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3.xml" ContentType="application/vnd.ms-excel.slicer+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C:\Users\Suman Kumar\Dropbox\PC\Desktop\World Electricity Analysis\"/>
    </mc:Choice>
  </mc:AlternateContent>
  <xr:revisionPtr revIDLastSave="0" documentId="13_ncr:1_{75C8B295-0DC8-441A-8009-9B1969063769}" xr6:coauthVersionLast="47" xr6:coauthVersionMax="47" xr10:uidLastSave="{00000000-0000-0000-0000-000000000000}"/>
  <bookViews>
    <workbookView xWindow="-108" yWindow="-108" windowWidth="23256" windowHeight="12456" firstSheet="4" activeTab="7" xr2:uid="{574B68F5-6702-49B9-8A54-1705A2071051}"/>
  </bookViews>
  <sheets>
    <sheet name="avg electricity produ% frm 2000" sheetId="1" r:id="rId1"/>
    <sheet name="avg electricity production" sheetId="9" r:id="rId2"/>
    <sheet name="avg electricity prod sheet" sheetId="2" r:id="rId3"/>
    <sheet name="Region wise energy production" sheetId="3" r:id="rId4"/>
    <sheet name="energy production sources sheet" sheetId="6" r:id="rId5"/>
    <sheet name="energy % production sources" sheetId="5" r:id="rId6"/>
    <sheet name="Sheet4" sheetId="4" r:id="rId7"/>
    <sheet name="Dashboard" sheetId="11" r:id="rId8"/>
  </sheets>
  <definedNames>
    <definedName name="_xlchart.v1.0" hidden="1">'avg electricity produ% frm 2000'!$A$2:$A$267</definedName>
    <definedName name="_xlchart.v1.1" hidden="1">'avg electricity produ% frm 2000'!$B$1</definedName>
    <definedName name="_xlchart.v1.2" hidden="1">'avg electricity produ% frm 2000'!$B$2:$B$267</definedName>
    <definedName name="_xlchart.v1.3" hidden="1">'avg electricity produ% frm 2000'!$A$2:$A$267</definedName>
    <definedName name="_xlchart.v1.4" hidden="1">'avg electricity produ% frm 2000'!$B$1</definedName>
    <definedName name="_xlchart.v1.5" hidden="1">'avg electricity produ% frm 2000'!$B$2:$B$267</definedName>
    <definedName name="_xlchart.v1.6" hidden="1">'avg electricity produ% frm 2000'!$A$2:$A$267</definedName>
    <definedName name="_xlchart.v1.7" hidden="1">'avg electricity produ% frm 2000'!$B$1</definedName>
    <definedName name="_xlchart.v1.8" hidden="1">'avg electricity produ% frm 2000'!$B$2:$B$267</definedName>
    <definedName name="Slicer_country_name">#N/A</definedName>
    <definedName name="Slicer_IncomeGroup">#N/A</definedName>
  </definedNames>
  <calcPr calcId="191029"/>
  <pivotCaches>
    <pivotCache cacheId="0" r:id="rId9"/>
    <pivotCache cacheId="1" r:id="rId10"/>
    <pivotCache cacheId="38"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F2" i="5" l="1"/>
  <c r="A8" i="5"/>
  <c r="A9" i="5"/>
  <c r="A10" i="5"/>
  <c r="BF3" i="5"/>
  <c r="BF4" i="5" s="1"/>
  <c r="BG2" i="5"/>
  <c r="BF5" i="5" l="1"/>
</calcChain>
</file>

<file path=xl/sharedStrings.xml><?xml version="1.0" encoding="utf-8"?>
<sst xmlns="http://schemas.openxmlformats.org/spreadsheetml/2006/main" count="5095" uniqueCount="677">
  <si>
    <t>COUNTRY_Name</t>
  </si>
  <si>
    <t>AVERAGE_OF_ELECTRICITY_IN_POST_2000S</t>
  </si>
  <si>
    <t>Afghanistan</t>
  </si>
  <si>
    <t>Africa Eastern and Southern</t>
  </si>
  <si>
    <t>Africa Western and Central</t>
  </si>
  <si>
    <t>Albania</t>
  </si>
  <si>
    <t>Algeria</t>
  </si>
  <si>
    <t>American Samoa</t>
  </si>
  <si>
    <t>Andorra</t>
  </si>
  <si>
    <t>Angola</t>
  </si>
  <si>
    <t>Antigua and Barbuda</t>
  </si>
  <si>
    <t>Arab World</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</si>
  <si>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</si>
  <si>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</si>
  <si>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</si>
  <si>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</si>
  <si>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</si>
  <si>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</si>
  <si>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</si>
  <si>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</si>
  <si>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</si>
  <si>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</si>
  <si>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</si>
  <si>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</si>
  <si>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</si>
  <si>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</si>
  <si>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</si>
  <si>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</si>
  <si>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</si>
  <si>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</si>
  <si>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</si>
  <si>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</si>
  <si>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</si>
  <si>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</si>
  <si>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</si>
  <si>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</si>
  <si>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</si>
  <si>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</si>
  <si>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</si>
  <si>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</si>
  <si>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</si>
  <si>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Caribbean small states</t>
  </si>
  <si>
    <t>Cayman Islands</t>
  </si>
  <si>
    <t>Central African Republic</t>
  </si>
  <si>
    <t>Central Europe and the Baltics</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</si>
  <si>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</si>
  <si>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</si>
  <si>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</si>
  <si>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</si>
  <si>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</si>
  <si>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</si>
  <si>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</si>
  <si>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</si>
  <si>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</si>
  <si>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</si>
  <si>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</si>
  <si>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</si>
  <si>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</si>
  <si>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</si>
  <si>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</si>
  <si>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</si>
  <si>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</si>
  <si>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</si>
  <si>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</si>
  <si>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Early-demographic dividend</t>
  </si>
  <si>
    <t>East Asia &amp; Pacific</t>
  </si>
  <si>
    <t>East Asia &amp; Pacific (excluding high income)</t>
  </si>
  <si>
    <t>East Asia &amp; Pacific (IDA &amp; IBRD countries)</t>
  </si>
  <si>
    <t>Ecuador</t>
  </si>
  <si>
    <t>Egypt, Arab Rep.</t>
  </si>
  <si>
    <t>El Salvador</t>
  </si>
  <si>
    <t>Equatorial Guinea</t>
  </si>
  <si>
    <t>Eritrea</t>
  </si>
  <si>
    <t>Estonia</t>
  </si>
  <si>
    <t>Eswatini</t>
  </si>
  <si>
    <t>Ethiopia</t>
  </si>
  <si>
    <t>Euro area</t>
  </si>
  <si>
    <t>Europe &amp; Central Asia</t>
  </si>
  <si>
    <t>Europe &amp; Central Asia (excluding high income)</t>
  </si>
  <si>
    <t>Europe &amp; Central Asia (IDA &amp; IBRD countries)</t>
  </si>
  <si>
    <t>European Union</t>
  </si>
  <si>
    <t>Faroe Islands</t>
  </si>
  <si>
    <t>Fiji</t>
  </si>
  <si>
    <t>Finland</t>
  </si>
  <si>
    <t>Fragile and conflict affected situations</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</si>
  <si>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</si>
  <si>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</si>
  <si>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</si>
  <si>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</si>
  <si>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</si>
  <si>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</si>
  <si>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</si>
  <si>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</si>
  <si>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</si>
  <si>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</si>
  <si>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</si>
  <si>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</si>
  <si>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</si>
  <si>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</si>
  <si>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</si>
  <si>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</si>
  <si>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</si>
  <si>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Heavily indebted poor countries (HIPC)</t>
  </si>
  <si>
    <t>High income</t>
  </si>
  <si>
    <t>Honduras</t>
  </si>
  <si>
    <t>Hong Kong SAR, China</t>
  </si>
  <si>
    <t>Hungary</t>
  </si>
  <si>
    <t>IBRD only</t>
  </si>
  <si>
    <t>Iceland</t>
  </si>
  <si>
    <t>IDA &amp; IBRD total</t>
  </si>
  <si>
    <t>IDA blend</t>
  </si>
  <si>
    <t>IDA only</t>
  </si>
  <si>
    <t>IDA total</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</si>
  <si>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</si>
  <si>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</si>
  <si>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</si>
  <si>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</si>
  <si>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</si>
  <si>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</si>
  <si>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</si>
  <si>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</si>
  <si>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</si>
  <si>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</si>
  <si>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</si>
  <si>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</si>
  <si>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</si>
  <si>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</si>
  <si>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</si>
  <si>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</si>
  <si>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</si>
  <si>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</si>
  <si>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</si>
  <si>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</si>
  <si>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Late-demographic dividend</t>
  </si>
  <si>
    <t>Latin America &amp; Caribbean</t>
  </si>
  <si>
    <t>Latin America &amp; Caribbean (excluding high income)</t>
  </si>
  <si>
    <t>Latin America &amp; the Caribbean (IDA &amp; IBRD countries)</t>
  </si>
  <si>
    <t>Latvia</t>
  </si>
  <si>
    <t>Least developed countries: UN classification</t>
  </si>
  <si>
    <t>Lebanon</t>
  </si>
  <si>
    <t>Lesotho</t>
  </si>
  <si>
    <t>Liberia</t>
  </si>
  <si>
    <t>Libya</t>
  </si>
  <si>
    <t>Liechtenstein</t>
  </si>
  <si>
    <t>Lithuania</t>
  </si>
  <si>
    <t>Low &amp; middle income</t>
  </si>
  <si>
    <t>Low income</t>
  </si>
  <si>
    <t>Lower middle income</t>
  </si>
  <si>
    <t>Luxembourg</t>
  </si>
  <si>
    <t>Macao SAR, China</t>
  </si>
  <si>
    <t>Madagascar</t>
  </si>
  <si>
    <t>Malawi</t>
  </si>
  <si>
    <t>Malaysia</t>
  </si>
  <si>
    <t>Maldives</t>
  </si>
  <si>
    <t>Mali</t>
  </si>
  <si>
    <t>Malta</t>
  </si>
  <si>
    <t>Marshall Islands</t>
  </si>
  <si>
    <t>Mauritania</t>
  </si>
  <si>
    <t>Mauritius</t>
  </si>
  <si>
    <t>Mexico</t>
  </si>
  <si>
    <t>Micronesia, Fed. Sts.</t>
  </si>
  <si>
    <t>Middle East &amp; North Africa</t>
  </si>
  <si>
    <t>Middle East &amp; North Africa (excluding high income)</t>
  </si>
  <si>
    <t>Middle East &amp; North Africa (IDA &amp; IBRD countries)</t>
  </si>
  <si>
    <t>Middle income</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</si>
  <si>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</si>
  <si>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</si>
  <si>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</si>
  <si>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</si>
  <si>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</si>
  <si>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</si>
  <si>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</si>
  <si>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</si>
  <si>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</si>
  <si>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</si>
  <si>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</si>
  <si>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</si>
  <si>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</si>
  <si>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</si>
  <si>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</si>
  <si>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</si>
  <si>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America</t>
  </si>
  <si>
    <t>North Macedonia</t>
  </si>
  <si>
    <t>Northern Mariana Islands</t>
  </si>
  <si>
    <t>Norway</t>
  </si>
  <si>
    <t>Not classified</t>
  </si>
  <si>
    <t>OECD members</t>
  </si>
  <si>
    <t>Oman</t>
  </si>
  <si>
    <t>Other small states</t>
  </si>
  <si>
    <t>Pacific island small states</t>
  </si>
  <si>
    <t>Pakistan</t>
  </si>
  <si>
    <t>Palau</t>
  </si>
  <si>
    <t>Panama</t>
  </si>
  <si>
    <t>Papua New Guinea</t>
  </si>
  <si>
    <t>Paraguay</t>
  </si>
  <si>
    <t>Peru</t>
  </si>
  <si>
    <t>Philippines</t>
  </si>
  <si>
    <t>Poland</t>
  </si>
  <si>
    <t>Portugal</t>
  </si>
  <si>
    <t>Post-demographic dividend</t>
  </si>
  <si>
    <t>Pre-demographic dividend</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</si>
  <si>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</si>
  <si>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</si>
  <si>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</si>
  <si>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</si>
  <si>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</si>
  <si>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</si>
  <si>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</si>
  <si>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</si>
  <si>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</si>
  <si>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</si>
  <si>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</si>
  <si>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</si>
  <si>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</si>
  <si>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</si>
  <si>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</si>
  <si>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</si>
  <si>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</si>
  <si>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Small states</t>
  </si>
  <si>
    <t>Solomon Islands</t>
  </si>
  <si>
    <t>Somalia</t>
  </si>
  <si>
    <t>South Africa</t>
  </si>
  <si>
    <t>South Asia</t>
  </si>
  <si>
    <t>South Asia (IDA &amp; IBRD)</t>
  </si>
  <si>
    <t>South Sudan</t>
  </si>
  <si>
    <t>Spain</t>
  </si>
  <si>
    <t>Sri Lanka</t>
  </si>
  <si>
    <t>St. Kitts and Nevis</t>
  </si>
  <si>
    <t>St. Lucia</t>
  </si>
  <si>
    <t>St. Martin (French part)</t>
  </si>
  <si>
    <t>St. Vincent and the Grenadines</t>
  </si>
  <si>
    <t>Sub-Saharan Africa</t>
  </si>
  <si>
    <t>Sub-Saharan Africa (excluding high income)</t>
  </si>
  <si>
    <t>Sub-Saharan Africa (IDA &amp; IBRD countries)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</si>
  <si>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</si>
  <si>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</si>
  <si>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</si>
  <si>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</si>
  <si>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</si>
  <si>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</si>
  <si>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</si>
  <si>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</si>
  <si>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</si>
  <si>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</si>
  <si>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</si>
  <si>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</si>
  <si>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</si>
  <si>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</si>
  <si>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</si>
  <si>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</si>
  <si>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</si>
  <si>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</si>
  <si>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</si>
  <si>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</si>
  <si>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</si>
  <si>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</si>
  <si>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Upper middle income</t>
  </si>
  <si>
    <t>Uruguay</t>
  </si>
  <si>
    <t>Uzbekistan</t>
  </si>
  <si>
    <t>Vanuatu</t>
  </si>
  <si>
    <t>Venezuela, RB</t>
  </si>
  <si>
    <t>Vietnam</t>
  </si>
  <si>
    <t>Virgin Islands (U.S.)</t>
  </si>
  <si>
    <t>West Bank and Gaza</t>
  </si>
  <si>
    <t>World</t>
  </si>
  <si>
    <t>Yemen, Rep.</t>
  </si>
  <si>
    <t>Zambia</t>
  </si>
  <si>
    <t>Zimbabwe</t>
  </si>
  <si>
    <t>Row Labels</t>
  </si>
  <si>
    <t>Grand Total</t>
  </si>
  <si>
    <t>country_name</t>
  </si>
  <si>
    <t>AVERAGE_OF_ELECTRICITY</t>
  </si>
  <si>
    <t>_1990</t>
  </si>
  <si>
    <t>_1991</t>
  </si>
  <si>
    <t>_1992</t>
  </si>
  <si>
    <t>_1993</t>
  </si>
  <si>
    <t>_1994</t>
  </si>
  <si>
    <t>_1995</t>
  </si>
  <si>
    <t>_1996</t>
  </si>
  <si>
    <t>_1997</t>
  </si>
  <si>
    <t>_1998</t>
  </si>
  <si>
    <t>_1999</t>
  </si>
  <si>
    <t>_2000</t>
  </si>
  <si>
    <t>_2001</t>
  </si>
  <si>
    <t>_2002</t>
  </si>
  <si>
    <t>_2003</t>
  </si>
  <si>
    <t>_2004</t>
  </si>
  <si>
    <t>_2005</t>
  </si>
  <si>
    <t>_2006</t>
  </si>
  <si>
    <t>_2007</t>
  </si>
  <si>
    <t>_2008</t>
  </si>
  <si>
    <t>_2009</t>
  </si>
  <si>
    <t>_2010</t>
  </si>
  <si>
    <t>_2011</t>
  </si>
  <si>
    <t>_2012</t>
  </si>
  <si>
    <t>_2013</t>
  </si>
  <si>
    <t>_2014</t>
  </si>
  <si>
    <t>_2015</t>
  </si>
  <si>
    <t>_2016</t>
  </si>
  <si>
    <t>_2017</t>
  </si>
  <si>
    <t>_2018</t>
  </si>
  <si>
    <t>_2019</t>
  </si>
  <si>
    <t>_2020</t>
  </si>
  <si>
    <t>region</t>
  </si>
  <si>
    <t>IncomeGroup</t>
  </si>
  <si>
    <t>Nueclear_Energy_Production</t>
  </si>
  <si>
    <t>Sum of Nueclear_Energy_Production</t>
  </si>
  <si>
    <t>Country_Name</t>
  </si>
  <si>
    <t>Country_Code</t>
  </si>
  <si>
    <t>Indicator_Name</t>
  </si>
  <si>
    <t>Indicator_Code</t>
  </si>
  <si>
    <t>_1960</t>
  </si>
  <si>
    <t>_1961</t>
  </si>
  <si>
    <t>_1962</t>
  </si>
  <si>
    <t>_1963</t>
  </si>
  <si>
    <t>_1964</t>
  </si>
  <si>
    <t>_1965</t>
  </si>
  <si>
    <t>_1966</t>
  </si>
  <si>
    <t>_1967</t>
  </si>
  <si>
    <t>_1968</t>
  </si>
  <si>
    <t>_1969</t>
  </si>
  <si>
    <t>_1970</t>
  </si>
  <si>
    <t>_1971</t>
  </si>
  <si>
    <t>_1972</t>
  </si>
  <si>
    <t>_1973</t>
  </si>
  <si>
    <t>_1974</t>
  </si>
  <si>
    <t>_1975</t>
  </si>
  <si>
    <t>_1976</t>
  </si>
  <si>
    <t>_1977</t>
  </si>
  <si>
    <t>_1978</t>
  </si>
  <si>
    <t>_1979</t>
  </si>
  <si>
    <t>_1980</t>
  </si>
  <si>
    <t>_1981</t>
  </si>
  <si>
    <t>_1982</t>
  </si>
  <si>
    <t>_1983</t>
  </si>
  <si>
    <t>_1984</t>
  </si>
  <si>
    <t>_1985</t>
  </si>
  <si>
    <t>_1986</t>
  </si>
  <si>
    <t>_1987</t>
  </si>
  <si>
    <t>_1988</t>
  </si>
  <si>
    <t>_1989</t>
  </si>
  <si>
    <t>AFG</t>
  </si>
  <si>
    <t>Electricity production from nuclear sources (% of total)</t>
  </si>
  <si>
    <t>EG.ELC.NUCL.ZS</t>
  </si>
  <si>
    <t>Electricity production from oil sources (% of total)</t>
  </si>
  <si>
    <t>EG.ELC.PETR.ZS</t>
  </si>
  <si>
    <t>Electricity production from renewable sources, excluding hydroelectric (kWh)</t>
  </si>
  <si>
    <t>EG.ELC.RNWX.KH</t>
  </si>
  <si>
    <t>AFE</t>
  </si>
  <si>
    <t>AFW</t>
  </si>
  <si>
    <t>ALB</t>
  </si>
  <si>
    <t>DZA</t>
  </si>
  <si>
    <t>ASM</t>
  </si>
  <si>
    <t>AND</t>
  </si>
  <si>
    <t>AGO</t>
  </si>
  <si>
    <t>ATG</t>
  </si>
  <si>
    <t>ARB</t>
  </si>
  <si>
    <t>ARG</t>
  </si>
  <si>
    <t>ARM</t>
  </si>
  <si>
    <t>ABW</t>
  </si>
  <si>
    <t>AUS</t>
  </si>
  <si>
    <t>AUT</t>
  </si>
  <si>
    <t>AZE</t>
  </si>
  <si>
    <t>BHS</t>
  </si>
  <si>
    <t>BHR</t>
  </si>
  <si>
    <t>BGD</t>
  </si>
  <si>
    <t>BRB</t>
  </si>
  <si>
    <t>BLR</t>
  </si>
  <si>
    <t>BEL</t>
  </si>
  <si>
    <t>BLZ</t>
  </si>
  <si>
    <t>BEN</t>
  </si>
  <si>
    <t>BMU</t>
  </si>
  <si>
    <t>BTN</t>
  </si>
  <si>
    <t>BOL</t>
  </si>
  <si>
    <t>BIH</t>
  </si>
  <si>
    <t>BWA</t>
  </si>
  <si>
    <t>BRA</t>
  </si>
  <si>
    <t>VGB</t>
  </si>
  <si>
    <t>BRN</t>
  </si>
  <si>
    <t>BGR</t>
  </si>
  <si>
    <t>BFA</t>
  </si>
  <si>
    <t>BDI</t>
  </si>
  <si>
    <t>CPV</t>
  </si>
  <si>
    <t>KHM</t>
  </si>
  <si>
    <t>CMR</t>
  </si>
  <si>
    <t>CAN</t>
  </si>
  <si>
    <t>CSS</t>
  </si>
  <si>
    <t>CYM</t>
  </si>
  <si>
    <t>CAF</t>
  </si>
  <si>
    <t>CEB</t>
  </si>
  <si>
    <t>TCD</t>
  </si>
  <si>
    <t>CHI</t>
  </si>
  <si>
    <t>CHL</t>
  </si>
  <si>
    <t>CHN</t>
  </si>
  <si>
    <t>COL</t>
  </si>
  <si>
    <t>COM</t>
  </si>
  <si>
    <t>COD</t>
  </si>
  <si>
    <t>COG</t>
  </si>
  <si>
    <t>CRI</t>
  </si>
  <si>
    <t>CIV</t>
  </si>
  <si>
    <t>HRV</t>
  </si>
  <si>
    <t>CUB</t>
  </si>
  <si>
    <t>CUW</t>
  </si>
  <si>
    <t>CYP</t>
  </si>
  <si>
    <t>CZE</t>
  </si>
  <si>
    <t>DNK</t>
  </si>
  <si>
    <t>DJI</t>
  </si>
  <si>
    <t>DMA</t>
  </si>
  <si>
    <t>DOM</t>
  </si>
  <si>
    <t>EAR</t>
  </si>
  <si>
    <t>EAS</t>
  </si>
  <si>
    <t>EAP</t>
  </si>
  <si>
    <t>TEA</t>
  </si>
  <si>
    <t>ECU</t>
  </si>
  <si>
    <t>EGY</t>
  </si>
  <si>
    <t>SLV</t>
  </si>
  <si>
    <t>GNQ</t>
  </si>
  <si>
    <t>ERI</t>
  </si>
  <si>
    <t>EST</t>
  </si>
  <si>
    <t>SWZ</t>
  </si>
  <si>
    <t>ETH</t>
  </si>
  <si>
    <t>EMU</t>
  </si>
  <si>
    <t>ECS</t>
  </si>
  <si>
    <t>ECA</t>
  </si>
  <si>
    <t>TEC</t>
  </si>
  <si>
    <t>EUU</t>
  </si>
  <si>
    <t>FRO</t>
  </si>
  <si>
    <t>FJI</t>
  </si>
  <si>
    <t>FIN</t>
  </si>
  <si>
    <t>FCS</t>
  </si>
  <si>
    <t>FRA</t>
  </si>
  <si>
    <t>PYF</t>
  </si>
  <si>
    <t>GAB</t>
  </si>
  <si>
    <t>GMB</t>
  </si>
  <si>
    <t>GEO</t>
  </si>
  <si>
    <t>DEU</t>
  </si>
  <si>
    <t>GHA</t>
  </si>
  <si>
    <t>GIB</t>
  </si>
  <si>
    <t>GRC</t>
  </si>
  <si>
    <t>GRL</t>
  </si>
  <si>
    <t>GRD</t>
  </si>
  <si>
    <t>GUM</t>
  </si>
  <si>
    <t>GTM</t>
  </si>
  <si>
    <t>GIN</t>
  </si>
  <si>
    <t>GNB</t>
  </si>
  <si>
    <t>GUY</t>
  </si>
  <si>
    <t>HTI</t>
  </si>
  <si>
    <t>HPC</t>
  </si>
  <si>
    <t>HIC</t>
  </si>
  <si>
    <t>HND</t>
  </si>
  <si>
    <t>HKG</t>
  </si>
  <si>
    <t>HUN</t>
  </si>
  <si>
    <t>IBD</t>
  </si>
  <si>
    <t>ISL</t>
  </si>
  <si>
    <t>IBT</t>
  </si>
  <si>
    <t>IDB</t>
  </si>
  <si>
    <t>IDX</t>
  </si>
  <si>
    <t>IDA</t>
  </si>
  <si>
    <t>IND</t>
  </si>
  <si>
    <t>IDN</t>
  </si>
  <si>
    <t>IRN</t>
  </si>
  <si>
    <t>IRQ</t>
  </si>
  <si>
    <t>IRL</t>
  </si>
  <si>
    <t>IMN</t>
  </si>
  <si>
    <t>ISR</t>
  </si>
  <si>
    <t>ITA</t>
  </si>
  <si>
    <t>JAM</t>
  </si>
  <si>
    <t>JPN</t>
  </si>
  <si>
    <t>JOR</t>
  </si>
  <si>
    <t>KAZ</t>
  </si>
  <si>
    <t>KEN</t>
  </si>
  <si>
    <t>KIR</t>
  </si>
  <si>
    <t>PRK</t>
  </si>
  <si>
    <t>KOR</t>
  </si>
  <si>
    <t>XKX</t>
  </si>
  <si>
    <t>KWT</t>
  </si>
  <si>
    <t>KGZ</t>
  </si>
  <si>
    <t>LAO</t>
  </si>
  <si>
    <t>LTE</t>
  </si>
  <si>
    <t>LCN</t>
  </si>
  <si>
    <t>LAC</t>
  </si>
  <si>
    <t>TLA</t>
  </si>
  <si>
    <t>LVA</t>
  </si>
  <si>
    <t>LDC</t>
  </si>
  <si>
    <t>LBN</t>
  </si>
  <si>
    <t>LSO</t>
  </si>
  <si>
    <t>LBR</t>
  </si>
  <si>
    <t>LBY</t>
  </si>
  <si>
    <t>LIE</t>
  </si>
  <si>
    <t>LTU</t>
  </si>
  <si>
    <t>LMY</t>
  </si>
  <si>
    <t>LIC</t>
  </si>
  <si>
    <t>LMC</t>
  </si>
  <si>
    <t>LUX</t>
  </si>
  <si>
    <t>MAC</t>
  </si>
  <si>
    <t>MDG</t>
  </si>
  <si>
    <t>MWI</t>
  </si>
  <si>
    <t>MYS</t>
  </si>
  <si>
    <t>MDV</t>
  </si>
  <si>
    <t>MLI</t>
  </si>
  <si>
    <t>MLT</t>
  </si>
  <si>
    <t>MHL</t>
  </si>
  <si>
    <t>MRT</t>
  </si>
  <si>
    <t>MUS</t>
  </si>
  <si>
    <t>MEX</t>
  </si>
  <si>
    <t>FSM</t>
  </si>
  <si>
    <t>MEA</t>
  </si>
  <si>
    <t>MNA</t>
  </si>
  <si>
    <t>TMN</t>
  </si>
  <si>
    <t>MIC</t>
  </si>
  <si>
    <t>MDA</t>
  </si>
  <si>
    <t>MCO</t>
  </si>
  <si>
    <t>MNG</t>
  </si>
  <si>
    <t>MNE</t>
  </si>
  <si>
    <t>MAR</t>
  </si>
  <si>
    <t>MOZ</t>
  </si>
  <si>
    <t>MMR</t>
  </si>
  <si>
    <t>NAM</t>
  </si>
  <si>
    <t>NRU</t>
  </si>
  <si>
    <t>NPL</t>
  </si>
  <si>
    <t>NLD</t>
  </si>
  <si>
    <t>NCL</t>
  </si>
  <si>
    <t>NZL</t>
  </si>
  <si>
    <t>NIC</t>
  </si>
  <si>
    <t>NER</t>
  </si>
  <si>
    <t>NGA</t>
  </si>
  <si>
    <t>NAC</t>
  </si>
  <si>
    <t>MKD</t>
  </si>
  <si>
    <t>MNP</t>
  </si>
  <si>
    <t>NOR</t>
  </si>
  <si>
    <t>INX</t>
  </si>
  <si>
    <t>OED</t>
  </si>
  <si>
    <t>OMN</t>
  </si>
  <si>
    <t>OSS</t>
  </si>
  <si>
    <t>PSS</t>
  </si>
  <si>
    <t>PAK</t>
  </si>
  <si>
    <t>PLW</t>
  </si>
  <si>
    <t>PAN</t>
  </si>
  <si>
    <t>PNG</t>
  </si>
  <si>
    <t>PRY</t>
  </si>
  <si>
    <t>PER</t>
  </si>
  <si>
    <t>PHL</t>
  </si>
  <si>
    <t>POL</t>
  </si>
  <si>
    <t>PRT</t>
  </si>
  <si>
    <t>PST</t>
  </si>
  <si>
    <t>PRE</t>
  </si>
  <si>
    <t>PRI</t>
  </si>
  <si>
    <t>QAT</t>
  </si>
  <si>
    <t>ROU</t>
  </si>
  <si>
    <t>RUS</t>
  </si>
  <si>
    <t>RWA</t>
  </si>
  <si>
    <t>WSM</t>
  </si>
  <si>
    <t>SMR</t>
  </si>
  <si>
    <t>STP</t>
  </si>
  <si>
    <t>SAU</t>
  </si>
  <si>
    <t>SEN</t>
  </si>
  <si>
    <t>SRB</t>
  </si>
  <si>
    <t>SYC</t>
  </si>
  <si>
    <t>SLE</t>
  </si>
  <si>
    <t>SGP</t>
  </si>
  <si>
    <t>SXM</t>
  </si>
  <si>
    <t>SVK</t>
  </si>
  <si>
    <t>SVN</t>
  </si>
  <si>
    <t>SST</t>
  </si>
  <si>
    <t>SLB</t>
  </si>
  <si>
    <t>SOM</t>
  </si>
  <si>
    <t>ZAF</t>
  </si>
  <si>
    <t>SAS</t>
  </si>
  <si>
    <t>TSA</t>
  </si>
  <si>
    <t>SSD</t>
  </si>
  <si>
    <t>ESP</t>
  </si>
  <si>
    <t>LKA</t>
  </si>
  <si>
    <t>KNA</t>
  </si>
  <si>
    <t>LCA</t>
  </si>
  <si>
    <t>MAF</t>
  </si>
  <si>
    <t>VCT</t>
  </si>
  <si>
    <t>SSF</t>
  </si>
  <si>
    <t>SSA</t>
  </si>
  <si>
    <t>TSS</t>
  </si>
  <si>
    <t>SDN</t>
  </si>
  <si>
    <t>SUR</t>
  </si>
  <si>
    <t>SWE</t>
  </si>
  <si>
    <t>CHE</t>
  </si>
  <si>
    <t>SYR</t>
  </si>
  <si>
    <t>TJK</t>
  </si>
  <si>
    <t>TZA</t>
  </si>
  <si>
    <t>THA</t>
  </si>
  <si>
    <t>TLS</t>
  </si>
  <si>
    <t>TGO</t>
  </si>
  <si>
    <t>TON</t>
  </si>
  <si>
    <t>TTO</t>
  </si>
  <si>
    <t>TUN</t>
  </si>
  <si>
    <t>TUR</t>
  </si>
  <si>
    <t>TKM</t>
  </si>
  <si>
    <t>TCA</t>
  </si>
  <si>
    <t>TUV</t>
  </si>
  <si>
    <t>UGA</t>
  </si>
  <si>
    <t>UKR</t>
  </si>
  <si>
    <t>ARE</t>
  </si>
  <si>
    <t>GBR</t>
  </si>
  <si>
    <t>USA</t>
  </si>
  <si>
    <t>UMC</t>
  </si>
  <si>
    <t>URY</t>
  </si>
  <si>
    <t>UZB</t>
  </si>
  <si>
    <t>VUT</t>
  </si>
  <si>
    <t>VEN</t>
  </si>
  <si>
    <t>VNM</t>
  </si>
  <si>
    <t>VIR</t>
  </si>
  <si>
    <t>PSE</t>
  </si>
  <si>
    <t>WLD</t>
  </si>
  <si>
    <t>YEM</t>
  </si>
  <si>
    <t>ZMB</t>
  </si>
  <si>
    <t>ZWE</t>
  </si>
  <si>
    <t>Average of _1960</t>
  </si>
  <si>
    <t>Average of _1961</t>
  </si>
  <si>
    <t>Average of _1962</t>
  </si>
  <si>
    <t>Average of _1963</t>
  </si>
  <si>
    <t>Average of _1964</t>
  </si>
  <si>
    <t>Average of _1972</t>
  </si>
  <si>
    <t>Average of _1973</t>
  </si>
  <si>
    <t>Average of _1971</t>
  </si>
  <si>
    <t>Average of _1966</t>
  </si>
  <si>
    <t>Average of _1967</t>
  </si>
  <si>
    <t>Average of _1968</t>
  </si>
  <si>
    <t>Average of _1969</t>
  </si>
  <si>
    <t>Average of _1970</t>
  </si>
  <si>
    <t>Average of _1965</t>
  </si>
  <si>
    <t>Average of _1974</t>
  </si>
  <si>
    <t>Average of _1975</t>
  </si>
  <si>
    <t>Average of _1977</t>
  </si>
  <si>
    <t>Average of _1978</t>
  </si>
  <si>
    <t>Average of _1979</t>
  </si>
  <si>
    <t>Average of _1980</t>
  </si>
  <si>
    <t>Average of _1981</t>
  </si>
  <si>
    <t>Average of _1983</t>
  </si>
  <si>
    <t>Average of _1984</t>
  </si>
  <si>
    <t>Average of _1985</t>
  </si>
  <si>
    <t>Average of _2013</t>
  </si>
  <si>
    <t>Average of _2014</t>
  </si>
  <si>
    <t>Average of _2015</t>
  </si>
  <si>
    <t>Average of _2001</t>
  </si>
  <si>
    <t>Average of _2002</t>
  </si>
  <si>
    <t>Average of _2003</t>
  </si>
  <si>
    <t>Average of _2004</t>
  </si>
  <si>
    <t>Average of _1976</t>
  </si>
  <si>
    <t>Average of _2000</t>
  </si>
  <si>
    <t>Average of _1999</t>
  </si>
  <si>
    <t>Average of _1990</t>
  </si>
  <si>
    <t>Average of _1991</t>
  </si>
  <si>
    <t>Average of _1992</t>
  </si>
  <si>
    <t>Average of _1986</t>
  </si>
  <si>
    <t>Average of _1987</t>
  </si>
  <si>
    <t>Average of _1988</t>
  </si>
  <si>
    <t>Average of _1989</t>
  </si>
  <si>
    <t>Average of _1995</t>
  </si>
  <si>
    <t>Average of _1996</t>
  </si>
  <si>
    <t>Average of _1997</t>
  </si>
  <si>
    <t>Average of _2005</t>
  </si>
  <si>
    <t>Average of _1982</t>
  </si>
  <si>
    <t>Average of _1994</t>
  </si>
  <si>
    <t>Average of _1993</t>
  </si>
  <si>
    <t>Average of _1998</t>
  </si>
  <si>
    <t>Average of _2008</t>
  </si>
  <si>
    <t>Average of _2009</t>
  </si>
  <si>
    <t>Average of _2010</t>
  </si>
  <si>
    <t>Average of _2011</t>
  </si>
  <si>
    <t>Average of _2012</t>
  </si>
  <si>
    <t>Average of _2006</t>
  </si>
  <si>
    <t>Average of _2007</t>
  </si>
  <si>
    <t>Average of _2018</t>
  </si>
  <si>
    <t>Average of _2019</t>
  </si>
  <si>
    <t>Average of _2020</t>
  </si>
  <si>
    <t>avg electricity used</t>
  </si>
  <si>
    <t>Average of _2016</t>
  </si>
  <si>
    <t>Average of _2017</t>
  </si>
  <si>
    <t>Average of AVERAGE_OF_ELECTRICITY</t>
  </si>
  <si>
    <t>World electricity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</si>
</sst>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Rockwell"/>
      <family val="2"/>
      <scheme val="minor"/>
    </font>
    <font>
      <b/>
      <sz val="11"/>
      <color theme="1"/>
      <name val="Rockwell"/>
      <family val="2"/>
      <scheme val="minor"/>
    </font>
    <font>
      <b/>
      <sz val="26"/>
      <color rgb="FF002060"/>
      <name val="Rockwell"/>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7" xfId="0" applyBorder="1"/>
    <xf numFmtId="0" fontId="0" fillId="0" borderId="6" xfId="0" applyBorder="1"/>
    <xf numFmtId="0" fontId="0" fillId="0" borderId="0" xfId="0" pivotButton="1"/>
    <xf numFmtId="0" fontId="0" fillId="0" borderId="0" xfId="0" applyAlignment="1">
      <alignment horizontal="left"/>
    </xf>
    <xf numFmtId="0" fontId="0" fillId="0" borderId="1" xfId="0" applyBorder="1"/>
    <xf numFmtId="0" fontId="0" fillId="0" borderId="2" xfId="0" applyBorder="1"/>
    <xf numFmtId="0" fontId="0" fillId="0" borderId="3" xfId="0" applyBorder="1"/>
    <xf numFmtId="0" fontId="1" fillId="0" borderId="4" xfId="0" applyFont="1" applyBorder="1"/>
    <xf numFmtId="0" fontId="1" fillId="0" borderId="8" xfId="0" applyFont="1" applyBorder="1"/>
    <xf numFmtId="0" fontId="1" fillId="0" borderId="5" xfId="0" applyFont="1" applyBorder="1"/>
    <xf numFmtId="0" fontId="0" fillId="0" borderId="9" xfId="0" applyBorder="1"/>
    <xf numFmtId="0" fontId="0" fillId="0" borderId="0" xfId="0" applyNumberFormat="1"/>
    <xf numFmtId="1" fontId="0" fillId="0" borderId="1" xfId="0" applyNumberFormat="1" applyBorder="1" applyAlignment="1">
      <alignment horizontal="center"/>
    </xf>
    <xf numFmtId="1" fontId="0" fillId="0" borderId="0" xfId="0" applyNumberFormat="1"/>
    <xf numFmtId="0" fontId="0" fillId="0" borderId="0" xfId="0" applyAlignment="1">
      <alignment horizontal="center"/>
    </xf>
    <xf numFmtId="0" fontId="2" fillId="0" borderId="0" xfId="0" applyFont="1" applyAlignment="1">
      <alignment horizontal="center"/>
    </xf>
  </cellXfs>
  <cellStyles count="1">
    <cellStyle name="Normal" xfId="0" builtinId="0"/>
  </cellStyles>
  <dxfs count="8">
    <dxf>
      <numFmt numFmtId="1" formatCode="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Rockwell"/>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[Dashboard.xlsx]avg electricity production!PivotTable3</c:name>
    <c:fmtId val="2"/>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IN"/>
              <a:t>avg electricity production</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dk1">
                  <a:tint val="88500"/>
                </a:schemeClr>
              </a:gs>
              <a:gs pos="100000">
                <a:schemeClr val="dk1">
                  <a:tint val="88500"/>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dk1">
                    <a:tint val="88500"/>
                  </a:schemeClr>
                </a:gs>
                <a:gs pos="100000">
                  <a:schemeClr val="dk1">
                    <a:tint val="88500"/>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electricity production'!$B$3</c:f>
              <c:strCache>
                <c:ptCount val="1"/>
                <c:pt idx="0">
                  <c:v>Total</c:v>
                </c:pt>
              </c:strCache>
            </c:strRef>
          </c:tx>
          <c:spPr>
            <a:gradFill>
              <a:gsLst>
                <a:gs pos="0">
                  <a:schemeClr val="dk1">
                    <a:tint val="88500"/>
                  </a:schemeClr>
                </a:gs>
                <a:gs pos="100000">
                  <a:schemeClr val="dk1">
                    <a:tint val="88500"/>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'avg electricity production'!$A$4:$A$35</c:f>
              <c:strCache>
                <c:ptCount val="32"/>
                <c:pt idx="0">
                  <c:v>Average of _1990</c:v>
                </c:pt>
                <c:pt idx="1">
                  <c:v>Average of _1991</c:v>
                </c:pt>
                <c:pt idx="2">
                  <c:v>Average of _1992</c:v>
                </c:pt>
                <c:pt idx="3">
                  <c:v>Average of _1993</c:v>
                </c:pt>
                <c:pt idx="4">
                  <c:v>Average of _1994</c:v>
                </c:pt>
                <c:pt idx="5">
                  <c:v>Average of _1995</c:v>
                </c:pt>
                <c:pt idx="6">
                  <c:v>Average of _1996</c:v>
                </c:pt>
                <c:pt idx="7">
                  <c:v>Average of _1997</c:v>
                </c:pt>
                <c:pt idx="8">
                  <c:v>Average of _1998</c:v>
                </c:pt>
                <c:pt idx="9">
                  <c:v>Average of _1999</c:v>
                </c:pt>
                <c:pt idx="10">
                  <c:v>Average of _2000</c:v>
                </c:pt>
                <c:pt idx="11">
                  <c:v>Average of _2001</c:v>
                </c:pt>
                <c:pt idx="12">
                  <c:v>Average of _2002</c:v>
                </c:pt>
                <c:pt idx="13">
                  <c:v>Average of _2003</c:v>
                </c:pt>
                <c:pt idx="14">
                  <c:v>Average of _2004</c:v>
                </c:pt>
                <c:pt idx="15">
                  <c:v>Average of _2005</c:v>
                </c:pt>
                <c:pt idx="16">
                  <c:v>Average of _2006</c:v>
                </c:pt>
                <c:pt idx="17">
                  <c:v>Average of _2007</c:v>
                </c:pt>
                <c:pt idx="18">
                  <c:v>Average of _2008</c:v>
                </c:pt>
                <c:pt idx="19">
                  <c:v>Average of _2009</c:v>
                </c:pt>
                <c:pt idx="20">
                  <c:v>Average of _2010</c:v>
                </c:pt>
                <c:pt idx="21">
                  <c:v>Average of _2011</c:v>
                </c:pt>
                <c:pt idx="22">
                  <c:v>Average of _2012</c:v>
                </c:pt>
                <c:pt idx="23">
                  <c:v>Average of _2013</c:v>
                </c:pt>
                <c:pt idx="24">
                  <c:v>Average of _2014</c:v>
                </c:pt>
                <c:pt idx="25">
                  <c:v>Average of _2015</c:v>
                </c:pt>
                <c:pt idx="26">
                  <c:v>Average of _2016</c:v>
                </c:pt>
                <c:pt idx="27">
                  <c:v>Average of _2017</c:v>
                </c:pt>
                <c:pt idx="28">
                  <c:v>Average of _2018</c:v>
                </c:pt>
                <c:pt idx="29">
                  <c:v>Average of _2019</c:v>
                </c:pt>
                <c:pt idx="30">
                  <c:v>Average of _2020</c:v>
                </c:pt>
                <c:pt idx="31">
                  <c:v>Average of AVERAGE_OF_ELECTRICITY</c:v>
                </c:pt>
              </c:strCache>
            </c:strRef>
          </c:cat>
          <c:val>
            <c:numRef>
              <c:f>'avg electricity production'!$B$4:$B$35</c:f>
              <c:numCache>
                <c:formatCode>0</c:formatCode>
                <c:ptCount val="32"/>
                <c:pt idx="0">
                  <c:v>0</c:v>
                </c:pt>
                <c:pt idx="1">
                  <c:v>0</c:v>
                </c:pt>
                <c:pt idx="2">
                  <c:v>0</c:v>
                </c:pt>
                <c:pt idx="3">
                  <c:v>0</c:v>
                </c:pt>
                <c:pt idx="4">
                  <c:v>0</c:v>
                </c:pt>
                <c:pt idx="5">
                  <c:v>0</c:v>
                </c:pt>
                <c:pt idx="6">
                  <c:v>0</c:v>
                </c:pt>
                <c:pt idx="7">
                  <c:v>0</c:v>
                </c:pt>
                <c:pt idx="8">
                  <c:v>0</c:v>
                </c:pt>
                <c:pt idx="9">
                  <c:v>0</c:v>
                </c:pt>
                <c:pt idx="10">
                  <c:v>1.61359095573425</c:v>
                </c:pt>
                <c:pt idx="11">
                  <c:v>4.0745739936828604</c:v>
                </c:pt>
                <c:pt idx="12">
                  <c:v>9.4091577529907209</c:v>
                </c:pt>
                <c:pt idx="13">
                  <c:v>14.7385063171387</c:v>
                </c:pt>
                <c:pt idx="14">
                  <c:v>20.064968109130898</c:v>
                </c:pt>
                <c:pt idx="15">
                  <c:v>25.390893936157202</c:v>
                </c:pt>
                <c:pt idx="16">
                  <c:v>30.718690872192401</c:v>
                </c:pt>
                <c:pt idx="17">
                  <c:v>36.051010131835902</c:v>
                </c:pt>
                <c:pt idx="18">
                  <c:v>42.400001525878899</c:v>
                </c:pt>
                <c:pt idx="19">
                  <c:v>46.7400512695313</c:v>
                </c:pt>
                <c:pt idx="20">
                  <c:v>42.700000762939503</c:v>
                </c:pt>
                <c:pt idx="21">
                  <c:v>43.222019195556598</c:v>
                </c:pt>
                <c:pt idx="22">
                  <c:v>69.099998474121094</c:v>
                </c:pt>
                <c:pt idx="23">
                  <c:v>68.2906494140625</c:v>
                </c:pt>
                <c:pt idx="24">
                  <c:v>89.5</c:v>
                </c:pt>
                <c:pt idx="25">
                  <c:v>71.5</c:v>
                </c:pt>
                <c:pt idx="26">
                  <c:v>97.699996948242202</c:v>
                </c:pt>
                <c:pt idx="27">
                  <c:v>97.699996948242202</c:v>
                </c:pt>
                <c:pt idx="28">
                  <c:v>96.616134643554702</c:v>
                </c:pt>
                <c:pt idx="29">
                  <c:v>97.699996948242202</c:v>
                </c:pt>
                <c:pt idx="30">
                  <c:v>97.699996948242202</c:v>
                </c:pt>
                <c:pt idx="31">
                  <c:v>35.58</c:v>
                </c:pt>
              </c:numCache>
            </c:numRef>
          </c:val>
          <c:extLst>
            <c:ext xmlns:c16="http://schemas.microsoft.com/office/drawing/2014/chart" uri="{C3380CC4-5D6E-409C-BE32-E72D297353CC}">
              <c16:uniqueId val="{00000000-9FC6-47C6-B35E-45AC1571A02B}"/>
            </c:ext>
          </c:extLst>
        </c:ser>
        <c:dLbls>
          <c:dLblPos val="inEnd"/>
          <c:showLegendKey val="0"/>
          <c:showVal val="1"/>
          <c:showCatName val="0"/>
          <c:showSerName val="0"/>
          <c:showPercent val="0"/>
          <c:showBubbleSize val="0"/>
        </c:dLbls>
        <c:gapWidth val="41"/>
        <c:axId val="1169783664"/>
        <c:axId val="1270012576"/>
      </c:barChart>
      <c:catAx>
        <c:axId val="1169783664"/>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270012576"/>
        <c:crosses val="autoZero"/>
        <c:auto val="1"/>
        <c:lblAlgn val="ctr"/>
        <c:lblOffset val="100"/>
        <c:noMultiLvlLbl val="0"/>
      </c:catAx>
      <c:valAx>
        <c:axId val="1270012576"/>
        <c:scaling>
          <c:orientation val="minMax"/>
        </c:scaling>
        <c:delete val="1"/>
        <c:axPos val="l"/>
        <c:numFmt formatCode="0" sourceLinked="1"/>
        <c:majorTickMark val="none"/>
        <c:minorTickMark val="none"/>
        <c:tickLblPos val="nextTo"/>
        <c:crossAx val="1169783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[Dashboard.xlsx]Region wise energy production!PivotTable28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 wise energy production'!$H$3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wise energy production'!$G$4:$G$11</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'Region wise energy production'!$H$4:$H$11</c:f>
              <c:numCache>
                <c:formatCode>General</c:formatCode>
                <c:ptCount val="7"/>
                <c:pt idx="0">
                  <c:v>1558.87</c:v>
                </c:pt>
                <c:pt idx="1">
                  <c:v>17414.25</c:v>
                </c:pt>
                <c:pt idx="2">
                  <c:v>367.9</c:v>
                </c:pt>
                <c:pt idx="3">
                  <c:v>4.22</c:v>
                </c:pt>
                <c:pt idx="4">
                  <c:v>895.98</c:v>
                </c:pt>
                <c:pt idx="5">
                  <c:v>117.57</c:v>
                </c:pt>
                <c:pt idx="6">
                  <c:v>133.84</c:v>
                </c:pt>
              </c:numCache>
            </c:numRef>
          </c:val>
          <c:extLst>
            <c:ext xmlns:c16="http://schemas.microsoft.com/office/drawing/2014/chart" uri="{C3380CC4-5D6E-409C-BE32-E72D297353CC}">
              <c16:uniqueId val="{00000000-1F31-4721-8E74-4E9EFB18CDA0}"/>
            </c:ext>
          </c:extLst>
        </c:ser>
        <c:dLbls>
          <c:showLegendKey val="0"/>
          <c:showVal val="0"/>
          <c:showCatName val="0"/>
          <c:showSerName val="0"/>
          <c:showPercent val="0"/>
          <c:showBubbleSize val="0"/>
        </c:dLbls>
        <c:gapWidth val="219"/>
        <c:overlap val="-27"/>
        <c:axId val="1361309504"/>
        <c:axId val="1499989056"/>
      </c:barChart>
      <c:catAx>
        <c:axId val="136130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9989056"/>
        <c:crosses val="autoZero"/>
        <c:auto val="1"/>
        <c:lblAlgn val="ctr"/>
        <c:lblOffset val="100"/>
        <c:noMultiLvlLbl val="0"/>
      </c:catAx>
      <c:valAx>
        <c:axId val="1499989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30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5555555555555552E-2"/>
          <c:y val="0.16708333333333336"/>
          <c:w val="0.93888888888888888"/>
          <c:h val="0.52215113735783025"/>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numFmt formatCode="#,##0_);\(#,##0\)" sourceLinked="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'energy % production sources'!$A$8:$A$10</c:f>
              <c:strCache>
                <c:ptCount val="3"/>
                <c:pt idx="0">
                  <c:v>Electricity production from nuclear sources (% of total)</c:v>
                </c:pt>
                <c:pt idx="1">
                  <c:v>Electricity production from oil sources (% of total)</c:v>
                </c:pt>
                <c:pt idx="2">
                  <c:v>Electricity production from renewable sources, excluding hydroelectric (kWh)</c:v>
                </c:pt>
              </c:strCache>
            </c:strRef>
          </c:cat>
          <c:val>
            <c:numRef>
              <c:f>'energy % production sources'!$B$8:$B$10</c:f>
              <c:numCache>
                <c:formatCode>General</c:formatCode>
                <c:ptCount val="3"/>
                <c:pt idx="0">
                  <c:v>2.49614489822032</c:v>
                </c:pt>
                <c:pt idx="1">
                  <c:v>11.687450379723257</c:v>
                </c:pt>
                <c:pt idx="2">
                  <c:v>85.816404722056433</c:v>
                </c:pt>
              </c:numCache>
            </c:numRef>
          </c:val>
          <c:extLst>
            <c:ext xmlns:c16="http://schemas.microsoft.com/office/drawing/2014/chart" uri="{C3380CC4-5D6E-409C-BE32-E72D297353CC}">
              <c16:uniqueId val="{00000000-5E19-4DBF-9149-C096B262E3C3}"/>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[Dashboard.xlsx]avg electricity production!PivotTable3</c:name>
    <c:fmtId val="4"/>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IN"/>
              <a:t>avg electricity production comparision</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dk1">
                  <a:tint val="88500"/>
                </a:schemeClr>
              </a:gs>
              <a:gs pos="100000">
                <a:schemeClr val="dk1">
                  <a:tint val="88500"/>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dk1">
                    <a:tint val="88500"/>
                  </a:schemeClr>
                </a:gs>
                <a:gs pos="100000">
                  <a:schemeClr val="dk1">
                    <a:tint val="88500"/>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dk1">
                  <a:tint val="88500"/>
                </a:schemeClr>
              </a:gs>
              <a:gs pos="100000">
                <a:schemeClr val="dk1">
                  <a:tint val="88500"/>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dk1">
                  <a:tint val="88500"/>
                </a:schemeClr>
              </a:gs>
              <a:gs pos="100000">
                <a:schemeClr val="dk1">
                  <a:tint val="88500"/>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electricity production'!$B$3</c:f>
              <c:strCache>
                <c:ptCount val="1"/>
                <c:pt idx="0">
                  <c:v>Total</c:v>
                </c:pt>
              </c:strCache>
            </c:strRef>
          </c:tx>
          <c:spPr>
            <a:gradFill>
              <a:gsLst>
                <a:gs pos="0">
                  <a:schemeClr val="dk1">
                    <a:tint val="88500"/>
                  </a:schemeClr>
                </a:gs>
                <a:gs pos="100000">
                  <a:schemeClr val="dk1">
                    <a:tint val="88500"/>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'avg electricity production'!$A$4:$A$35</c:f>
              <c:strCache>
                <c:ptCount val="32"/>
                <c:pt idx="0">
                  <c:v>Average of _1990</c:v>
                </c:pt>
                <c:pt idx="1">
                  <c:v>Average of _1991</c:v>
                </c:pt>
                <c:pt idx="2">
                  <c:v>Average of _1992</c:v>
                </c:pt>
                <c:pt idx="3">
                  <c:v>Average of _1993</c:v>
                </c:pt>
                <c:pt idx="4">
                  <c:v>Average of _1994</c:v>
                </c:pt>
                <c:pt idx="5">
                  <c:v>Average of _1995</c:v>
                </c:pt>
                <c:pt idx="6">
                  <c:v>Average of _1996</c:v>
                </c:pt>
                <c:pt idx="7">
                  <c:v>Average of _1997</c:v>
                </c:pt>
                <c:pt idx="8">
                  <c:v>Average of _1998</c:v>
                </c:pt>
                <c:pt idx="9">
                  <c:v>Average of _1999</c:v>
                </c:pt>
                <c:pt idx="10">
                  <c:v>Average of _2000</c:v>
                </c:pt>
                <c:pt idx="11">
                  <c:v>Average of _2001</c:v>
                </c:pt>
                <c:pt idx="12">
                  <c:v>Average of _2002</c:v>
                </c:pt>
                <c:pt idx="13">
                  <c:v>Average of _2003</c:v>
                </c:pt>
                <c:pt idx="14">
                  <c:v>Average of _2004</c:v>
                </c:pt>
                <c:pt idx="15">
                  <c:v>Average of _2005</c:v>
                </c:pt>
                <c:pt idx="16">
                  <c:v>Average of _2006</c:v>
                </c:pt>
                <c:pt idx="17">
                  <c:v>Average of _2007</c:v>
                </c:pt>
                <c:pt idx="18">
                  <c:v>Average of _2008</c:v>
                </c:pt>
                <c:pt idx="19">
                  <c:v>Average of _2009</c:v>
                </c:pt>
                <c:pt idx="20">
                  <c:v>Average of _2010</c:v>
                </c:pt>
                <c:pt idx="21">
                  <c:v>Average of _2011</c:v>
                </c:pt>
                <c:pt idx="22">
                  <c:v>Average of _2012</c:v>
                </c:pt>
                <c:pt idx="23">
                  <c:v>Average of _2013</c:v>
                </c:pt>
                <c:pt idx="24">
                  <c:v>Average of _2014</c:v>
                </c:pt>
                <c:pt idx="25">
                  <c:v>Average of _2015</c:v>
                </c:pt>
                <c:pt idx="26">
                  <c:v>Average of _2016</c:v>
                </c:pt>
                <c:pt idx="27">
                  <c:v>Average of _2017</c:v>
                </c:pt>
                <c:pt idx="28">
                  <c:v>Average of _2018</c:v>
                </c:pt>
                <c:pt idx="29">
                  <c:v>Average of _2019</c:v>
                </c:pt>
                <c:pt idx="30">
                  <c:v>Average of _2020</c:v>
                </c:pt>
                <c:pt idx="31">
                  <c:v>Average of AVERAGE_OF_ELECTRICITY</c:v>
                </c:pt>
              </c:strCache>
            </c:strRef>
          </c:cat>
          <c:val>
            <c:numRef>
              <c:f>'avg electricity production'!$B$4:$B$35</c:f>
              <c:numCache>
                <c:formatCode>0</c:formatCode>
                <c:ptCount val="32"/>
                <c:pt idx="0">
                  <c:v>0</c:v>
                </c:pt>
                <c:pt idx="1">
                  <c:v>0</c:v>
                </c:pt>
                <c:pt idx="2">
                  <c:v>0</c:v>
                </c:pt>
                <c:pt idx="3">
                  <c:v>0</c:v>
                </c:pt>
                <c:pt idx="4">
                  <c:v>0</c:v>
                </c:pt>
                <c:pt idx="5">
                  <c:v>0</c:v>
                </c:pt>
                <c:pt idx="6">
                  <c:v>0</c:v>
                </c:pt>
                <c:pt idx="7">
                  <c:v>0</c:v>
                </c:pt>
                <c:pt idx="8">
                  <c:v>0</c:v>
                </c:pt>
                <c:pt idx="9">
                  <c:v>0</c:v>
                </c:pt>
                <c:pt idx="10">
                  <c:v>1.61359095573425</c:v>
                </c:pt>
                <c:pt idx="11">
                  <c:v>4.0745739936828604</c:v>
                </c:pt>
                <c:pt idx="12">
                  <c:v>9.4091577529907209</c:v>
                </c:pt>
                <c:pt idx="13">
                  <c:v>14.7385063171387</c:v>
                </c:pt>
                <c:pt idx="14">
                  <c:v>20.064968109130898</c:v>
                </c:pt>
                <c:pt idx="15">
                  <c:v>25.390893936157202</c:v>
                </c:pt>
                <c:pt idx="16">
                  <c:v>30.718690872192401</c:v>
                </c:pt>
                <c:pt idx="17">
                  <c:v>36.051010131835902</c:v>
                </c:pt>
                <c:pt idx="18">
                  <c:v>42.400001525878899</c:v>
                </c:pt>
                <c:pt idx="19">
                  <c:v>46.7400512695313</c:v>
                </c:pt>
                <c:pt idx="20">
                  <c:v>42.700000762939503</c:v>
                </c:pt>
                <c:pt idx="21">
                  <c:v>43.222019195556598</c:v>
                </c:pt>
                <c:pt idx="22">
                  <c:v>69.099998474121094</c:v>
                </c:pt>
                <c:pt idx="23">
                  <c:v>68.2906494140625</c:v>
                </c:pt>
                <c:pt idx="24">
                  <c:v>89.5</c:v>
                </c:pt>
                <c:pt idx="25">
                  <c:v>71.5</c:v>
                </c:pt>
                <c:pt idx="26">
                  <c:v>97.699996948242202</c:v>
                </c:pt>
                <c:pt idx="27">
                  <c:v>97.699996948242202</c:v>
                </c:pt>
                <c:pt idx="28">
                  <c:v>96.616134643554702</c:v>
                </c:pt>
                <c:pt idx="29">
                  <c:v>97.699996948242202</c:v>
                </c:pt>
                <c:pt idx="30">
                  <c:v>97.699996948242202</c:v>
                </c:pt>
                <c:pt idx="31">
                  <c:v>35.58</c:v>
                </c:pt>
              </c:numCache>
            </c:numRef>
          </c:val>
          <c:extLst>
            <c:ext xmlns:c16="http://schemas.microsoft.com/office/drawing/2014/chart" uri="{C3380CC4-5D6E-409C-BE32-E72D297353CC}">
              <c16:uniqueId val="{00000000-3056-4757-87BC-D32EF89CD736}"/>
            </c:ext>
          </c:extLst>
        </c:ser>
        <c:dLbls>
          <c:dLblPos val="inEnd"/>
          <c:showLegendKey val="0"/>
          <c:showVal val="1"/>
          <c:showCatName val="0"/>
          <c:showSerName val="0"/>
          <c:showPercent val="0"/>
          <c:showBubbleSize val="0"/>
        </c:dLbls>
        <c:gapWidth val="41"/>
        <c:axId val="1169783664"/>
        <c:axId val="1270012576"/>
      </c:barChart>
      <c:catAx>
        <c:axId val="1169783664"/>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270012576"/>
        <c:crosses val="autoZero"/>
        <c:auto val="1"/>
        <c:lblAlgn val="ctr"/>
        <c:lblOffset val="100"/>
        <c:noMultiLvlLbl val="0"/>
      </c:catAx>
      <c:valAx>
        <c:axId val="1270012576"/>
        <c:scaling>
          <c:orientation val="minMax"/>
        </c:scaling>
        <c:delete val="1"/>
        <c:axPos val="l"/>
        <c:numFmt formatCode="0" sourceLinked="1"/>
        <c:majorTickMark val="none"/>
        <c:minorTickMark val="none"/>
        <c:tickLblPos val="nextTo"/>
        <c:crossAx val="1169783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[Dashboard.xlsx]Region wise energy production!PivotTable28</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 wise energy production'!$H$3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wise energy production'!$G$4:$G$11</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'Region wise energy production'!$H$4:$H$11</c:f>
              <c:numCache>
                <c:formatCode>General</c:formatCode>
                <c:ptCount val="7"/>
                <c:pt idx="0">
                  <c:v>1558.87</c:v>
                </c:pt>
                <c:pt idx="1">
                  <c:v>17414.25</c:v>
                </c:pt>
                <c:pt idx="2">
                  <c:v>367.9</c:v>
                </c:pt>
                <c:pt idx="3">
                  <c:v>4.22</c:v>
                </c:pt>
                <c:pt idx="4">
                  <c:v>895.98</c:v>
                </c:pt>
                <c:pt idx="5">
                  <c:v>117.57</c:v>
                </c:pt>
                <c:pt idx="6">
                  <c:v>133.84</c:v>
                </c:pt>
              </c:numCache>
            </c:numRef>
          </c:val>
          <c:extLst>
            <c:ext xmlns:c16="http://schemas.microsoft.com/office/drawing/2014/chart" uri="{C3380CC4-5D6E-409C-BE32-E72D297353CC}">
              <c16:uniqueId val="{00000000-B353-4909-A9D1-FE21E93A896C}"/>
            </c:ext>
          </c:extLst>
        </c:ser>
        <c:dLbls>
          <c:showLegendKey val="0"/>
          <c:showVal val="0"/>
          <c:showCatName val="0"/>
          <c:showSerName val="0"/>
          <c:showPercent val="0"/>
          <c:showBubbleSize val="0"/>
        </c:dLbls>
        <c:gapWidth val="219"/>
        <c:overlap val="-27"/>
        <c:axId val="1361309504"/>
        <c:axId val="1499989056"/>
      </c:barChart>
      <c:catAx>
        <c:axId val="136130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9989056"/>
        <c:crosses val="autoZero"/>
        <c:auto val="1"/>
        <c:lblAlgn val="ctr"/>
        <c:lblOffset val="100"/>
        <c:noMultiLvlLbl val="0"/>
      </c:catAx>
      <c:valAx>
        <c:axId val="1499989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30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5555555555555552E-2"/>
          <c:y val="0.16708333333333336"/>
          <c:w val="0.93888888888888888"/>
          <c:h val="0.5221511373578302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8F-4808-90FE-65323553499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8F-4808-90FE-65323553499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B8F-4808-90FE-653235534993}"/>
              </c:ext>
            </c:extLst>
          </c:dPt>
          <c:dLbls>
            <c:numFmt formatCode="#,##0_);\(#,##0\)" sourceLinked="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'energy % production sources'!$A$8:$A$10</c:f>
              <c:strCache>
                <c:ptCount val="3"/>
                <c:pt idx="0">
                  <c:v>Electricity production from nuclear sources (% of total)</c:v>
                </c:pt>
                <c:pt idx="1">
                  <c:v>Electricity production from oil sources (% of total)</c:v>
                </c:pt>
                <c:pt idx="2">
                  <c:v>Electricity production from renewable sources, excluding hydroelectric (kWh)</c:v>
                </c:pt>
              </c:strCache>
            </c:strRef>
          </c:cat>
          <c:val>
            <c:numRef>
              <c:f>'energy % production sources'!$B$8:$B$10</c:f>
              <c:numCache>
                <c:formatCode>General</c:formatCode>
                <c:ptCount val="3"/>
                <c:pt idx="0">
                  <c:v>2.49614489822032</c:v>
                </c:pt>
                <c:pt idx="1">
                  <c:v>11.687450379723257</c:v>
                </c:pt>
                <c:pt idx="2">
                  <c:v>85.816404722056433</c:v>
                </c:pt>
              </c:numCache>
            </c:numRef>
          </c:val>
          <c:extLst>
            <c:ext xmlns:c16="http://schemas.microsoft.com/office/drawing/2014/chart" uri="{C3380CC4-5D6E-409C-BE32-E72D297353CC}">
              <c16:uniqueId val="{00000006-1B8F-4808-90FE-653235534993}"/>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avg electricity usage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avg electricity usage</a:t>
          </a:r>
        </a:p>
      </cx:txPr>
    </cx:title>
    <cx:plotArea>
      <cx:plotAreaRegion>
        <cx:series layoutId="clusteredColumn" uniqueId="{42CE7B90-5364-471B-9E45-E20251C4406C}">
          <cx:tx>
            <cx:txData>
              <cx:f>_xlchart.v1.1</cx:f>
              <cx:v>AVERAGE_OF_ELECTRICITY_IN_POST_2000S</cx:v>
            </cx:txData>
          </cx:tx>
          <cx:spPr>
            <a:solidFill>
              <a:schemeClr val="accent1">
                <a:lumMod val="75000"/>
              </a:schemeClr>
            </a:solidFill>
          </cx:spPr>
          <cx:dataLabels>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txData>
          <cx:v>avg electricity production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avg electricity production</a:t>
          </a:r>
        </a:p>
      </cx:txPr>
    </cx:title>
    <cx:plotArea>
      <cx:plotAreaRegion>
        <cx:series layoutId="clusteredColumn" uniqueId="{42CE7B90-5364-471B-9E45-E20251C4406C}">
          <cx:tx>
            <cx:txData>
              <cx:f>_xlchart.v1.7</cx:f>
              <cx:v>AVERAGE_OF_ELECTRICITY_IN_POST_2000S</cx:v>
            </cx:txData>
          </cx:tx>
          <cx:spPr>
            <a:solidFill>
              <a:schemeClr val="accent1">
                <a:lumMod val="75000"/>
              </a:schemeClr>
            </a:solidFill>
          </cx:spPr>
          <cx:dataLabels>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microsoft.com/office/2014/relationships/chartEx" Target="../charts/chartEx2.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30480</xdr:colOff>
      <xdr:row>0</xdr:row>
      <xdr:rowOff>160020</xdr:rowOff>
    </xdr:from>
    <xdr:to>
      <xdr:col>10</xdr:col>
      <xdr:colOff>586740</xdr:colOff>
      <xdr:row>19</xdr:row>
      <xdr:rowOff>160020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DACB617-C8F7-6C2C-C002-44998EB814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37860" y="160020"/>
              <a:ext cx="5433060" cy="34747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45720</xdr:colOff>
      <xdr:row>0</xdr:row>
      <xdr:rowOff>175260</xdr:rowOff>
    </xdr:from>
    <xdr:to>
      <xdr:col>9</xdr:col>
      <xdr:colOff>0</xdr:colOff>
      <xdr:row>20</xdr:row>
      <xdr:rowOff>15240</xdr:rowOff>
    </xdr:to>
    <xdr:graphicFrame macro="">
      <xdr:nvGraphicFramePr>
        <xdr:cNvPr id="3" name="Chart 2">
          <a:extLst>
            <a:ext uri="{FF2B5EF4-FFF2-40B4-BE49-F238E27FC236}">
              <a16:creationId xmlns:a16="http://schemas.microsoft.com/office/drawing/2014/main" id="{812E63D7-B3E5-FCA5-F1DB-1E83BDDCA2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1767840</xdr:colOff>
      <xdr:row>1</xdr:row>
      <xdr:rowOff>45720</xdr:rowOff>
    </xdr:from>
    <xdr:to>
      <xdr:col>2</xdr:col>
      <xdr:colOff>868680</xdr:colOff>
      <xdr:row>13</xdr:row>
      <xdr:rowOff>45720</xdr:rowOff>
    </xdr:to>
    <mc:AlternateContent xmlns:mc="http://schemas.openxmlformats.org/markup-compatibility/2006">
      <mc:Choice xmlns:a14="http://schemas.microsoft.com/office/drawing/2010/main" Requires="a14">
        <xdr:graphicFrame macro="">
          <xdr:nvGraphicFramePr>
            <xdr:cNvPr id="4" name="country_name">
              <a:extLst>
                <a:ext uri="{FF2B5EF4-FFF2-40B4-BE49-F238E27FC236}">
                  <a16:creationId xmlns:a16="http://schemas.microsoft.com/office/drawing/2014/main" id="{52278E89-BDED-82CD-2772-B064160CB737}"/>
                </a:ext>
              </a:extLst>
            </xdr:cNvPr>
            <xdr:cNvGraphicFramePr/>
          </xdr:nvGraphicFramePr>
          <xdr:xfrm>
            <a:off x="0" y="0"/>
            <a:ext cx="0" cy="0"/>
          </xdr:xfrm>
          <a:graphic>
            <a:graphicData uri="http://schemas.microsoft.com/office/drawing/2010/slicer">
              <sle:slicer xmlns:sle="http://schemas.microsoft.com/office/drawing/2010/slicer" name="country_name"/>
            </a:graphicData>
          </a:graphic>
        </xdr:graphicFrame>
      </mc:Choice>
      <mc:Fallback>
        <xdr:sp macro="" textlink="">
          <xdr:nvSpPr>
            <xdr:cNvPr id="0" name=""/>
            <xdr:cNvSpPr>
              <a:spLocks noTextEdit="1"/>
            </xdr:cNvSpPr>
          </xdr:nvSpPr>
          <xdr:spPr>
            <a:xfrm>
              <a:off x="1767840" y="220980"/>
              <a:ext cx="1828800" cy="2103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586740</xdr:colOff>
      <xdr:row>6</xdr:row>
      <xdr:rowOff>160020</xdr:rowOff>
    </xdr:from>
    <xdr:to>
      <xdr:col>8</xdr:col>
      <xdr:colOff>228600</xdr:colOff>
      <xdr:row>21</xdr:row>
      <xdr:rowOff>160020</xdr:rowOff>
    </xdr:to>
    <xdr:graphicFrame macro="">
      <xdr:nvGraphicFramePr>
        <xdr:cNvPr id="4" name="Chart 3">
          <a:extLst>
            <a:ext uri="{FF2B5EF4-FFF2-40B4-BE49-F238E27FC236}">
              <a16:creationId xmlns:a16="http://schemas.microsoft.com/office/drawing/2014/main" id="{9745DCCD-34A1-B640-C421-85FC5F02E8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60960</xdr:colOff>
      <xdr:row>6</xdr:row>
      <xdr:rowOff>175261</xdr:rowOff>
    </xdr:from>
    <xdr:to>
      <xdr:col>2</xdr:col>
      <xdr:colOff>472440</xdr:colOff>
      <xdr:row>15</xdr:row>
      <xdr:rowOff>60961</xdr:rowOff>
    </xdr:to>
    <mc:AlternateContent xmlns:mc="http://schemas.openxmlformats.org/markup-compatibility/2006" xmlns:a14="http://schemas.microsoft.com/office/drawing/2010/main">
      <mc:Choice Requires="a14">
        <xdr:graphicFrame macro="">
          <xdr:nvGraphicFramePr>
            <xdr:cNvPr id="5" name="IncomeGroup">
              <a:extLst>
                <a:ext uri="{FF2B5EF4-FFF2-40B4-BE49-F238E27FC236}">
                  <a16:creationId xmlns:a16="http://schemas.microsoft.com/office/drawing/2014/main" id="{D9FE14F9-16FF-606C-F65E-5C86A83905BE}"/>
                </a:ext>
              </a:extLst>
            </xdr:cNvPr>
            <xdr:cNvGraphicFramePr/>
          </xdr:nvGraphicFramePr>
          <xdr:xfrm>
            <a:off x="0" y="0"/>
            <a:ext cx="0" cy="0"/>
          </xdr:xfrm>
          <a:graphic>
            <a:graphicData uri="http://schemas.microsoft.com/office/drawing/2010/slicer">
              <sle:slicer xmlns:sle="http://schemas.microsoft.com/office/drawing/2010/slicer" name="IncomeGroup"/>
            </a:graphicData>
          </a:graphic>
        </xdr:graphicFrame>
      </mc:Choice>
      <mc:Fallback xmlns="">
        <xdr:sp macro="" textlink="">
          <xdr:nvSpPr>
            <xdr:cNvPr id="0" name=""/>
            <xdr:cNvSpPr>
              <a:spLocks noTextEdit="1"/>
            </xdr:cNvSpPr>
          </xdr:nvSpPr>
          <xdr:spPr>
            <a:xfrm>
              <a:off x="1638300" y="1272541"/>
              <a:ext cx="1828800" cy="1463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769620</xdr:colOff>
      <xdr:row>4</xdr:row>
      <xdr:rowOff>175260</xdr:rowOff>
    </xdr:from>
    <xdr:to>
      <xdr:col>5</xdr:col>
      <xdr:colOff>1043940</xdr:colOff>
      <xdr:row>19</xdr:row>
      <xdr:rowOff>175260</xdr:rowOff>
    </xdr:to>
    <xdr:graphicFrame macro="">
      <xdr:nvGraphicFramePr>
        <xdr:cNvPr id="4" name="Chart 3">
          <a:extLst>
            <a:ext uri="{FF2B5EF4-FFF2-40B4-BE49-F238E27FC236}">
              <a16:creationId xmlns:a16="http://schemas.microsoft.com/office/drawing/2014/main" id="{83D01429-1489-CD21-048E-5036AECA87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xdr:row>
      <xdr:rowOff>15240</xdr:rowOff>
    </xdr:from>
    <xdr:to>
      <xdr:col>8</xdr:col>
      <xdr:colOff>556260</xdr:colOff>
      <xdr:row>21</xdr:row>
      <xdr:rowOff>15240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003416F-64D0-409D-B101-D7FF39633FB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381000"/>
              <a:ext cx="5433060" cy="34747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571500</xdr:colOff>
      <xdr:row>2</xdr:row>
      <xdr:rowOff>60960</xdr:rowOff>
    </xdr:from>
    <xdr:to>
      <xdr:col>19</xdr:col>
      <xdr:colOff>266700</xdr:colOff>
      <xdr:row>21</xdr:row>
      <xdr:rowOff>38100</xdr:rowOff>
    </xdr:to>
    <xdr:graphicFrame macro="">
      <xdr:nvGraphicFramePr>
        <xdr:cNvPr id="3" name="Chart 2">
          <a:extLst>
            <a:ext uri="{FF2B5EF4-FFF2-40B4-BE49-F238E27FC236}">
              <a16:creationId xmlns:a16="http://schemas.microsoft.com/office/drawing/2014/main" id="{78793F80-B86B-4B39-AB5C-FBFCD10CB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266700</xdr:colOff>
      <xdr:row>0</xdr:row>
      <xdr:rowOff>45720</xdr:rowOff>
    </xdr:from>
    <xdr:to>
      <xdr:col>22</xdr:col>
      <xdr:colOff>83820</xdr:colOff>
      <xdr:row>21</xdr:row>
      <xdr:rowOff>114300</xdr:rowOff>
    </xdr:to>
    <mc:AlternateContent xmlns:mc="http://schemas.openxmlformats.org/markup-compatibility/2006">
      <mc:Choice xmlns:a14="http://schemas.microsoft.com/office/drawing/2010/main" Requires="a14">
        <xdr:graphicFrame macro="">
          <xdr:nvGraphicFramePr>
            <xdr:cNvPr id="4" name="country_name 1">
              <a:extLst>
                <a:ext uri="{FF2B5EF4-FFF2-40B4-BE49-F238E27FC236}">
                  <a16:creationId xmlns:a16="http://schemas.microsoft.com/office/drawing/2014/main" id="{35DEC04E-722A-47EE-86B1-2C0B5BA18BB3}"/>
                </a:ext>
              </a:extLst>
            </xdr:cNvPr>
            <xdr:cNvGraphicFramePr/>
          </xdr:nvGraphicFramePr>
          <xdr:xfrm>
            <a:off x="0" y="0"/>
            <a:ext cx="0" cy="0"/>
          </xdr:xfrm>
          <a:graphic>
            <a:graphicData uri="http://schemas.microsoft.com/office/drawing/2010/slicer">
              <sle:slicer xmlns:sle="http://schemas.microsoft.com/office/drawing/2010/slicer" name="country_name 1"/>
            </a:graphicData>
          </a:graphic>
        </xdr:graphicFrame>
      </mc:Choice>
      <mc:Fallback>
        <xdr:sp macro="" textlink="">
          <xdr:nvSpPr>
            <xdr:cNvPr id="0" name=""/>
            <xdr:cNvSpPr>
              <a:spLocks noTextEdit="1"/>
            </xdr:cNvSpPr>
          </xdr:nvSpPr>
          <xdr:spPr>
            <a:xfrm>
              <a:off x="13041406" y="45720"/>
              <a:ext cx="1834179" cy="38337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21</xdr:row>
      <xdr:rowOff>22860</xdr:rowOff>
    </xdr:from>
    <xdr:to>
      <xdr:col>11</xdr:col>
      <xdr:colOff>457200</xdr:colOff>
      <xdr:row>36</xdr:row>
      <xdr:rowOff>22860</xdr:rowOff>
    </xdr:to>
    <xdr:graphicFrame macro="">
      <xdr:nvGraphicFramePr>
        <xdr:cNvPr id="5" name="Chart 4">
          <a:extLst>
            <a:ext uri="{FF2B5EF4-FFF2-40B4-BE49-F238E27FC236}">
              <a16:creationId xmlns:a16="http://schemas.microsoft.com/office/drawing/2014/main" id="{38F5153D-FA03-4652-89DE-2FED96655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303455</xdr:colOff>
      <xdr:row>21</xdr:row>
      <xdr:rowOff>149710</xdr:rowOff>
    </xdr:from>
    <xdr:to>
      <xdr:col>22</xdr:col>
      <xdr:colOff>118782</xdr:colOff>
      <xdr:row>30</xdr:row>
      <xdr:rowOff>31375</xdr:rowOff>
    </xdr:to>
    <mc:AlternateContent xmlns:mc="http://schemas.openxmlformats.org/markup-compatibility/2006">
      <mc:Choice xmlns:a14="http://schemas.microsoft.com/office/drawing/2010/main" Requires="a14">
        <xdr:graphicFrame macro="">
          <xdr:nvGraphicFramePr>
            <xdr:cNvPr id="6" name="IncomeGroup 1">
              <a:extLst>
                <a:ext uri="{FF2B5EF4-FFF2-40B4-BE49-F238E27FC236}">
                  <a16:creationId xmlns:a16="http://schemas.microsoft.com/office/drawing/2014/main" id="{3CBE607A-7043-480A-96D9-E0B8C29D5106}"/>
                </a:ext>
              </a:extLst>
            </xdr:cNvPr>
            <xdr:cNvGraphicFramePr/>
          </xdr:nvGraphicFramePr>
          <xdr:xfrm>
            <a:off x="0" y="0"/>
            <a:ext cx="0" cy="0"/>
          </xdr:xfrm>
          <a:graphic>
            <a:graphicData uri="http://schemas.microsoft.com/office/drawing/2010/slicer">
              <sle:slicer xmlns:sle="http://schemas.microsoft.com/office/drawing/2010/slicer" name="IncomeGroup 1"/>
            </a:graphicData>
          </a:graphic>
        </xdr:graphicFrame>
      </mc:Choice>
      <mc:Fallback>
        <xdr:sp macro="" textlink="">
          <xdr:nvSpPr>
            <xdr:cNvPr id="0" name=""/>
            <xdr:cNvSpPr>
              <a:spLocks noTextEdit="1"/>
            </xdr:cNvSpPr>
          </xdr:nvSpPr>
          <xdr:spPr>
            <a:xfrm>
              <a:off x="13078161" y="3914886"/>
              <a:ext cx="1832386" cy="14953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449579</xdr:colOff>
      <xdr:row>21</xdr:row>
      <xdr:rowOff>0</xdr:rowOff>
    </xdr:from>
    <xdr:to>
      <xdr:col>19</xdr:col>
      <xdr:colOff>313764</xdr:colOff>
      <xdr:row>36</xdr:row>
      <xdr:rowOff>0</xdr:rowOff>
    </xdr:to>
    <xdr:graphicFrame macro="">
      <xdr:nvGraphicFramePr>
        <xdr:cNvPr id="7" name="Chart 6">
          <a:extLst>
            <a:ext uri="{FF2B5EF4-FFF2-40B4-BE49-F238E27FC236}">
              <a16:creationId xmlns:a16="http://schemas.microsoft.com/office/drawing/2014/main" id="{F8B06D9D-C230-4AD4-BAC2-6E299C8F21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an Kumar" refreshedDate="45006.707495601855" createdVersion="8" refreshedVersion="8" minRefreshableVersion="3" recordCount="22" xr:uid="{FCB1C639-4DF4-4796-ABFC-DE61EB2EC1B1}">
  <cacheSource type="worksheet">
    <worksheetSource name="Table3"/>
  </cacheSource>
  <cacheFields count="3">
    <cacheField name="region" numFmtId="0">
      <sharedItems count="7">
        <s v="East Asia &amp; Pacific"/>
        <s v="Europe &amp; Central Asia"/>
        <s v="Latin America &amp; Caribbean"/>
        <s v="Middle East &amp; North Africa"/>
        <s v="North America"/>
        <s v="South Asia"/>
        <s v="Sub-Saharan Africa"/>
      </sharedItems>
    </cacheField>
    <cacheField name="IncomeGroup" numFmtId="0">
      <sharedItems count="4">
        <s v="High income"/>
        <s v="Low income"/>
        <s v="Lower middle income"/>
        <s v="Upper middle income"/>
      </sharedItems>
    </cacheField>
    <cacheField name="Nueclear_Energy_Production" numFmtId="0">
      <sharedItems containsSemiMixedTypes="0" containsString="0" containsNumber="1" minValue="0" maxValue="14343.95"/>
    </cacheField>
  </cacheFields>
  <extLst>
    <ext xmlns:x14="http://schemas.microsoft.com/office/spreadsheetml/2009/9/main" uri="{725AE2AE-9491-48be-B2B4-4EB974FC3084}">
      <x14:pivotCacheDefinition pivotCacheId="155506795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an Kumar" refreshedDate="45006.711447222224" createdVersion="8" refreshedVersion="8" minRefreshableVersion="3" recordCount="798" xr:uid="{497FC5B0-E6D2-4605-A8F0-171DC371201F}">
  <cacheSource type="worksheet">
    <worksheetSource ref="A1:BH799" sheet="Sheet4"/>
  </cacheSource>
  <cacheFields count="60">
    <cacheField name="Country_Name" numFmtId="0">
      <sharedItems count="266">
        <s v="Afghanistan"/>
        <s v="Africa Eastern and Southern"/>
        <s v="Africa Western and Central"/>
        <s v="Albania"/>
        <s v="Algeria"/>
        <s v="American Samoa"/>
        <s v="Andorra"/>
        <s v="Angola"/>
        <s v="Antigua and Barbuda"/>
        <s v="Arab World"/>
        <s v="Argentina"/>
        <s v="Armenia"/>
        <s v="Aruba"/>
        <s v="Australia"/>
        <s v="Austria"/>
        <s v="Azerbaijan"/>
        <s v="Bahamas, The"/>
        <s v="Bahrain"/>
        <s v="Bangladesh"/>
        <s v="Barbados"/>
        <s v="Belarus"/>
        <s v="Belgium"/>
        <s v="Belize"/>
        <s v="Benin"/>
        <s v="Bermuda"/>
        <s v="Bhutan"/>
        <s v="Bolivia"/>
        <s v="Bosnia and Herzegovina"/>
        <s v="Botswana"/>
        <s v="Brazil"/>
        <s v="British Virgin Islands"/>
        <s v="Brunei Darussalam"/>
        <s v="Bulgaria"/>
        <s v="Burkina Faso"/>
        <s v="Burundi"/>
        <s v="Cabo Verde"/>
        <s v="Cambodia"/>
        <s v="Cameroon"/>
        <s v="Canada"/>
        <s v="Caribbean small states"/>
        <s v="Cayman Islands"/>
        <s v="Central African Republic"/>
        <s v="Central Europe and the Baltics"/>
        <s v="Chad"/>
        <s v="Channel Islands"/>
        <s v="Chile"/>
        <s v="China"/>
        <s v="Colombia"/>
        <s v="Comoros"/>
        <s v="Congo, Dem. Rep."/>
        <s v="Congo, Rep."/>
        <s v="Costa Rica"/>
        <s v="Cote d'Ivoire"/>
        <s v="Croatia"/>
        <s v="Cuba"/>
        <s v="Curacao"/>
        <s v="Cyprus"/>
        <s v="Czech Republic"/>
        <s v="Denmark"/>
        <s v="Djibouti"/>
        <s v="Dominica"/>
        <s v="Dominican Republic"/>
        <s v="Early-demographic dividend"/>
        <s v="East Asia &amp; Pacific"/>
        <s v="East Asia &amp; Pacific (excluding high income)"/>
        <s v="East Asia &amp; Pacific (IDA &amp; IBRD countries)"/>
        <s v="Ecuador"/>
        <s v="Egypt, Arab Rep."/>
        <s v="El Salvador"/>
        <s v="Equatorial Guinea"/>
        <s v="Eritrea"/>
        <s v="Estonia"/>
        <s v="Eswatini"/>
        <s v="Ethiopia"/>
        <s v="Euro area"/>
        <s v="Europe &amp; Central Asia"/>
        <s v="Europe &amp; Central Asia (excluding high income)"/>
        <s v="Europe &amp; Central Asia (IDA &amp; IBRD countries)"/>
        <s v="European Union"/>
        <s v="Faroe Islands"/>
        <s v="Fiji"/>
        <s v="Finland"/>
        <s v="Fragile and conflict affected situations"/>
        <s v="France"/>
        <s v="French Polynesia"/>
        <s v="Gabon"/>
        <s v="Gambia, The"/>
        <s v="Georgia"/>
        <s v="Germany"/>
        <s v="Ghana"/>
        <s v="Gibraltar"/>
        <s v="Greece"/>
        <s v="Greenland"/>
        <s v="Grenada"/>
        <s v="Guam"/>
        <s v="Guatemala"/>
        <s v="Guinea"/>
        <s v="Guinea-Bissau"/>
        <s v="Guyana"/>
        <s v="Haiti"/>
        <s v="Heavily indebted poor countries (HIPC)"/>
        <s v="High income"/>
        <s v="Honduras"/>
        <s v="Hong Kong SAR, China"/>
        <s v="Hungary"/>
        <s v="IBRD only"/>
        <s v="Iceland"/>
        <s v="IDA &amp; IBRD total"/>
        <s v="IDA blend"/>
        <s v="IDA only"/>
        <s v="IDA total"/>
        <s v="India"/>
        <s v="Indonesia"/>
        <s v="Iran, Islamic Rep."/>
        <s v="Iraq"/>
        <s v="Ireland"/>
        <s v="Isle of Man"/>
        <s v="Israel"/>
        <s v="Italy"/>
        <s v="Jamaica"/>
        <s v="Japan"/>
        <s v="Jordan"/>
        <s v="Kazakhstan"/>
        <s v="Kenya"/>
        <s v="Kiribati"/>
        <s v="Korea, Dem. People's Rep."/>
        <s v="Korea, Rep."/>
        <s v="Kosovo"/>
        <s v="Kuwait"/>
        <s v="Kyrgyz Republic"/>
        <s v="Lao PDR"/>
        <s v="Late-demographic dividend"/>
        <s v="Latin America &amp; Caribbean"/>
        <s v="Latin America &amp; Caribbean (excluding high income)"/>
        <s v="Latin America &amp; the Caribbean (IDA &amp; IBRD countries)"/>
        <s v="Latvia"/>
        <s v="Least developed countries: UN classification"/>
        <s v="Lebanon"/>
        <s v="Lesotho"/>
        <s v="Liberia"/>
        <s v="Libya"/>
        <s v="Liechtenstein"/>
        <s v="Lithuania"/>
        <s v="Low &amp; middle income"/>
        <s v="Low income"/>
        <s v="Lower middle income"/>
        <s v="Luxembourg"/>
        <s v="Macao SAR, China"/>
        <s v="Madagascar"/>
        <s v="Malawi"/>
        <s v="Malaysia"/>
        <s v="Maldives"/>
        <s v="Mali"/>
        <s v="Malta"/>
        <s v="Marshall Islands"/>
        <s v="Mauritania"/>
        <s v="Mauritius"/>
        <s v="Mexico"/>
        <s v="Micronesia, Fed. Sts."/>
        <s v="Middle East &amp; North Africa"/>
        <s v="Middle East &amp; North Africa (excluding high income)"/>
        <s v="Middle East &amp; North Africa (IDA &amp; IBRD countries)"/>
        <s v="Middle income"/>
        <s v="Moldova"/>
        <s v="Monaco"/>
        <s v="Mongolia"/>
        <s v="Montenegro"/>
        <s v="Morocco"/>
        <s v="Mozambique"/>
        <s v="Myanmar"/>
        <s v="Namibia"/>
        <s v="Nauru"/>
        <s v="Nepal"/>
        <s v="Netherlands"/>
        <s v="New Caledonia"/>
        <s v="New Zealand"/>
        <s v="Nicaragua"/>
        <s v="Niger"/>
        <s v="Nigeria"/>
        <s v="North America"/>
        <s v="North Macedonia"/>
        <s v="Northern Mariana Islands"/>
        <s v="Norway"/>
        <s v="Not classified"/>
        <s v="OECD members"/>
        <s v="Oman"/>
        <s v="Other small states"/>
        <s v="Pacific island small states"/>
        <s v="Pakistan"/>
        <s v="Palau"/>
        <s v="Panama"/>
        <s v="Papua New Guinea"/>
        <s v="Paraguay"/>
        <s v="Peru"/>
        <s v="Philippines"/>
        <s v="Poland"/>
        <s v="Portugal"/>
        <s v="Post-demographic dividend"/>
        <s v="Pre-demographic dividend"/>
        <s v="Puerto Rico"/>
        <s v="Qatar"/>
        <s v="Romania"/>
        <s v="Russian Federation"/>
        <s v="Rwanda"/>
        <s v="Samoa"/>
        <s v="San Marino"/>
        <s v="Sao Tome and Principe"/>
        <s v="Saudi Arabia"/>
        <s v="Senegal"/>
        <s v="Serbia"/>
        <s v="Seychelles"/>
        <s v="Sierra Leone"/>
        <s v="Singapore"/>
        <s v="Sint Maarten (Dutch part)"/>
        <s v="Slovak Republic"/>
        <s v="Slovenia"/>
        <s v="Small states"/>
        <s v="Solomon Islands"/>
        <s v="Somalia"/>
        <s v="South Africa"/>
        <s v="South Asia"/>
        <s v="South Asia (IDA &amp; IBRD)"/>
        <s v="South Sudan"/>
        <s v="Spain"/>
        <s v="Sri Lanka"/>
        <s v="St. Kitts and Nevis"/>
        <s v="St. Lucia"/>
        <s v="St. Martin (French part)"/>
        <s v="St. Vincent and the Grenadines"/>
        <s v="Sub-Saharan Africa"/>
        <s v="Sub-Saharan Africa (excluding high income)"/>
        <s v="Sub-Saharan Africa (IDA &amp; IBRD countries)"/>
        <s v="Sudan"/>
        <s v="Suriname"/>
        <s v="Sweden"/>
        <s v="Switzerland"/>
        <s v="Syrian Arab Republic"/>
        <s v="Tajikistan"/>
        <s v="Tanzania"/>
        <s v="Thailand"/>
        <s v="Timor-Leste"/>
        <s v="Togo"/>
        <s v="Tonga"/>
        <s v="Trinidad and Tobago"/>
        <s v="Tunisia"/>
        <s v="Turkiye"/>
        <s v="Turkmenistan"/>
        <s v="Turks and Caicos Islands"/>
        <s v="Tuvalu"/>
        <s v="Uganda"/>
        <s v="Ukraine"/>
        <s v="United Arab Emirates"/>
        <s v="United Kingdom"/>
        <s v="United States"/>
        <s v="Upper middle income"/>
        <s v="Uruguay"/>
        <s v="Uzbekistan"/>
        <s v="Vanuatu"/>
        <s v="Venezuela, RB"/>
        <s v="Vietnam"/>
        <s v="Virgin Islands (U.S.)"/>
        <s v="West Bank and Gaza"/>
        <s v="World"/>
        <s v="Yemen, Rep."/>
        <s v="Zambia"/>
        <s v="Zimbabwe"/>
      </sharedItems>
    </cacheField>
    <cacheField name="Country_Code" numFmtId="0">
      <sharedItems count="266">
        <s v="AFG"/>
        <s v="AFE"/>
        <s v="AFW"/>
        <s v="ALB"/>
        <s v="DZA"/>
        <s v="ASM"/>
        <s v="AND"/>
        <s v="AGO"/>
        <s v="ATG"/>
        <s v="ARB"/>
        <s v="ARG"/>
        <s v="ARM"/>
        <s v="ABW"/>
        <s v="AUS"/>
        <s v="AUT"/>
        <s v="AZE"/>
        <s v="BHS"/>
        <s v="BHR"/>
        <s v="BGD"/>
        <s v="BRB"/>
        <s v="BLR"/>
        <s v="BEL"/>
        <s v="BLZ"/>
        <s v="BEN"/>
        <s v="BMU"/>
        <s v="BTN"/>
        <s v="BOL"/>
        <s v="BIH"/>
        <s v="BWA"/>
        <s v="BRA"/>
        <s v="VGB"/>
        <s v="BRN"/>
        <s v="BGR"/>
        <s v="BFA"/>
        <s v="BDI"/>
        <s v="CPV"/>
        <s v="KHM"/>
        <s v="CMR"/>
        <s v="CAN"/>
        <s v="CSS"/>
        <s v="CYM"/>
        <s v="CAF"/>
        <s v="CEB"/>
        <s v="TCD"/>
        <s v="CHI"/>
        <s v="CHL"/>
        <s v="CHN"/>
        <s v="COL"/>
        <s v="COM"/>
        <s v="COD"/>
        <s v="COG"/>
        <s v="CRI"/>
        <s v="CIV"/>
        <s v="HRV"/>
        <s v="CUB"/>
        <s v="CUW"/>
        <s v="CYP"/>
        <s v="CZE"/>
        <s v="DNK"/>
        <s v="DJI"/>
        <s v="DMA"/>
        <s v="DOM"/>
        <s v="EAR"/>
        <s v="EAS"/>
        <s v="EAP"/>
        <s v="TEA"/>
        <s v="ECU"/>
        <s v="EGY"/>
        <s v="SLV"/>
        <s v="GNQ"/>
        <s v="ERI"/>
        <s v="EST"/>
        <s v="SWZ"/>
        <s v="ETH"/>
        <s v="EMU"/>
        <s v="ECS"/>
        <s v="ECA"/>
        <s v="TEC"/>
        <s v="EUU"/>
        <s v="FRO"/>
        <s v="FJI"/>
        <s v="FIN"/>
        <s v="FCS"/>
        <s v="FRA"/>
        <s v="PYF"/>
        <s v="GAB"/>
        <s v="GMB"/>
        <s v="GEO"/>
        <s v="DEU"/>
        <s v="GHA"/>
        <s v="GIB"/>
        <s v="GRC"/>
        <s v="GRL"/>
        <s v="GRD"/>
        <s v="GUM"/>
        <s v="GTM"/>
        <s v="GIN"/>
        <s v="GNB"/>
        <s v="GUY"/>
        <s v="HTI"/>
        <s v="HPC"/>
        <s v="HIC"/>
        <s v="HND"/>
        <s v="HKG"/>
        <s v="HUN"/>
        <s v="IBD"/>
        <s v="ISL"/>
        <s v="IBT"/>
        <s v="IDB"/>
        <s v="IDX"/>
        <s v="IDA"/>
        <s v="IND"/>
        <s v="IDN"/>
        <s v="IRN"/>
        <s v="IRQ"/>
        <s v="IRL"/>
        <s v="IMN"/>
        <s v="ISR"/>
        <s v="ITA"/>
        <s v="JAM"/>
        <s v="JPN"/>
        <s v="JOR"/>
        <s v="KAZ"/>
        <s v="KEN"/>
        <s v="KIR"/>
        <s v="PRK"/>
        <s v="KOR"/>
        <s v="XKX"/>
        <s v="KWT"/>
        <s v="KGZ"/>
        <s v="LAO"/>
        <s v="LTE"/>
        <s v="LCN"/>
        <s v="LAC"/>
        <s v="TLA"/>
        <s v="LVA"/>
        <s v="LDC"/>
        <s v="LBN"/>
        <s v="LSO"/>
        <s v="LBR"/>
        <s v="LBY"/>
        <s v="LIE"/>
        <s v="LTU"/>
        <s v="LMY"/>
        <s v="LIC"/>
        <s v="LMC"/>
        <s v="LUX"/>
        <s v="MAC"/>
        <s v="MDG"/>
        <s v="MWI"/>
        <s v="MYS"/>
        <s v="MDV"/>
        <s v="MLI"/>
        <s v="MLT"/>
        <s v="MHL"/>
        <s v="MRT"/>
        <s v="MUS"/>
        <s v="MEX"/>
        <s v="FSM"/>
        <s v="MEA"/>
        <s v="MNA"/>
        <s v="TMN"/>
        <s v="MIC"/>
        <s v="MDA"/>
        <s v="MCO"/>
        <s v="MNG"/>
        <s v="MNE"/>
        <s v="MAR"/>
        <s v="MOZ"/>
        <s v="MMR"/>
        <s v="NAM"/>
        <s v="NRU"/>
        <s v="NPL"/>
        <s v="NLD"/>
        <s v="NCL"/>
        <s v="NZL"/>
        <s v="NIC"/>
        <s v="NER"/>
        <s v="NGA"/>
        <s v="NAC"/>
        <s v="MKD"/>
        <s v="MNP"/>
        <s v="NOR"/>
        <s v="INX"/>
        <s v="OED"/>
        <s v="OMN"/>
        <s v="OSS"/>
        <s v="PSS"/>
        <s v="PAK"/>
        <s v="PLW"/>
        <s v="PAN"/>
        <s v="PNG"/>
        <s v="PRY"/>
        <s v="PER"/>
        <s v="PHL"/>
        <s v="POL"/>
        <s v="PRT"/>
        <s v="PST"/>
        <s v="PRE"/>
        <s v="PRI"/>
        <s v="QAT"/>
        <s v="ROU"/>
        <s v="RUS"/>
        <s v="RWA"/>
        <s v="WSM"/>
        <s v="SMR"/>
        <s v="STP"/>
        <s v="SAU"/>
        <s v="SEN"/>
        <s v="SRB"/>
        <s v="SYC"/>
        <s v="SLE"/>
        <s v="SGP"/>
        <s v="SXM"/>
        <s v="SVK"/>
        <s v="SVN"/>
        <s v="SST"/>
        <s v="SLB"/>
        <s v="SOM"/>
        <s v="ZAF"/>
        <s v="SAS"/>
        <s v="TSA"/>
        <s v="SSD"/>
        <s v="ESP"/>
        <s v="LKA"/>
        <s v="KNA"/>
        <s v="LCA"/>
        <s v="MAF"/>
        <s v="VCT"/>
        <s v="SSF"/>
        <s v="SSA"/>
        <s v="TSS"/>
        <s v="SDN"/>
        <s v="SUR"/>
        <s v="SWE"/>
        <s v="CHE"/>
        <s v="SYR"/>
        <s v="TJK"/>
        <s v="TZA"/>
        <s v="THA"/>
        <s v="TLS"/>
        <s v="TGO"/>
        <s v="TON"/>
        <s v="TTO"/>
        <s v="TUN"/>
        <s v="TUR"/>
        <s v="TKM"/>
        <s v="TCA"/>
        <s v="TUV"/>
        <s v="UGA"/>
        <s v="UKR"/>
        <s v="ARE"/>
        <s v="GBR"/>
        <s v="USA"/>
        <s v="UMC"/>
        <s v="URY"/>
        <s v="UZB"/>
        <s v="VUT"/>
        <s v="VEN"/>
        <s v="VNM"/>
        <s v="VIR"/>
        <s v="PSE"/>
        <s v="WLD"/>
        <s v="YEM"/>
        <s v="ZMB"/>
        <s v="ZWE"/>
      </sharedItems>
    </cacheField>
    <cacheField name="Indicator_Name" numFmtId="0">
      <sharedItems count="3">
        <s v="Electricity production from nuclear sources (% of total)"/>
        <s v="Electricity production from oil sources (% of total)"/>
        <s v="Electricity production from renewable sources, excluding hydroelectric (kWh)"/>
      </sharedItems>
    </cacheField>
    <cacheField name="Indicator_Code" numFmtId="0">
      <sharedItems/>
    </cacheField>
    <cacheField name="_1960" numFmtId="0">
      <sharedItems containsSemiMixedTypes="0" containsString="0" containsNumber="1" minValue="0" maxValue="3040000000"/>
    </cacheField>
    <cacheField name="_1961" numFmtId="0">
      <sharedItems containsSemiMixedTypes="0" containsString="0" containsNumber="1" minValue="0" maxValue="3428000000"/>
    </cacheField>
    <cacheField name="_1962" numFmtId="0">
      <sharedItems containsSemiMixedTypes="0" containsString="0" containsNumber="1" minValue="0" maxValue="3797000000"/>
    </cacheField>
    <cacheField name="_1963" numFmtId="0">
      <sharedItems containsSemiMixedTypes="0" containsString="0" containsNumber="1" minValue="0" maxValue="4362000000"/>
    </cacheField>
    <cacheField name="_1964" numFmtId="0">
      <sharedItems containsSemiMixedTypes="0" containsString="0" containsNumber="1" minValue="0" maxValue="4653000000"/>
    </cacheField>
    <cacheField name="_1965" numFmtId="0">
      <sharedItems containsSemiMixedTypes="0" containsString="0" containsNumber="1" minValue="0" maxValue="4998000000"/>
    </cacheField>
    <cacheField name="_1966" numFmtId="0">
      <sharedItems containsSemiMixedTypes="0" containsString="0" containsNumber="1" minValue="0" maxValue="6127000000"/>
    </cacheField>
    <cacheField name="_1967" numFmtId="0">
      <sharedItems containsSemiMixedTypes="0" containsString="0" containsNumber="1" minValue="0" maxValue="6387000000"/>
    </cacheField>
    <cacheField name="_1968" numFmtId="0">
      <sharedItems containsSemiMixedTypes="0" containsString="0" containsNumber="1" minValue="0" maxValue="7203000000"/>
    </cacheField>
    <cacheField name="_1969" numFmtId="0">
      <sharedItems containsSemiMixedTypes="0" containsString="0" containsNumber="1" minValue="0" maxValue="7830000000"/>
    </cacheField>
    <cacheField name="_1970" numFmtId="0">
      <sharedItems containsSemiMixedTypes="0" containsString="0" containsNumber="1" minValue="0" maxValue="10627000000"/>
    </cacheField>
    <cacheField name="_1971" numFmtId="0">
      <sharedItems containsSemiMixedTypes="0" containsString="0" containsNumber="1" minValue="0" maxValue="13198000000"/>
    </cacheField>
    <cacheField name="_1972" numFmtId="0">
      <sharedItems containsSemiMixedTypes="0" containsString="0" containsNumber="1" minValue="0" maxValue="14055000000"/>
    </cacheField>
    <cacheField name="_1973" numFmtId="0">
      <sharedItems containsSemiMixedTypes="0" containsString="0" containsNumber="1" minValue="0" maxValue="16155000000"/>
    </cacheField>
    <cacheField name="_1974" numFmtId="0">
      <sharedItems containsSemiMixedTypes="0" containsString="0" containsNumber="1" minValue="0" maxValue="15382000000"/>
    </cacheField>
    <cacheField name="_1975" numFmtId="0">
      <sharedItems containsSemiMixedTypes="0" containsString="0" containsNumber="1" minValue="0" maxValue="17335000000"/>
    </cacheField>
    <cacheField name="_1976" numFmtId="0">
      <sharedItems containsSemiMixedTypes="0" containsString="0" containsNumber="1" minValue="0" maxValue="19119000000"/>
    </cacheField>
    <cacheField name="_1977" numFmtId="0">
      <sharedItems containsSemiMixedTypes="0" containsString="0" containsNumber="1" minValue="0" maxValue="20379000000"/>
    </cacheField>
    <cacheField name="_1978" numFmtId="0">
      <sharedItems containsSemiMixedTypes="0" containsString="0" containsNumber="1" minValue="0" maxValue="20905000000"/>
    </cacheField>
    <cacheField name="_1979" numFmtId="0">
      <sharedItems containsSemiMixedTypes="0" containsString="0" containsNumber="1" minValue="0" maxValue="24098000000"/>
    </cacheField>
    <cacheField name="_1980" numFmtId="0">
      <sharedItems containsSemiMixedTypes="0" containsString="0" containsNumber="1" minValue="0" maxValue="28647000000"/>
    </cacheField>
    <cacheField name="_1981" numFmtId="0">
      <sharedItems containsSemiMixedTypes="0" containsString="0" containsNumber="1" minValue="0" maxValue="31835000000"/>
    </cacheField>
    <cacheField name="_1982" numFmtId="0">
      <sharedItems containsSemiMixedTypes="0" containsString="0" containsNumber="1" minValue="0" maxValue="40590000000"/>
    </cacheField>
    <cacheField name="_1983" numFmtId="0">
      <sharedItems containsSemiMixedTypes="0" containsString="0" containsNumber="1" minValue="0" maxValue="45442000000"/>
    </cacheField>
    <cacheField name="_1984" numFmtId="0">
      <sharedItems containsSemiMixedTypes="0" containsString="0" containsNumber="1" minValue="0" maxValue="49706000000"/>
    </cacheField>
    <cacheField name="_1985" numFmtId="0">
      <sharedItems containsSemiMixedTypes="0" containsString="0" containsNumber="1" minValue="0" maxValue="54248000000"/>
    </cacheField>
    <cacheField name="_1986" numFmtId="0">
      <sharedItems containsSemiMixedTypes="0" containsString="0" containsNumber="1" minValue="0" maxValue="59693000000"/>
    </cacheField>
    <cacheField name="_1987" numFmtId="0">
      <sharedItems containsSemiMixedTypes="0" containsString="0" containsNumber="1" minValue="0" maxValue="63035000000"/>
    </cacheField>
    <cacheField name="_1988" numFmtId="0">
      <sharedItems containsSemiMixedTypes="0" containsString="0" containsNumber="1" minValue="0" maxValue="65987000000"/>
    </cacheField>
    <cacheField name="_1989" numFmtId="0">
      <sharedItems containsSemiMixedTypes="0" containsString="0" containsNumber="1" minValue="0" maxValue="128193000000"/>
    </cacheField>
    <cacheField name="_1990" numFmtId="0">
      <sharedItems containsSemiMixedTypes="0" containsString="0" containsNumber="1" minValue="0" maxValue="156082000000"/>
    </cacheField>
    <cacheField name="_1991" numFmtId="0">
      <sharedItems containsSemiMixedTypes="0" containsString="0" containsNumber="1" minValue="0" maxValue="125401000000"/>
    </cacheField>
    <cacheField name="_1992" numFmtId="0">
      <sharedItems containsSemiMixedTypes="0" containsString="0" containsNumber="1" minValue="0" maxValue="138821000000"/>
    </cacheField>
    <cacheField name="_1993" numFmtId="0">
      <sharedItems containsSemiMixedTypes="0" containsString="0" containsNumber="1" minValue="0" maxValue="143970000000"/>
    </cacheField>
    <cacheField name="_1994" numFmtId="0">
      <sharedItems containsSemiMixedTypes="0" containsString="0" containsNumber="1" minValue="0" maxValue="151581000000"/>
    </cacheField>
    <cacheField name="_1995" numFmtId="0">
      <sharedItems containsSemiMixedTypes="0" containsString="0" containsNumber="1" minValue="0" maxValue="157537000000"/>
    </cacheField>
    <cacheField name="_1996" numFmtId="0">
      <sharedItems containsSemiMixedTypes="0" containsString="0" containsNumber="1" minValue="0" maxValue="162041000000"/>
    </cacheField>
    <cacheField name="_1997" numFmtId="0">
      <sharedItems containsSemiMixedTypes="0" containsString="0" containsNumber="1" minValue="0" maxValue="171739000000"/>
    </cacheField>
    <cacheField name="_1998" numFmtId="0">
      <sharedItems containsSemiMixedTypes="0" containsString="0" containsNumber="1" minValue="0" maxValue="180233000000"/>
    </cacheField>
    <cacheField name="_1999" numFmtId="0">
      <sharedItems containsSemiMixedTypes="0" containsString="0" containsNumber="1" minValue="0" maxValue="196223000000"/>
    </cacheField>
    <cacheField name="_2000" numFmtId="0">
      <sharedItems containsSemiMixedTypes="0" containsString="0" containsNumber="1" minValue="0" maxValue="217095000000"/>
    </cacheField>
    <cacheField name="_2001" numFmtId="0">
      <sharedItems containsSemiMixedTypes="0" containsString="0" containsNumber="1" minValue="0" maxValue="224461000000"/>
    </cacheField>
    <cacheField name="_2002" numFmtId="0">
      <sharedItems containsSemiMixedTypes="0" containsString="0" containsNumber="1" minValue="0" maxValue="253263000000"/>
    </cacheField>
    <cacheField name="_2003" numFmtId="0">
      <sharedItems containsSemiMixedTypes="0" containsString="0" containsNumber="1" minValue="0" maxValue="277856000000"/>
    </cacheField>
    <cacheField name="_2004" numFmtId="0">
      <sharedItems containsSemiMixedTypes="0" containsString="0" containsNumber="1" minValue="0" maxValue="316183000000"/>
    </cacheField>
    <cacheField name="_2005" numFmtId="0">
      <sharedItems containsSemiMixedTypes="0" containsString="0" containsNumber="1" minValue="0" maxValue="359313000000"/>
    </cacheField>
    <cacheField name="_2006" numFmtId="0">
      <sharedItems containsSemiMixedTypes="0" containsString="0" containsNumber="1" minValue="0" maxValue="405335000000"/>
    </cacheField>
    <cacheField name="_2007" numFmtId="0">
      <sharedItems containsSemiMixedTypes="0" containsString="0" containsNumber="1" minValue="0" maxValue="467437000000"/>
    </cacheField>
    <cacheField name="_2008" numFmtId="0">
      <sharedItems containsSemiMixedTypes="0" containsString="0" containsNumber="1" minValue="0" maxValue="543399000000"/>
    </cacheField>
    <cacheField name="_2009" numFmtId="0">
      <sharedItems containsSemiMixedTypes="0" containsString="0" containsNumber="1" minValue="0" maxValue="631821000000"/>
    </cacheField>
    <cacheField name="_2010" numFmtId="0">
      <sharedItems containsSemiMixedTypes="0" containsString="0" containsNumber="1" minValue="0" maxValue="765437000000"/>
    </cacheField>
    <cacheField name="_2011" numFmtId="0">
      <sharedItems containsSemiMixedTypes="0" containsString="0" containsNumber="1" minValue="0" maxValue="911584000000"/>
    </cacheField>
    <cacheField name="_2012" numFmtId="0">
      <sharedItems containsSemiMixedTypes="0" containsString="0" containsNumber="1" minValue="0" maxValue="1067911000000"/>
    </cacheField>
    <cacheField name="_2013" numFmtId="0">
      <sharedItems containsSemiMixedTypes="0" containsString="0" containsNumber="1" minValue="0" maxValue="1267134000000"/>
    </cacheField>
    <cacheField name="_2014" numFmtId="0">
      <sharedItems containsSemiMixedTypes="0" containsString="0" containsNumber="1" minValue="0" maxValue="1435701000000"/>
    </cacheField>
    <cacheField name="_2015" numFmtId="0">
      <sharedItems containsSemiMixedTypes="0" containsString="0" containsNumber="1" minValue="0" maxValue="1644540000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an Kumar" refreshedDate="45006.939919675926" createdVersion="8" refreshedVersion="8" minRefreshableVersion="3" recordCount="266" xr:uid="{010B89F8-C573-4CCE-A6AB-299EF781CCF3}">
  <cacheSource type="worksheet">
    <worksheetSource ref="A1:AG267" sheet="avg electricity prod sheet"/>
  </cacheSource>
  <cacheFields count="33">
    <cacheField name="country_name" numFmtId="0">
      <sharedItems count="266">
        <s v="Afghanistan"/>
        <s v="Africa Eastern and Southern"/>
        <s v="Africa Western and Central"/>
        <s v="Albania"/>
        <s v="Algeria"/>
        <s v="American Samoa"/>
        <s v="Andorra"/>
        <s v="Angola"/>
        <s v="Antigua and Barbuda"/>
        <s v="Arab World"/>
        <s v="Argentina"/>
        <s v="Armenia"/>
        <s v="Aruba"/>
        <s v="Australia"/>
        <s v="Austria"/>
        <s v="Azerbaijan"/>
        <s v="Bahamas, The"/>
        <s v="Bahrain"/>
        <s v="Bangladesh"/>
        <s v="Barbados"/>
        <s v="Belarus"/>
        <s v="Belgium"/>
        <s v="Belize"/>
        <s v="Benin"/>
        <s v="Bermuda"/>
        <s v="Bhutan"/>
        <s v="Bolivia"/>
        <s v="Bosnia and Herzegovina"/>
        <s v="Botswana"/>
        <s v="Brazil"/>
        <s v="British Virgin Islands"/>
        <s v="Brunei Darussalam"/>
        <s v="Bulgaria"/>
        <s v="Burkina Faso"/>
        <s v="Burundi"/>
        <s v="Cabo Verde"/>
        <s v="Cambodia"/>
        <s v="Cameroon"/>
        <s v="Canada"/>
        <s v="Caribbean small states"/>
        <s v="Cayman Islands"/>
        <s v="Central African Republic"/>
        <s v="Central Europe and the Baltics"/>
        <s v="Chad"/>
        <s v="Channel Islands"/>
        <s v="Chile"/>
        <s v="China"/>
        <s v="Colombia"/>
        <s v="Comoros"/>
        <s v="Congo, Dem. Rep."/>
        <s v="Congo, Rep."/>
        <s v="Costa Rica"/>
        <s v="Cote d'Ivoire"/>
        <s v="Croatia"/>
        <s v="Cuba"/>
        <s v="Curacao"/>
        <s v="Cyprus"/>
        <s v="Czech Republic"/>
        <s v="Denmark"/>
        <s v="Djibouti"/>
        <s v="Dominica"/>
        <s v="Dominican Republic"/>
        <s v="Early-demographic dividend"/>
        <s v="East Asia &amp; Pacific"/>
        <s v="East Asia &amp; Pacific (excluding high income)"/>
        <s v="East Asia &amp; Pacific (IDA &amp; IBRD countries)"/>
        <s v="Ecuador"/>
        <s v="Egypt, Arab Rep."/>
        <s v="El Salvador"/>
        <s v="Equatorial Guinea"/>
        <s v="Eritrea"/>
        <s v="Estonia"/>
        <s v="Eswatini"/>
        <s v="Ethiopia"/>
        <s v="Euro area"/>
        <s v="Europe &amp; Central Asia"/>
        <s v="Europe &amp; Central Asia (excluding high income)"/>
        <s v="Europe &amp; Central Asia (IDA &amp; IBRD countries)"/>
        <s v="European Union"/>
        <s v="Faroe Islands"/>
        <s v="Fiji"/>
        <s v="Finland"/>
        <s v="Fragile and conflict affected situations"/>
        <s v="France"/>
        <s v="French Polynesia"/>
        <s v="Gabon"/>
        <s v="Gambia, The"/>
        <s v="Georgia"/>
        <s v="Germany"/>
        <s v="Ghana"/>
        <s v="Gibraltar"/>
        <s v="Greece"/>
        <s v="Greenland"/>
        <s v="Grenada"/>
        <s v="Guam"/>
        <s v="Guatemala"/>
        <s v="Guinea"/>
        <s v="Guinea-Bissau"/>
        <s v="Guyana"/>
        <s v="Haiti"/>
        <s v="Heavily indebted poor countries (HIPC)"/>
        <s v="High income"/>
        <s v="Honduras"/>
        <s v="Hong Kong SAR, China"/>
        <s v="Hungary"/>
        <s v="IBRD only"/>
        <s v="Iceland"/>
        <s v="IDA &amp; IBRD total"/>
        <s v="IDA blend"/>
        <s v="IDA only"/>
        <s v="IDA total"/>
        <s v="India"/>
        <s v="Indonesia"/>
        <s v="Iran, Islamic Rep."/>
        <s v="Iraq"/>
        <s v="Ireland"/>
        <s v="Isle of Man"/>
        <s v="Israel"/>
        <s v="Italy"/>
        <s v="Jamaica"/>
        <s v="Japan"/>
        <s v="Jordan"/>
        <s v="Kazakhstan"/>
        <s v="Kenya"/>
        <s v="Kiribati"/>
        <s v="Korea, Dem. People's Rep."/>
        <s v="Korea, Rep."/>
        <s v="Kosovo"/>
        <s v="Kuwait"/>
        <s v="Kyrgyz Republic"/>
        <s v="Lao PDR"/>
        <s v="Late-demographic dividend"/>
        <s v="Latin America &amp; Caribbean"/>
        <s v="Latin America &amp; Caribbean (excluding high income)"/>
        <s v="Latin America &amp; the Caribbean (IDA &amp; IBRD countries)"/>
        <s v="Latvia"/>
        <s v="Least developed countries: UN classification"/>
        <s v="Lebanon"/>
        <s v="Lesotho"/>
        <s v="Liberia"/>
        <s v="Libya"/>
        <s v="Liechtenstein"/>
        <s v="Lithuania"/>
        <s v="Low &amp; middle income"/>
        <s v="Low income"/>
        <s v="Lower middle income"/>
        <s v="Luxembourg"/>
        <s v="Macao SAR, China"/>
        <s v="Madagascar"/>
        <s v="Malawi"/>
        <s v="Malaysia"/>
        <s v="Maldives"/>
        <s v="Mali"/>
        <s v="Malta"/>
        <s v="Marshall Islands"/>
        <s v="Mauritania"/>
        <s v="Mauritius"/>
        <s v="Mexico"/>
        <s v="Micronesia, Fed. Sts."/>
        <s v="Middle East &amp; North Africa"/>
        <s v="Middle East &amp; North Africa (excluding high income)"/>
        <s v="Middle East &amp; North Africa (IDA &amp; IBRD countries)"/>
        <s v="Middle income"/>
        <s v="Moldova"/>
        <s v="Monaco"/>
        <s v="Mongolia"/>
        <s v="Montenegro"/>
        <s v="Morocco"/>
        <s v="Mozambique"/>
        <s v="Myanmar"/>
        <s v="Namibia"/>
        <s v="Nauru"/>
        <s v="Nepal"/>
        <s v="Netherlands"/>
        <s v="New Caledonia"/>
        <s v="New Zealand"/>
        <s v="Nicaragua"/>
        <s v="Niger"/>
        <s v="Nigeria"/>
        <s v="North America"/>
        <s v="North Macedonia"/>
        <s v="Northern Mariana Islands"/>
        <s v="Norway"/>
        <s v="Not classified"/>
        <s v="OECD members"/>
        <s v="Oman"/>
        <s v="Other small states"/>
        <s v="Pacific island small states"/>
        <s v="Pakistan"/>
        <s v="Palau"/>
        <s v="Panama"/>
        <s v="Papua New Guinea"/>
        <s v="Paraguay"/>
        <s v="Peru"/>
        <s v="Philippines"/>
        <s v="Poland"/>
        <s v="Portugal"/>
        <s v="Post-demographic dividend"/>
        <s v="Pre-demographic dividend"/>
        <s v="Puerto Rico"/>
        <s v="Qatar"/>
        <s v="Romania"/>
        <s v="Russian Federation"/>
        <s v="Rwanda"/>
        <s v="Samoa"/>
        <s v="San Marino"/>
        <s v="Sao Tome and Principe"/>
        <s v="Saudi Arabia"/>
        <s v="Senegal"/>
        <s v="Serbia"/>
        <s v="Seychelles"/>
        <s v="Sierra Leone"/>
        <s v="Singapore"/>
        <s v="Sint Maarten (Dutch part)"/>
        <s v="Slovak Republic"/>
        <s v="Slovenia"/>
        <s v="Small states"/>
        <s v="Solomon Islands"/>
        <s v="Somalia"/>
        <s v="South Africa"/>
        <s v="South Asia"/>
        <s v="South Asia (IDA &amp; IBRD)"/>
        <s v="South Sudan"/>
        <s v="Spain"/>
        <s v="Sri Lanka"/>
        <s v="St. Kitts and Nevis"/>
        <s v="St. Lucia"/>
        <s v="St. Martin (French part)"/>
        <s v="St. Vincent and the Grenadines"/>
        <s v="Sub-Saharan Africa"/>
        <s v="Sub-Saharan Africa (excluding high income)"/>
        <s v="Sub-Saharan Africa (IDA &amp; IBRD countries)"/>
        <s v="Sudan"/>
        <s v="Suriname"/>
        <s v="Sweden"/>
        <s v="Switzerland"/>
        <s v="Syrian Arab Republic"/>
        <s v="Tajikistan"/>
        <s v="Tanzania"/>
        <s v="Thailand"/>
        <s v="Timor-Leste"/>
        <s v="Togo"/>
        <s v="Tonga"/>
        <s v="Trinidad and Tobago"/>
        <s v="Tunisia"/>
        <s v="Turkiye"/>
        <s v="Turkmenistan"/>
        <s v="Turks and Caicos Islands"/>
        <s v="Tuvalu"/>
        <s v="Uganda"/>
        <s v="Ukraine"/>
        <s v="United Arab Emirates"/>
        <s v="United Kingdom"/>
        <s v="United States"/>
        <s v="Upper middle income"/>
        <s v="Uruguay"/>
        <s v="Uzbekistan"/>
        <s v="Vanuatu"/>
        <s v="Venezuela, RB"/>
        <s v="Vietnam"/>
        <s v="Virgin Islands (U.S.)"/>
        <s v="West Bank and Gaza"/>
        <s v="World"/>
        <s v="Yemen, Rep."/>
        <s v="Zambia"/>
        <s v="Zimbabwe"/>
      </sharedItems>
    </cacheField>
    <cacheField name="AVERAGE_OF_ELECTRICITY" numFmtId="1">
      <sharedItems containsSemiMixedTypes="0" containsString="0" containsNumber="1" minValue="0" maxValue="100"/>
    </cacheField>
    <cacheField name="_1990" numFmtId="1">
      <sharedItems containsSemiMixedTypes="0" containsString="0" containsNumber="1" minValue="0" maxValue="100"/>
    </cacheField>
    <cacheField name="_1991" numFmtId="1">
      <sharedItems containsSemiMixedTypes="0" containsString="0" containsNumber="1" minValue="0" maxValue="100"/>
    </cacheField>
    <cacheField name="_1992" numFmtId="1">
      <sharedItems containsSemiMixedTypes="0" containsString="0" containsNumber="1" minValue="0" maxValue="100"/>
    </cacheField>
    <cacheField name="_1993" numFmtId="1">
      <sharedItems containsSemiMixedTypes="0" containsString="0" containsNumber="1" minValue="0" maxValue="100"/>
    </cacheField>
    <cacheField name="_1994" numFmtId="1">
      <sharedItems containsSemiMixedTypes="0" containsString="0" containsNumber="1" minValue="0" maxValue="100"/>
    </cacheField>
    <cacheField name="_1995" numFmtId="1">
      <sharedItems containsSemiMixedTypes="0" containsString="0" containsNumber="1" minValue="0" maxValue="100"/>
    </cacheField>
    <cacheField name="_1996" numFmtId="1">
      <sharedItems containsSemiMixedTypes="0" containsString="0" containsNumber="1" minValue="0" maxValue="100"/>
    </cacheField>
    <cacheField name="_1997" numFmtId="1">
      <sharedItems containsSemiMixedTypes="0" containsString="0" containsNumber="1" minValue="0" maxValue="100"/>
    </cacheField>
    <cacheField name="_1998" numFmtId="1">
      <sharedItems containsSemiMixedTypes="0" containsString="0" containsNumber="1" minValue="0" maxValue="100"/>
    </cacheField>
    <cacheField name="_1999" numFmtId="1">
      <sharedItems containsSemiMixedTypes="0" containsString="0" containsNumber="1" minValue="0" maxValue="100"/>
    </cacheField>
    <cacheField name="_2000" numFmtId="1">
      <sharedItems containsSemiMixedTypes="0" containsString="0" containsNumber="1" minValue="0" maxValue="100"/>
    </cacheField>
    <cacheField name="_2001" numFmtId="1">
      <sharedItems containsSemiMixedTypes="0" containsString="0" containsNumber="1" minValue="0" maxValue="100"/>
    </cacheField>
    <cacheField name="_2002" numFmtId="1">
      <sharedItems containsSemiMixedTypes="0" containsString="0" containsNumber="1" minValue="0" maxValue="100"/>
    </cacheField>
    <cacheField name="_2003" numFmtId="1">
      <sharedItems containsSemiMixedTypes="0" containsString="0" containsNumber="1" minValue="0" maxValue="100"/>
    </cacheField>
    <cacheField name="_2004" numFmtId="1">
      <sharedItems containsSemiMixedTypes="0" containsString="0" containsNumber="1" minValue="0" maxValue="100"/>
    </cacheField>
    <cacheField name="_2005" numFmtId="1">
      <sharedItems containsSemiMixedTypes="0" containsString="0" containsNumber="1" minValue="0" maxValue="100"/>
    </cacheField>
    <cacheField name="_2006" numFmtId="1">
      <sharedItems containsSemiMixedTypes="0" containsString="0" containsNumber="1" minValue="0" maxValue="100"/>
    </cacheField>
    <cacheField name="_2007" numFmtId="1">
      <sharedItems containsSemiMixedTypes="0" containsString="0" containsNumber="1" minValue="0" maxValue="100"/>
    </cacheField>
    <cacheField name="_2008" numFmtId="1">
      <sharedItems containsSemiMixedTypes="0" containsString="0" containsNumber="1" minValue="0" maxValue="100"/>
    </cacheField>
    <cacheField name="_2009" numFmtId="1">
      <sharedItems containsSemiMixedTypes="0" containsString="0" containsNumber="1" minValue="0" maxValue="100"/>
    </cacheField>
    <cacheField name="_2010" numFmtId="1">
      <sharedItems containsSemiMixedTypes="0" containsString="0" containsNumber="1" minValue="0" maxValue="100"/>
    </cacheField>
    <cacheField name="_2011" numFmtId="1">
      <sharedItems containsSemiMixedTypes="0" containsString="0" containsNumber="1" minValue="0" maxValue="100"/>
    </cacheField>
    <cacheField name="_2012" numFmtId="1">
      <sharedItems containsSemiMixedTypes="0" containsString="0" containsNumber="1" minValue="0" maxValue="100"/>
    </cacheField>
    <cacheField name="_2013" numFmtId="1">
      <sharedItems containsSemiMixedTypes="0" containsString="0" containsNumber="1" minValue="0" maxValue="100"/>
    </cacheField>
    <cacheField name="_2014" numFmtId="1">
      <sharedItems containsSemiMixedTypes="0" containsString="0" containsNumber="1" minValue="0" maxValue="100"/>
    </cacheField>
    <cacheField name="_2015" numFmtId="1">
      <sharedItems containsSemiMixedTypes="0" containsString="0" containsNumber="1" minValue="0" maxValue="100"/>
    </cacheField>
    <cacheField name="_2016" numFmtId="1">
      <sharedItems containsSemiMixedTypes="0" containsString="0" containsNumber="1" minValue="0" maxValue="100"/>
    </cacheField>
    <cacheField name="_2017" numFmtId="1">
      <sharedItems containsSemiMixedTypes="0" containsString="0" containsNumber="1" minValue="0" maxValue="100"/>
    </cacheField>
    <cacheField name="_2018" numFmtId="1">
      <sharedItems containsSemiMixedTypes="0" containsString="0" containsNumber="1" minValue="0" maxValue="100"/>
    </cacheField>
    <cacheField name="_2019" numFmtId="1">
      <sharedItems containsSemiMixedTypes="0" containsString="0" containsNumber="1" minValue="0" maxValue="100"/>
    </cacheField>
    <cacheField name="_2020" numFmtId="1">
      <sharedItems containsSemiMixedTypes="0" containsString="0" containsNumber="1" minValue="0" maxValue="100" count="134">
        <n v="97.699996948242202"/>
        <n v="45.8034858703613"/>
        <n v="52.111602783203097"/>
        <n v="100"/>
        <n v="99.804130554199205"/>
        <n v="0"/>
        <n v="46.890609741210902"/>
        <n v="90.277732849121094"/>
        <n v="96.199996948242202"/>
        <n v="97.113334655761705"/>
        <n v="41.410957336425803"/>
        <n v="97.554122924804702"/>
        <n v="71.994758605957003"/>
        <n v="99.699996948242202"/>
        <n v="18.957239151001001"/>
        <n v="11.7355556488037"/>
        <n v="94.1617431640625"/>
        <n v="86.400001525878906"/>
        <n v="64.721366882324205"/>
        <n v="98.818923950195298"/>
        <n v="15.465084075927701"/>
        <n v="99.979637145996094"/>
        <n v="11.080117225646999"/>
        <n v="86.737136840820298"/>
        <n v="19.100000381469702"/>
        <n v="49.517101287841797"/>
        <n v="99.900001525878906"/>
        <n v="69.679122924804702"/>
        <n v="61.767082214355497"/>
        <n v="93.382217407226605"/>
        <n v="98.013336181640597"/>
        <n v="97.802894592285199"/>
        <n v="98.364471435546903"/>
        <n v="98.849998474121094"/>
        <n v="66.747726440429702"/>
        <n v="52.171096801757798"/>
        <n v="79.730499267578097"/>
        <n v="51.093982696533203"/>
        <n v="99.995323181152301"/>
        <n v="99.989204406738295"/>
        <n v="99.990638732910199"/>
        <n v="99.995353698730497"/>
        <n v="56.5372505187988"/>
        <n v="91.571563720703097"/>
        <n v="62.273067474365199"/>
        <n v="85.873550415039105"/>
        <n v="93.586448669433594"/>
        <n v="97.055267333984403"/>
        <n v="44.668678283691399"/>
        <n v="33.3354682922363"/>
        <n v="92.540542602539105"/>
        <n v="46.925533294677699"/>
        <n v="46.542407989502003"/>
        <n v="99.988296508789105"/>
        <n v="93.206710815429702"/>
        <n v="98.778450012207003"/>
        <n v="89.021667480468807"/>
        <n v="67.868072509765597"/>
        <n v="57.859306335449197"/>
        <n v="61.226173400878899"/>
        <n v="99"/>
        <n v="96.949996948242202"/>
        <n v="71.437942504882798"/>
        <n v="91.963027954101605"/>
        <n v="52.313545227050803"/>
        <n v="99.981048583984403"/>
        <n v="99.463722229003906"/>
        <n v="98.516128540039105"/>
        <n v="98.385955810546903"/>
        <n v="98.479156494140597"/>
        <n v="54.696380615234403"/>
        <n v="47.352737426757798"/>
        <n v="27.534709930419901"/>
        <n v="69.707351684570298"/>
        <n v="88.705528259277301"/>
        <n v="42.988143920898402"/>
        <n v="90.114860534667997"/>
        <n v="33.735076904296903"/>
        <n v="14.866768836975099"/>
        <n v="50.561416625976598"/>
        <n v="99.160606384277301"/>
        <n v="47.348419189453097"/>
        <n v="99.661651611328097"/>
        <n v="99.400001525878906"/>
        <n v="82.925918579101605"/>
        <n v="97.355934143066406"/>
        <n v="96.899444580078097"/>
        <n v="96.861381530761705"/>
        <n v="94.0845947265625"/>
        <n v="98.099998474121094"/>
        <n v="30.603832244873001"/>
        <n v="70.397193908691406"/>
        <n v="56.258693695068402"/>
        <n v="89.900001525878906"/>
        <n v="88.907379150390597"/>
        <n v="19.251909255981399"/>
        <n v="55.400001525878899"/>
        <n v="99.943283081054702"/>
        <n v="79.194671630859403"/>
        <n v="87.616043090820298"/>
        <n v="75.379692077636705"/>
        <n v="96.704635620117202"/>
        <n v="60.400001525878899"/>
        <n v="99.311813354492202"/>
        <n v="96.842384338378906"/>
        <n v="99.998138427734403"/>
        <n v="48.446437835693402"/>
        <n v="46.599998474121101"/>
        <n v="76.559089660644503"/>
        <n v="70.368942260742202"/>
        <n v="26.200885772705099"/>
        <n v="83.188522338867202"/>
        <n v="73.346481323242202"/>
        <n v="49.730869293212898"/>
        <n v="84.385536193847699"/>
        <n v="95.784286499023395"/>
        <n v="7.2413382530212402"/>
        <n v="48.351078033447301"/>
        <n v="48.346603393554702"/>
        <n v="55.389701843261697"/>
        <n v="98.204772949218807"/>
        <n v="89.140319824218807"/>
        <n v="99.779296875"/>
        <n v="39.900001525878899"/>
        <n v="96.123313903808594"/>
        <n v="53.997432708740199"/>
        <n v="99.689231872558594"/>
        <n v="42.074417114257798"/>
        <n v="99.373886108398395"/>
        <n v="67.333267211914105"/>
        <n v="90.521568298339801"/>
        <n v="73.757926940917997"/>
        <n v="44.5244750976563"/>
        <n v="52.747669219970703"/>
      </sharedItems>
    </cacheField>
  </cacheFields>
  <extLst>
    <ext xmlns:x14="http://schemas.microsoft.com/office/spreadsheetml/2009/9/main" uri="{725AE2AE-9491-48be-B2B4-4EB974FC3084}">
      <x14:pivotCacheDefinition pivotCacheId="2087733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x v="0"/>
    <n v="1522.58"/>
  </r>
  <r>
    <x v="0"/>
    <x v="1"/>
    <n v="0"/>
  </r>
  <r>
    <x v="0"/>
    <x v="2"/>
    <n v="0"/>
  </r>
  <r>
    <x v="0"/>
    <x v="3"/>
    <n v="36.29"/>
  </r>
  <r>
    <x v="1"/>
    <x v="0"/>
    <n v="14343.95"/>
  </r>
  <r>
    <x v="1"/>
    <x v="2"/>
    <n v="1052.1400000000001"/>
  </r>
  <r>
    <x v="1"/>
    <x v="3"/>
    <n v="2018.16"/>
  </r>
  <r>
    <x v="2"/>
    <x v="0"/>
    <n v="0"/>
  </r>
  <r>
    <x v="2"/>
    <x v="2"/>
    <n v="0"/>
  </r>
  <r>
    <x v="2"/>
    <x v="3"/>
    <n v="367.9"/>
  </r>
  <r>
    <x v="3"/>
    <x v="0"/>
    <n v="0"/>
  </r>
  <r>
    <x v="3"/>
    <x v="1"/>
    <n v="0"/>
  </r>
  <r>
    <x v="3"/>
    <x v="2"/>
    <n v="4.22"/>
  </r>
  <r>
    <x v="3"/>
    <x v="3"/>
    <n v="0"/>
  </r>
  <r>
    <x v="4"/>
    <x v="0"/>
    <n v="895.98"/>
  </r>
  <r>
    <x v="5"/>
    <x v="1"/>
    <n v="0"/>
  </r>
  <r>
    <x v="5"/>
    <x v="2"/>
    <n v="117.57"/>
  </r>
  <r>
    <x v="5"/>
    <x v="3"/>
    <n v="0"/>
  </r>
  <r>
    <x v="6"/>
    <x v="0"/>
    <n v="0"/>
  </r>
  <r>
    <x v="6"/>
    <x v="1"/>
    <n v="0"/>
  </r>
  <r>
    <x v="6"/>
    <x v="2"/>
    <n v="0"/>
  </r>
  <r>
    <x v="6"/>
    <x v="3"/>
    <n v="133.8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8">
  <r>
    <x v="0"/>
    <x v="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x v="0"/>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x v="0"/>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x v="1"/>
    <x v="0"/>
    <s v="EG.ELC.NUCL.ZS"/>
    <n v="0"/>
    <n v="0"/>
    <n v="0"/>
    <n v="0"/>
    <n v="0"/>
    <n v="0"/>
    <n v="0"/>
    <n v="0"/>
    <n v="0"/>
    <n v="0"/>
    <n v="0"/>
    <n v="0"/>
    <n v="0"/>
    <n v="0"/>
    <n v="0"/>
    <n v="0"/>
    <n v="0"/>
    <n v="0"/>
    <n v="0"/>
    <n v="0"/>
    <n v="0"/>
    <n v="0"/>
    <n v="0"/>
    <n v="0"/>
    <n v="2.2224364280700701"/>
    <n v="2.8621659278869598"/>
    <n v="4.5835385322570801"/>
    <n v="3.1309332847595202"/>
    <n v="5.09078121185303"/>
    <n v="5.2115006446838397"/>
    <n v="3.8667907714843799"/>
    <n v="4.14082956314087"/>
    <n v="4.25065040588379"/>
    <n v="3.2014036178588898"/>
    <n v="4.1494340896606401"/>
    <n v="4.6790194511413601"/>
    <n v="4.6039004325866699"/>
    <n v="4.7680230140686"/>
    <n v="5.1080861091613796"/>
    <n v="4.8162050247192401"/>
    <n v="4.6812610626220703"/>
    <n v="3.7808101177215598"/>
    <n v="4.0261816978454599"/>
    <n v="4.0694723129272496"/>
    <n v="4.0921297073364302"/>
    <n v="3.3961720466613801"/>
    <n v="2.9037570953369101"/>
    <n v="3.1532678604125999"/>
    <n v="3.6728377342224099"/>
    <n v="3.6659102439880402"/>
    <n v="3.3063979148864702"/>
    <n v="3.6089789867401101"/>
    <n v="3.21286201477051"/>
    <n v="3.7325739860534699"/>
    <n v="3.5800378322601301"/>
    <n v="0"/>
  </r>
  <r>
    <x v="1"/>
    <x v="1"/>
    <x v="1"/>
    <s v="EG.ELC.PETR.ZS"/>
    <n v="0"/>
    <n v="0"/>
    <n v="0"/>
    <n v="0"/>
    <n v="0"/>
    <n v="0"/>
    <n v="0"/>
    <n v="0"/>
    <n v="0"/>
    <n v="0"/>
    <n v="0"/>
    <n v="2.4928331375122101"/>
    <n v="2.3056490421295202"/>
    <n v="2.1719093322753902"/>
    <n v="1.8111264705657999"/>
    <n v="1.5878484249114999"/>
    <n v="1.5394307374954199"/>
    <n v="1.36405193805695"/>
    <n v="1.2467299699783301"/>
    <n v="1.33644771575928"/>
    <n v="1.23650085926056"/>
    <n v="1.12474477291107"/>
    <n v="1.02524077892303"/>
    <n v="1.04105484485626"/>
    <n v="0.90766000747680697"/>
    <n v="0.84868741035461404"/>
    <n v="0.88931995630264304"/>
    <n v="0.95649075508117698"/>
    <n v="0.87425786256790206"/>
    <n v="0.70478987693786599"/>
    <n v="0.85811728239059404"/>
    <n v="0.86312568187713601"/>
    <n v="0.86633092164993297"/>
    <n v="0.89445143938064597"/>
    <n v="1.13524270057678"/>
    <n v="1.3497570753097501"/>
    <n v="1.1901717185974099"/>
    <n v="1.4872974157333401"/>
    <n v="1.2848145961761499"/>
    <n v="1.7682304382324201"/>
    <n v="2.0167922973632799"/>
    <n v="1.7808853387832599"/>
    <n v="1.6002653837203999"/>
    <n v="1.6817142963409399"/>
    <n v="2.0284593105316202"/>
    <n v="2.0822718143463099"/>
    <n v="2.2494995594024698"/>
    <n v="2.5603408813476598"/>
    <n v="2.7159340381622301"/>
    <n v="2.8125541210174601"/>
    <n v="1.94191777706146"/>
    <n v="2.25648045539856"/>
    <n v="2.8037958145141602"/>
    <n v="3.1229150295257599"/>
    <n v="3.1933293342590301"/>
    <n v="3.3307664394378702"/>
  </r>
  <r>
    <x v="1"/>
    <x v="1"/>
    <x v="2"/>
    <s v="EG.ELC.RNWX.KH"/>
    <n v="0"/>
    <n v="0"/>
    <n v="0"/>
    <n v="0"/>
    <n v="0"/>
    <n v="0"/>
    <n v="0"/>
    <n v="0"/>
    <n v="0"/>
    <n v="0"/>
    <n v="0"/>
    <n v="126000000"/>
    <n v="127000000"/>
    <n v="132000000"/>
    <n v="136000000"/>
    <n v="133000000"/>
    <n v="146000000"/>
    <n v="149000000"/>
    <n v="155000000"/>
    <n v="161000000"/>
    <n v="167000000"/>
    <n v="177000000"/>
    <n v="195000000"/>
    <n v="189000000"/>
    <n v="192000000"/>
    <n v="227000000"/>
    <n v="617000000"/>
    <n v="615000000"/>
    <n v="583000000"/>
    <n v="574000000"/>
    <n v="685000000"/>
    <n v="686000000"/>
    <n v="677000000"/>
    <n v="662000000"/>
    <n v="546000000"/>
    <n v="690000000"/>
    <n v="800000000"/>
    <n v="885000000"/>
    <n v="1090000000"/>
    <n v="1022000000"/>
    <n v="1301000000"/>
    <n v="1390000000"/>
    <n v="1220000000"/>
    <n v="1624000000"/>
    <n v="1902000000"/>
    <n v="1866000000"/>
    <n v="1972000000"/>
    <n v="1972000000"/>
    <n v="2188000000"/>
    <n v="2463000000"/>
    <n v="2692000000"/>
    <n v="2762000000"/>
    <n v="3058000000"/>
    <n v="3669000000"/>
    <n v="7687000000"/>
    <n v="10926000000"/>
  </r>
  <r>
    <x v="2"/>
    <x v="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
    <x v="2"/>
    <x v="1"/>
    <s v="EG.ELC.PETR.ZS"/>
    <n v="0"/>
    <n v="0"/>
    <n v="0"/>
    <n v="0"/>
    <n v="0"/>
    <n v="0"/>
    <n v="0"/>
    <n v="0"/>
    <n v="0"/>
    <n v="0"/>
    <n v="0"/>
    <n v="15.767143249511699"/>
    <n v="18.537714004516602"/>
    <n v="17.900609970092798"/>
    <n v="12.9727029800415"/>
    <n v="14.905687332153301"/>
    <n v="15.0527648925781"/>
    <n v="18.409580230712901"/>
    <n v="22.4317741394043"/>
    <n v="17.354610443115199"/>
    <n v="14.519280433654799"/>
    <n v="12.003755569458001"/>
    <n v="13.3082418441772"/>
    <n v="16.855207443237301"/>
    <n v="20.389213562011701"/>
    <n v="15.523883819580099"/>
    <n v="17.256666183471701"/>
    <n v="17.649829864501999"/>
    <n v="16.842086791992202"/>
    <n v="13.768964767456101"/>
    <n v="12.2280721664429"/>
    <n v="10.9481105804443"/>
    <n v="12.8989114761353"/>
    <n v="13.261491775512701"/>
    <n v="12.5489149093628"/>
    <n v="15.1346292495728"/>
    <n v="13.674044609069799"/>
    <n v="5.1299562454223597"/>
    <n v="6.5067172050476101"/>
    <n v="5.4498381614685103"/>
    <n v="5.2826600074768102"/>
    <n v="5.5419502258300799"/>
    <n v="4.6193294525146502"/>
    <n v="4.9753575325012198"/>
    <n v="4.9557723999023402"/>
    <n v="5.9285826683044398"/>
    <n v="6.3842067718505904"/>
    <n v="8.1091232299804705"/>
    <n v="7.78755760192871"/>
    <n v="8.3081417083740199"/>
    <n v="7.1322584152221697"/>
    <n v="6.6329312324523899"/>
    <n v="6.9466433525085396"/>
    <n v="6.8936676979064897"/>
    <n v="7.4256386756896999"/>
    <n v="7.8202481269836399"/>
  </r>
  <r>
    <x v="2"/>
    <x v="2"/>
    <x v="2"/>
    <s v="EG.ELC.RNWX.KH"/>
    <n v="0"/>
    <n v="0"/>
    <n v="0"/>
    <n v="0"/>
    <n v="0"/>
    <n v="0"/>
    <n v="0"/>
    <n v="0"/>
    <n v="0"/>
    <n v="0"/>
    <n v="0"/>
    <n v="37000000"/>
    <n v="38000000"/>
    <n v="38000000"/>
    <n v="39000000"/>
    <n v="39000000"/>
    <n v="39000000"/>
    <n v="40000000"/>
    <n v="40000000"/>
    <n v="40000000"/>
    <n v="40000000"/>
    <n v="40000000"/>
    <n v="42000000"/>
    <n v="42000000"/>
    <n v="42000000"/>
    <n v="42000000"/>
    <n v="42000000"/>
    <n v="43000000"/>
    <n v="43000000"/>
    <n v="43000000"/>
    <n v="47000000"/>
    <n v="52000000"/>
    <n v="53000000"/>
    <n v="53000000"/>
    <n v="54000000"/>
    <n v="55000000"/>
    <n v="54000000"/>
    <n v="55000000"/>
    <n v="56000000"/>
    <n v="57000000"/>
    <n v="60000000"/>
    <n v="70000000"/>
    <n v="78000000"/>
    <n v="66000000"/>
    <n v="162000000"/>
    <n v="177000000"/>
    <n v="827000000"/>
    <n v="254000000"/>
    <n v="254000000"/>
    <n v="213000000"/>
    <n v="222000000"/>
    <n v="219000000"/>
    <n v="196000000"/>
    <n v="222000000"/>
    <n v="233000000"/>
    <n v="280000000"/>
  </r>
  <r>
    <x v="3"/>
    <x v="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x v="3"/>
    <x v="1"/>
    <s v="EG.ELC.PETR.ZS"/>
    <n v="0"/>
    <n v="0"/>
    <n v="0"/>
    <n v="0"/>
    <n v="0"/>
    <n v="0"/>
    <n v="0"/>
    <n v="0"/>
    <n v="0"/>
    <n v="0"/>
    <n v="0"/>
    <n v="42.857143402099602"/>
    <n v="37.931034088134801"/>
    <n v="33.783782958984403"/>
    <n v="31.5789470672607"/>
    <n v="28.089887619018601"/>
    <n v="25.490196228027301"/>
    <n v="23.4782600402832"/>
    <n v="22.580644607543899"/>
    <n v="21.167882919311499"/>
    <n v="20.5921936035156"/>
    <n v="18.6666660308838"/>
    <n v="16.998672485351602"/>
    <n v="15.343914985656699"/>
    <n v="26.3115425109863"/>
    <n v="32.316490173339801"/>
    <n v="20.466117858886701"/>
    <n v="23.777019500732401"/>
    <n v="26.2299194335938"/>
    <n v="25.345623016357401"/>
    <n v="13.592232704162599"/>
    <n v="7.8575172424316397"/>
    <n v="4.94991159439087"/>
    <n v="6.0923776626586896"/>
    <n v="4.3136258125305202"/>
    <n v="6.0138611793518102"/>
    <n v="4.2795052528381303"/>
    <n v="3.8255546092987101"/>
    <n v="3.67978072166443"/>
    <n v="2.6708416938781698"/>
    <n v="3.8509836196899401"/>
    <n v="4.69168901443481"/>
    <n v="6.0460138320922896"/>
    <n v="2.1434295177459699"/>
    <n v="2.4973242282867401"/>
    <n v="1.28605544567108"/>
    <n v="1.6835626363754299"/>
    <n v="2.5174825191497798"/>
    <n v="0"/>
    <n v="1.9223375245928799E-2"/>
    <n v="1.3213531114161001E-2"/>
    <n v="1.4077786207199099"/>
    <n v="0"/>
    <n v="0"/>
    <n v="0"/>
    <n v="0"/>
  </r>
  <r>
    <x v="3"/>
    <x v="3"/>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x v="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x v="4"/>
    <x v="1"/>
    <s v="EG.ELC.PETR.ZS"/>
    <n v="0"/>
    <n v="0"/>
    <n v="0"/>
    <n v="0"/>
    <n v="0"/>
    <n v="0"/>
    <n v="0"/>
    <n v="0"/>
    <n v="0"/>
    <n v="0"/>
    <n v="0"/>
    <n v="46.343650817871101"/>
    <n v="29.146141052246101"/>
    <n v="18.2466144561768"/>
    <n v="16.688396453857401"/>
    <n v="24.958677291870099"/>
    <n v="23.069658279418899"/>
    <n v="24.029335021972699"/>
    <n v="19.379562377929702"/>
    <n v="12.3191785812378"/>
    <n v="12.2420330047607"/>
    <n v="12.0363550186157"/>
    <n v="12.6117496490479"/>
    <n v="11.724408149719199"/>
    <n v="10.5169019699097"/>
    <n v="9.3368091583252006"/>
    <n v="9.2288732528686506"/>
    <n v="8.6464395523071307"/>
    <n v="7.92639255523682"/>
    <n v="7.3479509353637704"/>
    <n v="5.4272232055664098"/>
    <n v="4.3182473182678196"/>
    <n v="4.2327466011047399"/>
    <n v="3.2296280860900901"/>
    <n v="3.7670371532440199"/>
    <n v="3.3223433494567902"/>
    <n v="3.6022078990936302"/>
    <n v="3.8470485210418701"/>
    <n v="3.44768285751343"/>
    <n v="2.73458003997803"/>
    <n v="3.04186987876892"/>
    <n v="2.9107980728149401"/>
    <n v="2.1592881679534899"/>
    <n v="2.3232221603393599"/>
    <n v="2.1984000205993701"/>
    <n v="2.1141088008880602"/>
    <n v="2.1291091442108199"/>
    <n v="2.1346380710601802"/>
    <n v="1.9683865308761599"/>
    <n v="1.57658243179321"/>
    <n v="2.1078410148620601"/>
    <n v="2.08496022224426"/>
    <n v="1.84504413604736"/>
    <n v="1.5060944557189899"/>
    <n v="0.993119776248932"/>
    <n v="1.3198058605194101"/>
  </r>
  <r>
    <x v="4"/>
    <x v="4"/>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77000000"/>
  </r>
  <r>
    <x v="5"/>
    <x v="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x v="5"/>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x v="5"/>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x v="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x v="6"/>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x v="6"/>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
    <x v="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
    <x v="7"/>
    <x v="1"/>
    <s v="EG.ELC.PETR.ZS"/>
    <n v="0"/>
    <n v="0"/>
    <n v="0"/>
    <n v="0"/>
    <n v="0"/>
    <n v="0"/>
    <n v="0"/>
    <n v="0"/>
    <n v="0"/>
    <n v="0"/>
    <n v="0"/>
    <n v="18.4636116027832"/>
    <n v="18.854415893554702"/>
    <n v="17.276422500610401"/>
    <n v="30.1871433258057"/>
    <n v="27.203065872192401"/>
    <n v="26.8376064300537"/>
    <n v="26.8376064300537"/>
    <n v="9.7435894012451207"/>
    <n v="11.904762268066399"/>
    <n v="11.8518514633179"/>
    <n v="11.8518514633179"/>
    <n v="12.3611106872559"/>
    <n v="26.181354522705099"/>
    <n v="10.2985076904297"/>
    <n v="13.027295112609901"/>
    <n v="13.027295112609901"/>
    <n v="13.456789970397899"/>
    <n v="13.987730026245099"/>
    <n v="13.308913230896"/>
    <n v="13.793103218078601"/>
    <n v="17.344753265380898"/>
    <n v="11.2988386154175"/>
    <n v="6.3157896995544398"/>
    <n v="6.2827224731445304"/>
    <n v="6.25"/>
    <n v="10.0194549560547"/>
    <n v="23.647468566894499"/>
    <n v="19.5751132965088"/>
    <n v="33.033706665039098"/>
    <n v="36.885814666747997"/>
    <n v="37.912086486816399"/>
    <n v="35.240791320800803"/>
    <n v="37.794486999511697"/>
    <n v="21.5949821472168"/>
    <n v="20.351758956909201"/>
    <n v="19.388990402221701"/>
    <n v="22.381099700927699"/>
    <n v="24.5909519195557"/>
    <n v="34.656810760497997"/>
    <n v="32.042575836181598"/>
    <n v="29.0921955108643"/>
    <n v="39.200515747070298"/>
    <n v="41.9790649414063"/>
    <n v="46.824893951416001"/>
    <n v="46.8250732421875"/>
  </r>
  <r>
    <x v="7"/>
    <x v="7"/>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x v="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x v="8"/>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x v="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x v="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x v="9"/>
    <x v="1"/>
    <s v="EG.ELC.PETR.ZS"/>
    <n v="0"/>
    <n v="0"/>
    <n v="0"/>
    <n v="0"/>
    <n v="0"/>
    <n v="0"/>
    <n v="0"/>
    <n v="0"/>
    <n v="0"/>
    <n v="0"/>
    <n v="0"/>
    <n v="44.294986724853501"/>
    <n v="42.299274444580099"/>
    <n v="42.808971405029297"/>
    <n v="41.386363983154297"/>
    <n v="42.499446868896499"/>
    <n v="39.687534332275398"/>
    <n v="41.9725151062012"/>
    <n v="42.437915802002003"/>
    <n v="43.704032897949197"/>
    <n v="38.492382049560497"/>
    <n v="42.621372222900398"/>
    <n v="47.083053588867202"/>
    <n v="48.567371368408203"/>
    <n v="47.587497711181598"/>
    <n v="47.673503875732401"/>
    <n v="47.934822082519503"/>
    <n v="47.758304595947301"/>
    <n v="47.350814819335902"/>
    <n v="45.519927978515597"/>
    <n v="35.8023490905762"/>
    <n v="36.593528747558601"/>
    <n v="35.710597991943402"/>
    <n v="32.266895294189503"/>
    <n v="31.864751815795898"/>
    <n v="31.415468215942401"/>
    <n v="30.931789398193398"/>
    <n v="32.333892822265597"/>
    <n v="34.374404907226598"/>
    <n v="34.130252838134801"/>
    <n v="34.407070159912102"/>
    <n v="31.889451980590799"/>
    <n v="33.081264495849602"/>
    <n v="32.497150421142599"/>
    <n v="31.523607254028299"/>
    <n v="27.408012390136701"/>
    <n v="26.426761627197301"/>
    <n v="26.879093170166001"/>
    <n v="27.076683044433601"/>
    <n v="24.259271621704102"/>
    <n v="22.769809722900401"/>
    <n v="22.890489578247099"/>
    <n v="24.094001770019499"/>
    <n v="22.732908248901399"/>
    <n v="23.085170745849599"/>
    <n v="20.438076019287099"/>
  </r>
  <r>
    <x v="9"/>
    <x v="9"/>
    <x v="2"/>
    <s v="EG.ELC.RNWX.KH"/>
    <n v="0"/>
    <n v="0"/>
    <n v="0"/>
    <n v="0"/>
    <n v="0"/>
    <n v="0"/>
    <n v="0"/>
    <n v="0"/>
    <n v="0"/>
    <n v="0"/>
    <n v="0"/>
    <n v="0"/>
    <n v="0"/>
    <n v="0"/>
    <n v="0"/>
    <n v="0"/>
    <n v="0"/>
    <n v="0"/>
    <n v="0"/>
    <n v="0"/>
    <n v="0"/>
    <n v="0"/>
    <n v="0"/>
    <n v="0"/>
    <n v="0"/>
    <n v="0"/>
    <n v="0"/>
    <n v="0"/>
    <n v="0"/>
    <n v="0"/>
    <n v="1000000"/>
    <n v="1000000"/>
    <n v="1000000"/>
    <n v="1000000"/>
    <n v="1000000"/>
    <n v="1000000"/>
    <n v="1000000"/>
    <n v="3000000"/>
    <n v="3000000"/>
    <n v="27000000"/>
    <n v="227000000"/>
    <n v="459000000"/>
    <n v="436000000"/>
    <n v="613000000"/>
    <n v="775000000"/>
    <n v="808000000"/>
    <n v="846000000"/>
    <n v="1166000000"/>
    <n v="1262000000"/>
    <n v="1631000000"/>
    <n v="2515000000"/>
    <n v="2561000000"/>
    <n v="2436000000"/>
    <n v="3534000000"/>
    <n v="4457000000"/>
    <n v="5117000000"/>
  </r>
  <r>
    <x v="10"/>
    <x v="10"/>
    <x v="0"/>
    <s v="EG.ELC.NUCL.ZS"/>
    <n v="0"/>
    <n v="0"/>
    <n v="0"/>
    <n v="0"/>
    <n v="0"/>
    <n v="0"/>
    <n v="0"/>
    <n v="0"/>
    <n v="0"/>
    <n v="0"/>
    <n v="0"/>
    <n v="0"/>
    <n v="0"/>
    <n v="0"/>
    <n v="3.7066190242767298"/>
    <n v="8.5778551101684606"/>
    <n v="8.5120468139648402"/>
    <n v="5.0504426956176802"/>
    <n v="8.6618413925170898"/>
    <n v="7.1517758369445801"/>
    <n v="5.8933157920837402"/>
    <n v="7.2504439353942898"/>
    <n v="4.6883616447448704"/>
    <n v="7.91805219650269"/>
    <n v="10.3211317062378"/>
    <n v="12.738318443298301"/>
    <n v="11.6543884277344"/>
    <n v="12.4233751296997"/>
    <n v="11.0974998474121"/>
    <n v="9.9760446548461896"/>
    <n v="14.3496255874634"/>
    <n v="14.463942527771"/>
    <n v="12.6715698242188"/>
    <n v="12.586072921752899"/>
    <n v="12.766056060791"/>
    <n v="10.543908119201699"/>
    <n v="10.703727722168001"/>
    <n v="11.011369705200201"/>
    <n v="10.069988250732401"/>
    <n v="8.8309497833252006"/>
    <n v="6.9474749565124503"/>
    <n v="7.8333239555358896"/>
    <n v="6.8925909996032697"/>
    <n v="8.2212324142456108"/>
    <n v="7.8560376167297399"/>
    <n v="6.5152478218078604"/>
    <n v="7.1966614723205602"/>
    <n v="6.7188010215759304"/>
    <n v="6.0277624130248997"/>
    <n v="6.6937885284423801"/>
    <n v="5.7247552871704102"/>
    <n v="4.9176025390625"/>
    <n v="4.7151379585266104"/>
    <n v="4.4629631042480504"/>
    <n v="4.16672706604004"/>
    <n v="0"/>
  </r>
  <r>
    <x v="10"/>
    <x v="10"/>
    <x v="1"/>
    <s v="EG.ELC.PETR.ZS"/>
    <n v="0"/>
    <n v="0"/>
    <n v="0"/>
    <n v="0"/>
    <n v="0"/>
    <n v="0"/>
    <n v="0"/>
    <n v="0"/>
    <n v="0"/>
    <n v="0"/>
    <n v="0"/>
    <n v="67.211311340332003"/>
    <n v="68.145896911621094"/>
    <n v="61.648101806640597"/>
    <n v="52.368515014648402"/>
    <n v="46.389259338378899"/>
    <n v="46.965183258056598"/>
    <n v="50.522937774658203"/>
    <n v="45.809654235839801"/>
    <n v="42.772510528564503"/>
    <n v="31.6400547027588"/>
    <n v="29.995622634887699"/>
    <n v="23.434288024902301"/>
    <n v="22.3868103027344"/>
    <n v="19.399101257324201"/>
    <n v="12.605766296386699"/>
    <n v="16.109218597412099"/>
    <n v="19.366245269775401"/>
    <n v="16.527580261230501"/>
    <n v="14.2622394561768"/>
    <n v="9.7437915802002006"/>
    <n v="14.2084550857544"/>
    <n v="13.709489822387701"/>
    <n v="10.869494438171399"/>
    <n v="7.0643496513366699"/>
    <n v="6.8417520523071298"/>
    <n v="6.6354789733886701"/>
    <n v="2.8244211673736599"/>
    <n v="5.1478137969970703"/>
    <n v="4.7609577178955096"/>
    <n v="3.2426049709320099"/>
    <n v="1.1141319274902299"/>
    <n v="0.89872473478317305"/>
    <n v="1.09855484962463"/>
    <n v="4.0323467254638699"/>
    <n v="5.4469103813171396"/>
    <n v="7.5194864273071298"/>
    <n v="10.212726593017599"/>
    <n v="11.817045211791999"/>
    <n v="11.709413528442401"/>
    <n v="13.302412033081101"/>
    <n v="15.121763229370099"/>
    <n v="14.789091110229499"/>
    <n v="14.268252372741699"/>
    <n v="13.8401069641113"/>
    <n v="15.423194885253899"/>
  </r>
  <r>
    <x v="10"/>
    <x v="10"/>
    <x v="2"/>
    <s v="EG.ELC.RNWX.KH"/>
    <n v="0"/>
    <n v="0"/>
    <n v="0"/>
    <n v="0"/>
    <n v="0"/>
    <n v="0"/>
    <n v="0"/>
    <n v="0"/>
    <n v="0"/>
    <n v="0"/>
    <n v="0"/>
    <n v="57000000"/>
    <n v="74000000"/>
    <n v="57000000"/>
    <n v="58000000"/>
    <n v="62000000"/>
    <n v="57000000"/>
    <n v="61000000"/>
    <n v="61000000"/>
    <n v="93000000"/>
    <n v="96000000"/>
    <n v="84000000"/>
    <n v="109000000"/>
    <n v="150000000"/>
    <n v="95000000"/>
    <n v="116000000"/>
    <n v="107000000"/>
    <n v="108000000"/>
    <n v="121000000"/>
    <n v="119000000"/>
    <n v="107000000"/>
    <n v="100000000"/>
    <n v="102000000"/>
    <n v="107000000"/>
    <n v="120000000"/>
    <n v="117000000"/>
    <n v="363000000"/>
    <n v="461000000"/>
    <n v="498000000"/>
    <n v="571000000"/>
    <n v="708000000"/>
    <n v="672000000"/>
    <n v="941000000"/>
    <n v="1114000000"/>
    <n v="1247000000"/>
    <n v="1362000000"/>
    <n v="1728000000"/>
    <n v="1688000000"/>
    <n v="1618000000"/>
    <n v="1402000000"/>
    <n v="2220000000"/>
    <n v="2155000000"/>
    <n v="2752000000"/>
    <n v="2942000000"/>
    <n v="2719000000"/>
    <n v="2752000000"/>
  </r>
  <r>
    <x v="11"/>
    <x v="11"/>
    <x v="0"/>
    <s v="EG.ELC.NUCL.ZS"/>
    <n v="0"/>
    <n v="0"/>
    <n v="0"/>
    <n v="0"/>
    <n v="0"/>
    <n v="0"/>
    <n v="0"/>
    <n v="0"/>
    <n v="0"/>
    <n v="0"/>
    <n v="0"/>
    <n v="0"/>
    <n v="0"/>
    <n v="0"/>
    <n v="0"/>
    <n v="0"/>
    <n v="0"/>
    <n v="0"/>
    <n v="0"/>
    <n v="0"/>
    <n v="0"/>
    <n v="0"/>
    <n v="0"/>
    <n v="0"/>
    <n v="0"/>
    <n v="0"/>
    <n v="0"/>
    <n v="0"/>
    <n v="0"/>
    <n v="0"/>
    <n v="0"/>
    <n v="0"/>
    <n v="0"/>
    <n v="0"/>
    <n v="0"/>
    <n v="5.4666428565979004"/>
    <n v="37.399421691894503"/>
    <n v="26.654502868652301"/>
    <n v="25.6662902832031"/>
    <n v="36.347736358642599"/>
    <n v="33.652233123779297"/>
    <n v="34.586597442627003"/>
    <n v="41.348072052002003"/>
    <n v="36.320667266845703"/>
    <n v="36.500827789306598"/>
    <n v="42.995094299316399"/>
    <n v="44.436962127685497"/>
    <n v="43.285858154296903"/>
    <n v="42.651645660400398"/>
    <n v="43.978134155273402"/>
    <n v="38.360805511474602"/>
    <n v="34.293403625488303"/>
    <n v="28.7580890655518"/>
    <n v="30.60959815979"/>
    <n v="31.806451797485401"/>
    <n v="0"/>
  </r>
  <r>
    <x v="11"/>
    <x v="11"/>
    <x v="1"/>
    <s v="EG.ELC.PETR.ZS"/>
    <n v="0"/>
    <n v="0"/>
    <n v="0"/>
    <n v="0"/>
    <n v="0"/>
    <n v="0"/>
    <n v="0"/>
    <n v="0"/>
    <n v="0"/>
    <n v="0"/>
    <n v="0"/>
    <n v="0"/>
    <n v="0"/>
    <n v="0"/>
    <n v="0"/>
    <n v="0"/>
    <n v="0"/>
    <n v="0"/>
    <n v="0"/>
    <n v="0"/>
    <n v="0"/>
    <n v="0"/>
    <n v="0"/>
    <n v="0"/>
    <n v="0"/>
    <n v="0"/>
    <n v="0"/>
    <n v="0"/>
    <n v="0"/>
    <n v="0"/>
    <n v="68.587142944335895"/>
    <n v="55.695671081542997"/>
    <n v="43.314083099365199"/>
    <n v="8.6735506057739293"/>
    <n v="11.240720748901399"/>
    <n v="7.6425104141235396"/>
    <n v="2.04377222061157"/>
    <n v="0.31514346599578902"/>
    <n v="0"/>
    <n v="0"/>
    <n v="0"/>
    <n v="0"/>
    <n v="0"/>
    <n v="0"/>
    <n v="0"/>
    <n v="0"/>
    <n v="0"/>
    <n v="0"/>
    <n v="0"/>
    <n v="0"/>
    <n v="0"/>
    <n v="0"/>
    <n v="0"/>
    <n v="0"/>
    <n v="0"/>
    <n v="0"/>
  </r>
  <r>
    <x v="11"/>
    <x v="11"/>
    <x v="2"/>
    <s v="EG.ELC.RNWX.KH"/>
    <n v="0"/>
    <n v="0"/>
    <n v="0"/>
    <n v="0"/>
    <n v="0"/>
    <n v="0"/>
    <n v="0"/>
    <n v="0"/>
    <n v="0"/>
    <n v="0"/>
    <n v="0"/>
    <n v="0"/>
    <n v="0"/>
    <n v="0"/>
    <n v="0"/>
    <n v="0"/>
    <n v="0"/>
    <n v="0"/>
    <n v="0"/>
    <n v="0"/>
    <n v="0"/>
    <n v="0"/>
    <n v="0"/>
    <n v="0"/>
    <n v="0"/>
    <n v="0"/>
    <n v="0"/>
    <n v="0"/>
    <n v="0"/>
    <n v="0"/>
    <n v="0"/>
    <n v="0"/>
    <n v="0"/>
    <n v="0"/>
    <n v="0"/>
    <n v="0"/>
    <n v="0"/>
    <n v="0"/>
    <n v="0"/>
    <n v="0"/>
    <n v="0"/>
    <n v="0"/>
    <n v="0"/>
    <n v="0"/>
    <n v="0"/>
    <n v="0"/>
    <n v="0"/>
    <n v="3000000"/>
    <n v="2000000"/>
    <n v="4000000"/>
    <n v="7000000"/>
    <n v="3000000"/>
    <n v="4000000"/>
    <n v="4000000"/>
    <n v="4000000"/>
    <n v="4000000"/>
  </r>
  <r>
    <x v="12"/>
    <x v="1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x v="12"/>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x v="12"/>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
    <x v="1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
    <x v="13"/>
    <x v="1"/>
    <s v="EG.ELC.PETR.ZS"/>
    <n v="5.5247330665588397"/>
    <n v="5.6466302871704102"/>
    <n v="3.1813924312591602"/>
    <n v="2.9285035133361799"/>
    <n v="3.8388221263885498"/>
    <n v="3.5623562335968"/>
    <n v="3.7914164066314702"/>
    <n v="3.98479056358337"/>
    <n v="4.3723959922790501"/>
    <n v="4.8676738739013699"/>
    <n v="4.6394362449645996"/>
    <n v="3.3707230091095002"/>
    <n v="3.2671859264373802"/>
    <n v="2.6051449775695801"/>
    <n v="7.4177837371826199"/>
    <n v="6.5548596382141104"/>
    <n v="6.6276574134826696"/>
    <n v="6.1100535392761204"/>
    <n v="6.2102246284484899"/>
    <n v="5.9000697135925302"/>
    <n v="5.4276833534240696"/>
    <n v="5.39194583892822"/>
    <n v="5.6755385398864702"/>
    <n v="5.4872674942016602"/>
    <n v="4.9827809333801296"/>
    <n v="3.9002172946929901"/>
    <n v="3.00780057907104"/>
    <n v="2.12814497947693"/>
    <n v="1.7672494649887101"/>
    <n v="2.0559959411621098"/>
    <n v="2.30220293998718"/>
    <n v="2.1694691181182901"/>
    <n v="1.48435831069946"/>
    <n v="1.4831286668777499"/>
    <n v="1.38781714439392"/>
    <n v="1.58444488048553"/>
    <n v="1.58228743076324"/>
    <n v="1.1911346912384"/>
    <n v="0.93375515937805198"/>
    <n v="0.849101543426514"/>
    <n v="0.85007435083389304"/>
    <n v="0.91142177581787098"/>
    <n v="1.0757417678832999"/>
    <n v="0.75299429893493697"/>
    <n v="0.60864192247390703"/>
    <n v="1.2441591024398799"/>
    <n v="1.31398594379425"/>
    <n v="1.1906378269195601"/>
    <n v="1.6694573163986199"/>
    <n v="1.45025086402893"/>
    <n v="2.4136061668396001"/>
    <n v="2.2878456115722701"/>
    <n v="1.50931072235107"/>
    <n v="2.56789302825928"/>
    <n v="2.0192215442657502"/>
    <n v="2.6950640678405802"/>
  </r>
  <r>
    <x v="13"/>
    <x v="13"/>
    <x v="2"/>
    <s v="EG.ELC.RNWX.KH"/>
    <n v="303000000"/>
    <n v="303000000"/>
    <n v="295000000"/>
    <n v="301000000"/>
    <n v="289000000"/>
    <n v="296000000"/>
    <n v="284000000"/>
    <n v="290000000"/>
    <n v="282000000"/>
    <n v="281000000"/>
    <n v="261000000"/>
    <n v="263000000"/>
    <n v="280000000"/>
    <n v="338000000"/>
    <n v="429000000"/>
    <n v="489000000"/>
    <n v="484000000"/>
    <n v="429000000"/>
    <n v="405000000"/>
    <n v="418000000"/>
    <n v="385000000"/>
    <n v="404000000"/>
    <n v="516000000"/>
    <n v="431000000"/>
    <n v="441000000"/>
    <n v="456000000"/>
    <n v="460000000"/>
    <n v="470000000"/>
    <n v="731000000"/>
    <n v="810000000"/>
    <n v="750000000"/>
    <n v="769000000"/>
    <n v="670000000"/>
    <n v="681000000"/>
    <n v="687000000"/>
    <n v="746000000"/>
    <n v="954000000"/>
    <n v="995000000"/>
    <n v="1065000000"/>
    <n v="1195000000"/>
    <n v="1230000000"/>
    <n v="1599000000"/>
    <n v="1997000000"/>
    <n v="2345000000"/>
    <n v="2573000000"/>
    <n v="4794000000"/>
    <n v="5716000000"/>
    <n v="6674000000"/>
    <n v="7817000000"/>
    <n v="6800000000"/>
    <n v="8256000000"/>
    <n v="9718000000"/>
    <n v="12573000000"/>
    <n v="14939000000"/>
    <n v="18622000000"/>
    <n v="21044000000"/>
  </r>
  <r>
    <x v="14"/>
    <x v="1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
    <x v="14"/>
    <x v="1"/>
    <s v="EG.ELC.PETR.ZS"/>
    <n v="4.2805337905883798"/>
    <n v="5.4064083099365199"/>
    <n v="8.3120946884155291"/>
    <n v="10.548428535461399"/>
    <n v="11.9119424819946"/>
    <n v="10.012813568115201"/>
    <n v="7.82080173492432"/>
    <n v="8.9356765747070295"/>
    <n v="9.8482160568237305"/>
    <n v="11.352331161499"/>
    <n v="7.0287108421325701"/>
    <n v="12.3005456924438"/>
    <n v="14.6343994140625"/>
    <n v="14.063915252685501"/>
    <n v="9.1902408599853498"/>
    <n v="11.1613664627075"/>
    <n v="15.456163406372101"/>
    <n v="11.91330909729"/>
    <n v="13.1618757247925"/>
    <n v="12.6501979827881"/>
    <n v="13.9567308425903"/>
    <n v="7.4989347457885698"/>
    <n v="6.8592400550842303"/>
    <n v="7.4311447143554696"/>
    <n v="6.1709432601928702"/>
    <n v="4.7871608734130904"/>
    <n v="5.3232369422912598"/>
    <n v="4.2625985145568803"/>
    <n v="3.2150199413299601"/>
    <n v="2.8277895450592001"/>
    <n v="3.8136968612670898"/>
    <n v="4.4439129829406703"/>
    <n v="3.98285913467407"/>
    <n v="5.3162288665771502"/>
    <n v="4.9989447593689"/>
    <n v="3.8366739749908398"/>
    <n v="3.6006271839141801"/>
    <n v="4.2937955856323198"/>
    <n v="4.9812197685241699"/>
    <n v="4.4345417022705096"/>
    <n v="2.8426361083984402"/>
    <n v="2.9770579338073699"/>
    <n v="2.3852667808532702"/>
    <n v="3.2032635211944598"/>
    <n v="2.9379479885101301"/>
    <n v="2.54469895362854"/>
    <n v="2.6346209049224898"/>
    <n v="2.0404601097106898"/>
    <n v="1.9278154373168901"/>
    <n v="1.7130104303360001"/>
    <n v="1.87534964084625"/>
    <n v="1.62834024429321"/>
    <n v="1.0813564062118499"/>
    <n v="1.0766847133636499"/>
    <n v="0.97864192724227905"/>
    <n v="1.39403855800629"/>
  </r>
  <r>
    <x v="14"/>
    <x v="14"/>
    <x v="2"/>
    <s v="EG.ELC.RNWX.KH"/>
    <n v="0"/>
    <n v="0"/>
    <n v="0"/>
    <n v="0"/>
    <n v="0"/>
    <n v="0"/>
    <n v="0"/>
    <n v="0"/>
    <n v="0"/>
    <n v="0"/>
    <n v="180000000"/>
    <n v="233000000"/>
    <n v="211000000"/>
    <n v="202000000"/>
    <n v="213000000"/>
    <n v="218000000"/>
    <n v="254000000"/>
    <n v="273000000"/>
    <n v="302000000"/>
    <n v="331000000"/>
    <n v="324000000"/>
    <n v="500000000"/>
    <n v="475000000"/>
    <n v="559000000"/>
    <n v="805000000"/>
    <n v="934000000"/>
    <n v="1278000000"/>
    <n v="902000000"/>
    <n v="1047000000"/>
    <n v="1104000000"/>
    <n v="1126000000"/>
    <n v="1206000000"/>
    <n v="1306000000"/>
    <n v="1343000000"/>
    <n v="1188000000"/>
    <n v="1837000000"/>
    <n v="1574000000"/>
    <n v="1714000000"/>
    <n v="1868000000"/>
    <n v="1649000000"/>
    <n v="1599000000"/>
    <n v="1777000000"/>
    <n v="1668000000"/>
    <n v="2098000000"/>
    <n v="3010000000"/>
    <n v="3936000000"/>
    <n v="5151000000"/>
    <n v="6236000000"/>
    <n v="6344000000"/>
    <n v="6281000000"/>
    <n v="6617000000"/>
    <n v="6627000000"/>
    <n v="7404000000"/>
    <n v="8322000000"/>
    <n v="8934000000"/>
    <n v="10187000000"/>
  </r>
  <r>
    <x v="15"/>
    <x v="1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
    <x v="15"/>
    <x v="1"/>
    <s v="EG.ELC.PETR.ZS"/>
    <n v="0"/>
    <n v="0"/>
    <n v="0"/>
    <n v="0"/>
    <n v="0"/>
    <n v="0"/>
    <n v="0"/>
    <n v="0"/>
    <n v="0"/>
    <n v="0"/>
    <n v="0"/>
    <n v="0"/>
    <n v="0"/>
    <n v="0"/>
    <n v="0"/>
    <n v="0"/>
    <n v="0"/>
    <n v="0"/>
    <n v="0"/>
    <n v="0"/>
    <n v="0"/>
    <n v="0"/>
    <n v="0"/>
    <n v="0"/>
    <n v="0"/>
    <n v="0"/>
    <n v="0"/>
    <n v="0"/>
    <n v="0"/>
    <n v="0"/>
    <n v="34.4160346984863"/>
    <n v="37.9445610046387"/>
    <n v="58.002326965332003"/>
    <n v="60.317043304443402"/>
    <n v="71.270843505859403"/>
    <n v="72.289367675781307"/>
    <n v="72.417625427246094"/>
    <n v="71.299598693847699"/>
    <n v="69.4188232421875"/>
    <n v="72.155586242675795"/>
    <n v="71.950370788574205"/>
    <n v="33.7532958984375"/>
    <n v="30.971605300903299"/>
    <n v="35.69482421875"/>
    <n v="28.2698669433594"/>
    <n v="25.673313140869102"/>
    <n v="24.895082473754901"/>
    <n v="18.2725315093994"/>
    <n v="7.9517626762390101"/>
    <n v="2.6340894699096702"/>
    <n v="0.12292891740799"/>
    <n v="1.66551685333252"/>
    <n v="2.1880981922149698"/>
    <n v="7.7074594795703902E-2"/>
    <n v="0.15771594643592801"/>
    <n v="6.5092353820800799"/>
  </r>
  <r>
    <x v="15"/>
    <x v="15"/>
    <x v="2"/>
    <s v="EG.ELC.RNWX.KH"/>
    <n v="0"/>
    <n v="0"/>
    <n v="0"/>
    <n v="0"/>
    <n v="0"/>
    <n v="0"/>
    <n v="0"/>
    <n v="0"/>
    <n v="0"/>
    <n v="0"/>
    <n v="0"/>
    <n v="0"/>
    <n v="0"/>
    <n v="0"/>
    <n v="0"/>
    <n v="0"/>
    <n v="0"/>
    <n v="0"/>
    <n v="0"/>
    <n v="0"/>
    <n v="0"/>
    <n v="0"/>
    <n v="0"/>
    <n v="0"/>
    <n v="0"/>
    <n v="0"/>
    <n v="0"/>
    <n v="0"/>
    <n v="0"/>
    <n v="0"/>
    <n v="0"/>
    <n v="0"/>
    <n v="0"/>
    <n v="0"/>
    <n v="0"/>
    <n v="0"/>
    <n v="0"/>
    <n v="0"/>
    <n v="0"/>
    <n v="0"/>
    <n v="0"/>
    <n v="0"/>
    <n v="0"/>
    <n v="0"/>
    <n v="0"/>
    <n v="0"/>
    <n v="0"/>
    <n v="0"/>
    <n v="0"/>
    <n v="2000000"/>
    <n v="1000000"/>
    <n v="0"/>
    <n v="0"/>
    <n v="69000000"/>
    <n v="92000000"/>
    <n v="101000000"/>
  </r>
  <r>
    <x v="16"/>
    <x v="1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
    <x v="16"/>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
    <x v="16"/>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
    <x v="1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
    <x v="17"/>
    <x v="1"/>
    <s v="EG.ELC.PETR.ZS"/>
    <n v="0"/>
    <n v="0"/>
    <n v="0"/>
    <n v="0"/>
    <n v="0"/>
    <n v="0"/>
    <n v="0"/>
    <n v="0"/>
    <n v="0"/>
    <n v="0"/>
    <n v="0"/>
    <n v="0"/>
    <n v="0"/>
    <n v="0"/>
    <n v="0"/>
    <n v="0"/>
    <n v="0"/>
    <n v="0"/>
    <n v="0"/>
    <n v="0"/>
    <n v="0"/>
    <n v="0"/>
    <n v="0"/>
    <n v="0"/>
    <n v="0"/>
    <n v="0"/>
    <n v="0"/>
    <n v="0"/>
    <n v="0"/>
    <n v="0"/>
    <n v="0"/>
    <n v="0"/>
    <n v="0"/>
    <n v="0"/>
    <n v="0"/>
    <n v="0"/>
    <n v="0"/>
    <n v="0"/>
    <n v="0"/>
    <n v="0"/>
    <n v="0"/>
    <n v="0"/>
    <n v="0"/>
    <n v="0"/>
    <n v="0"/>
    <n v="0"/>
    <n v="2.4427335262298602"/>
    <n v="1.16444981098175"/>
    <n v="2.1906765177846E-2"/>
    <n v="0"/>
    <n v="0"/>
    <n v="0"/>
    <n v="0"/>
    <n v="2.7010340243577999E-2"/>
    <n v="2.5685245171189301E-2"/>
    <n v="3.1596686691045803E-2"/>
  </r>
  <r>
    <x v="17"/>
    <x v="17"/>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
    <x v="1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
    <x v="18"/>
    <x v="1"/>
    <s v="EG.ELC.PETR.ZS"/>
    <n v="0"/>
    <n v="0"/>
    <n v="0"/>
    <n v="0"/>
    <n v="0"/>
    <n v="0"/>
    <n v="0"/>
    <n v="0"/>
    <n v="0"/>
    <n v="0"/>
    <n v="0"/>
    <n v="43.106796264648402"/>
    <n v="43.106796264648402"/>
    <n v="41.737892150878899"/>
    <n v="35.958683013916001"/>
    <n v="32.636753082275398"/>
    <n v="32.7868843078613"/>
    <n v="30.868665695190401"/>
    <n v="33.844074249267599"/>
    <n v="29.9333896636963"/>
    <n v="26.604335784912099"/>
    <n v="26.070623397827099"/>
    <n v="24.868247985839801"/>
    <n v="18.409553527831999"/>
    <n v="18.532526016235401"/>
    <n v="19.434629440307599"/>
    <n v="27.4583339691162"/>
    <n v="15.0528011322021"/>
    <n v="12.0929517745972"/>
    <n v="8.1939563751220703"/>
    <n v="4.3067770004272496"/>
    <n v="1.7654172182083101"/>
    <n v="4.4524397850036603"/>
    <n v="6.7890505790710396"/>
    <n v="6.7048239707946804"/>
    <n v="8.5322971343994105"/>
    <n v="6.4580793380737296"/>
    <n v="9.4282341003418004"/>
    <n v="8.7020645141601598"/>
    <n v="9.2664356231689506"/>
    <n v="6.4675669670104998"/>
    <n v="6.73873043060303"/>
    <n v="6.7398877143859899"/>
    <n v="6.7420859336853001"/>
    <n v="5.8623342514038104"/>
    <n v="5.7700304985046396"/>
    <n v="5.5534863471984899"/>
    <n v="5.2991452217102104"/>
    <n v="4.1966218948364302"/>
    <n v="4.3252549171447798"/>
    <n v="3.6234371662139901"/>
    <n v="9.4919939041137695"/>
    <n v="12.3368062973022"/>
    <n v="12.5978918075562"/>
    <n v="14.6996154785156"/>
    <n v="16.379997253418001"/>
  </r>
  <r>
    <x v="18"/>
    <x v="1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140000000"/>
    <n v="149000000"/>
    <n v="158000000"/>
  </r>
  <r>
    <x v="19"/>
    <x v="1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
    <x v="19"/>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
    <x v="19"/>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
    <x v="2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
    <x v="20"/>
    <x v="1"/>
    <s v="EG.ELC.PETR.ZS"/>
    <n v="0"/>
    <n v="0"/>
    <n v="0"/>
    <n v="0"/>
    <n v="0"/>
    <n v="0"/>
    <n v="0"/>
    <n v="0"/>
    <n v="0"/>
    <n v="0"/>
    <n v="0"/>
    <n v="0"/>
    <n v="0"/>
    <n v="0"/>
    <n v="0"/>
    <n v="0"/>
    <n v="0"/>
    <n v="0"/>
    <n v="0"/>
    <n v="0"/>
    <n v="0"/>
    <n v="0"/>
    <n v="0"/>
    <n v="0"/>
    <n v="0"/>
    <n v="0"/>
    <n v="0"/>
    <n v="0"/>
    <n v="0"/>
    <n v="0"/>
    <n v="47.814098358154297"/>
    <n v="48.075382232666001"/>
    <n v="30.9748630523682"/>
    <n v="27.993047714233398"/>
    <n v="27.9326057434082"/>
    <n v="28.088129043579102"/>
    <n v="19.5507411956787"/>
    <n v="13.4013891220093"/>
    <n v="13.2428064346313"/>
    <n v="12.079499244689901"/>
    <n v="6.5667982101440403"/>
    <n v="5.8093605041503897"/>
    <n v="5.1217117309570304"/>
    <n v="4.0785670280456499"/>
    <n v="4.8542132377624503"/>
    <n v="3.0360777378082302"/>
    <n v="4.8945331573486301"/>
    <n v="0.779163658618927"/>
    <n v="2.8732025623321502"/>
    <n v="17.882539749145501"/>
    <n v="2.3756985664367698"/>
    <n v="1.2236025333404501"/>
    <n v="2.5617713928222701"/>
    <n v="0.56812769174575795"/>
    <n v="1.0911184549331701"/>
    <n v="1.06214427947998"/>
  </r>
  <r>
    <x v="20"/>
    <x v="20"/>
    <x v="2"/>
    <s v="EG.ELC.RNWX.KH"/>
    <n v="0"/>
    <n v="0"/>
    <n v="0"/>
    <n v="0"/>
    <n v="0"/>
    <n v="0"/>
    <n v="0"/>
    <n v="0"/>
    <n v="0"/>
    <n v="0"/>
    <n v="0"/>
    <n v="0"/>
    <n v="0"/>
    <n v="0"/>
    <n v="0"/>
    <n v="0"/>
    <n v="0"/>
    <n v="0"/>
    <n v="0"/>
    <n v="0"/>
    <n v="0"/>
    <n v="0"/>
    <n v="0"/>
    <n v="0"/>
    <n v="0"/>
    <n v="0"/>
    <n v="0"/>
    <n v="0"/>
    <n v="0"/>
    <n v="0"/>
    <n v="0"/>
    <n v="0"/>
    <n v="0"/>
    <n v="0"/>
    <n v="0"/>
    <n v="0"/>
    <n v="0"/>
    <n v="0"/>
    <n v="0"/>
    <n v="0"/>
    <n v="0"/>
    <n v="0"/>
    <n v="0"/>
    <n v="0"/>
    <n v="1000000"/>
    <n v="1000000"/>
    <n v="3000000"/>
    <n v="15000000"/>
    <n v="34000000"/>
    <n v="61000000"/>
    <n v="85000000"/>
    <n v="96000000"/>
    <n v="101000000"/>
    <n v="128000000"/>
    <n v="130000000"/>
    <n v="171000000"/>
  </r>
  <r>
    <x v="21"/>
    <x v="21"/>
    <x v="0"/>
    <s v="EG.ELC.NUCL.ZS"/>
    <n v="0"/>
    <n v="0"/>
    <n v="2.2798517718911199E-2"/>
    <n v="0.249840527772903"/>
    <n v="0.24816310405731201"/>
    <n v="0"/>
    <n v="2.64924056828022E-2"/>
    <n v="0.39677515625953702"/>
    <n v="0.23053665459156"/>
    <n v="7.5432881712913499E-2"/>
    <n v="0.18674442172050501"/>
    <n v="0"/>
    <n v="2.9681596904993099E-2"/>
    <n v="0.18712298572063399"/>
    <n v="0.349766045808792"/>
    <n v="16.620119094848601"/>
    <n v="21.2974548339844"/>
    <n v="25.473127365112301"/>
    <n v="24.749301910400401"/>
    <n v="21.976688385009801"/>
    <n v="23.636774063110401"/>
    <n v="25.6917934417725"/>
    <n v="31.341791152954102"/>
    <n v="46.474773406982401"/>
    <n v="51.672565460205099"/>
    <n v="61.503047943115199"/>
    <n v="68.367439270019503"/>
    <n v="67.333580017089801"/>
    <n v="66.782356262207003"/>
    <n v="61.631053924560497"/>
    <n v="60.777896881103501"/>
    <n v="60.209873199462898"/>
    <n v="60.854221343994098"/>
    <n v="59.8375854492188"/>
    <n v="56.943412780761697"/>
    <n v="56.254421234130902"/>
    <n v="57.675209045410199"/>
    <n v="60.887992858886697"/>
    <n v="56.2473335266113"/>
    <n v="58.797351837158203"/>
    <n v="58.179599761962898"/>
    <n v="58.9546928405762"/>
    <n v="58.5132026672363"/>
    <n v="56.699897766113303"/>
    <n v="56.088104248046903"/>
    <n v="55.530925750732401"/>
    <n v="55.3006591796875"/>
    <n v="55.0989379882813"/>
    <n v="54.518264770507798"/>
    <n v="52.582233428955099"/>
    <n v="51.0950317382813"/>
    <n v="54.186981201171903"/>
    <n v="49.368423461914098"/>
    <n v="51.901077270507798"/>
    <n v="47.135746002197301"/>
    <n v="37.532352447509801"/>
  </r>
  <r>
    <x v="21"/>
    <x v="21"/>
    <x v="1"/>
    <s v="EG.ELC.PETR.ZS"/>
    <n v="13.2325763702393"/>
    <n v="15.234887123107899"/>
    <n v="15.2807064056396"/>
    <n v="19.631086349487301"/>
    <n v="24.753053665161101"/>
    <n v="26.211915969848601"/>
    <n v="29.433061599731399"/>
    <n v="33.898948669433601"/>
    <n v="40.083145141601598"/>
    <n v="47.3067016601563"/>
    <n v="52.082035064697301"/>
    <n v="54.135452270507798"/>
    <n v="53.162437438964801"/>
    <n v="53.723995208740199"/>
    <n v="46.972633361816399"/>
    <n v="39.291488647460902"/>
    <n v="36.285888671875"/>
    <n v="32.119312286377003"/>
    <n v="34.470619201660199"/>
    <n v="34.736537933349602"/>
    <n v="34.670658111572301"/>
    <n v="28.291143417358398"/>
    <n v="25.0570259094238"/>
    <n v="13.1870670318604"/>
    <n v="8.2436208724975604"/>
    <n v="6.6513800621032697"/>
    <n v="4.3369603157043501"/>
    <n v="3.5923435688018799"/>
    <n v="2.6603243350982702"/>
    <n v="2.5464658737182599"/>
    <n v="1.86934506893158"/>
    <n v="2.5651111602783199"/>
    <n v="2.1607618331909202"/>
    <n v="2.1050980091095002"/>
    <n v="2.2679805755615199"/>
    <n v="1.78600573539734"/>
    <n v="1.71684098243713"/>
    <n v="1.8263314962387101"/>
    <n v="3.1434662342071502"/>
    <n v="1.2415133714675901"/>
    <n v="0.96287435293197599"/>
    <n v="2.1165635585784899"/>
    <n v="1.20090436935425"/>
    <n v="1.2051076889038099"/>
    <n v="1.98688840866089"/>
    <n v="2.0301251411438002"/>
    <n v="1.6325224637985201"/>
    <n v="0.92884564399719205"/>
    <n v="0.48574471473693798"/>
    <n v="0.31178316473960899"/>
    <n v="0.43268358707428001"/>
    <n v="0.32579144835472101"/>
    <n v="0.40798324346542397"/>
    <n v="0.19108125567436199"/>
    <n v="0.30348801612853998"/>
    <n v="0.30051186680793801"/>
  </r>
  <r>
    <x v="21"/>
    <x v="21"/>
    <x v="2"/>
    <s v="EG.ELC.RNWX.KH"/>
    <n v="0"/>
    <n v="0"/>
    <n v="0"/>
    <n v="0"/>
    <n v="0"/>
    <n v="0"/>
    <n v="0"/>
    <n v="0"/>
    <n v="0"/>
    <n v="0"/>
    <n v="0"/>
    <n v="0"/>
    <n v="0"/>
    <n v="116000000"/>
    <n v="108000000"/>
    <n v="83000000"/>
    <n v="57000000"/>
    <n v="247000000"/>
    <n v="260000000"/>
    <n v="315000000"/>
    <n v="300000000"/>
    <n v="291000000"/>
    <n v="46000000"/>
    <n v="22000000"/>
    <n v="24000000"/>
    <n v="53000000"/>
    <n v="119000000"/>
    <n v="148000000"/>
    <n v="188000000"/>
    <n v="198000000"/>
    <n v="289000000"/>
    <n v="307000000"/>
    <n v="276000000"/>
    <n v="253000000"/>
    <n v="254000000"/>
    <n v="330000000"/>
    <n v="322000000"/>
    <n v="283000000"/>
    <n v="370000000"/>
    <n v="509000000"/>
    <n v="584000000"/>
    <n v="634000000"/>
    <n v="778000000"/>
    <n v="945000000"/>
    <n v="1180000000"/>
    <n v="1818000000"/>
    <n v="2593000000"/>
    <n v="3097000000"/>
    <n v="4008000000"/>
    <n v="5111000000"/>
    <n v="6182000000"/>
    <n v="8181000000"/>
    <n v="10101000000"/>
    <n v="11295000000"/>
    <n v="11921000000"/>
    <n v="14148000000"/>
  </r>
  <r>
    <x v="22"/>
    <x v="2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
    <x v="22"/>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
    <x v="22"/>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
    <x v="2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
    <x v="23"/>
    <x v="1"/>
    <s v="EG.ELC.PETR.ZS"/>
    <n v="0"/>
    <n v="0"/>
    <n v="0"/>
    <n v="0"/>
    <n v="0"/>
    <n v="0"/>
    <n v="0"/>
    <n v="0"/>
    <n v="0"/>
    <n v="0"/>
    <n v="0"/>
    <n v="0"/>
    <n v="0"/>
    <n v="100"/>
    <n v="100"/>
    <n v="100"/>
    <n v="100"/>
    <n v="100"/>
    <n v="100"/>
    <n v="100"/>
    <n v="100"/>
    <n v="100"/>
    <n v="100"/>
    <n v="100"/>
    <n v="100"/>
    <n v="100"/>
    <n v="100"/>
    <n v="100"/>
    <n v="100"/>
    <n v="100"/>
    <n v="100"/>
    <n v="100"/>
    <n v="100"/>
    <n v="100"/>
    <n v="100"/>
    <n v="100"/>
    <n v="100"/>
    <n v="96.610168457031307"/>
    <n v="97.468353271484403"/>
    <n v="97.222221374511705"/>
    <n v="97.619049072265597"/>
    <n v="96.969696044921903"/>
    <n v="96.825393676757798"/>
    <n v="97.5"/>
    <n v="98.765434265136705"/>
    <n v="99.065422058105497"/>
    <n v="97.402595520019503"/>
    <n v="98.636360168457003"/>
    <n v="98.689956665039105"/>
    <n v="99.21875"/>
    <n v="99.130432128906307"/>
    <n v="100"/>
    <n v="100"/>
    <n v="100"/>
    <n v="100"/>
    <n v="94.444442749023395"/>
  </r>
  <r>
    <x v="23"/>
    <x v="23"/>
    <x v="2"/>
    <s v="EG.ELC.RNWX.KH"/>
    <n v="0"/>
    <n v="0"/>
    <n v="0"/>
    <n v="0"/>
    <n v="0"/>
    <n v="0"/>
    <n v="0"/>
    <n v="0"/>
    <n v="0"/>
    <n v="0"/>
    <n v="0"/>
    <n v="0"/>
    <n v="0"/>
    <n v="0"/>
    <n v="0"/>
    <n v="0"/>
    <n v="0"/>
    <n v="0"/>
    <n v="0"/>
    <n v="0"/>
    <n v="0"/>
    <n v="0"/>
    <n v="0"/>
    <n v="0"/>
    <n v="0"/>
    <n v="0"/>
    <n v="0"/>
    <n v="0"/>
    <n v="0"/>
    <n v="0"/>
    <n v="0"/>
    <n v="0"/>
    <n v="0"/>
    <n v="0"/>
    <n v="0"/>
    <n v="0"/>
    <n v="0"/>
    <n v="0"/>
    <n v="0"/>
    <n v="0"/>
    <n v="0"/>
    <n v="0"/>
    <n v="0"/>
    <n v="0"/>
    <n v="0"/>
    <n v="0"/>
    <n v="4000000"/>
    <n v="3000000"/>
    <n v="3000000"/>
    <n v="1000000"/>
    <n v="1000000"/>
    <n v="0"/>
    <n v="0"/>
    <n v="0"/>
    <n v="0"/>
    <n v="5000000"/>
  </r>
  <r>
    <x v="24"/>
    <x v="2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
    <x v="24"/>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
    <x v="24"/>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5"/>
    <x v="2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5"/>
    <x v="25"/>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5"/>
    <x v="25"/>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
    <x v="2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
    <x v="26"/>
    <x v="1"/>
    <s v="EG.ELC.PETR.ZS"/>
    <n v="0"/>
    <n v="0"/>
    <n v="0"/>
    <n v="0"/>
    <n v="0"/>
    <n v="0"/>
    <n v="0"/>
    <n v="0"/>
    <n v="0"/>
    <n v="0"/>
    <n v="0"/>
    <n v="10"/>
    <n v="11.738746643066399"/>
    <n v="11.6140050888062"/>
    <n v="11.9402980804443"/>
    <n v="11.581292152404799"/>
    <n v="11.2813367843628"/>
    <n v="10.4402513504028"/>
    <n v="10.691458702087401"/>
    <n v="10.098792076110801"/>
    <n v="12.7239036560059"/>
    <n v="13.928967475891101"/>
    <n v="10.470588684081999"/>
    <n v="11.610699653625501"/>
    <n v="13.0820398330688"/>
    <n v="10.979729652404799"/>
    <n v="11.1534280776978"/>
    <n v="8.5963001251220703"/>
    <n v="6.0606060028076199"/>
    <n v="5.9637403488159197"/>
    <n v="8.6109905242919904"/>
    <n v="2.9437608718872101"/>
    <n v="5.4311776161193803"/>
    <n v="2.0369672775268599"/>
    <n v="2.0184135437011701"/>
    <n v="2.21927785873413"/>
    <n v="1.57504630088806"/>
    <n v="1.1520737409591699"/>
    <n v="1.91374659538269"/>
    <n v="1.9067250490188601"/>
    <n v="0.77319586277008101"/>
    <n v="1.1809045076370199"/>
    <n v="1.2189292907714799"/>
    <n v="1.31578946113586"/>
    <n v="1.26022553443909"/>
    <n v="1.30718958377838"/>
    <n v="1.66037738323212"/>
    <n v="1.7614231109619101"/>
    <n v="1.6847171783447299"/>
    <n v="1.69906878471375"/>
    <n v="1.9330086708068801"/>
    <n v="1.5927977561950699"/>
    <n v="2.0232346057891801"/>
    <n v="1.8350899219512899"/>
    <n v="1.99885773658752"/>
    <n v="2.2514071464538601"/>
  </r>
  <r>
    <x v="26"/>
    <x v="26"/>
    <x v="2"/>
    <s v="EG.ELC.RNWX.KH"/>
    <n v="0"/>
    <n v="0"/>
    <n v="0"/>
    <n v="0"/>
    <n v="0"/>
    <n v="0"/>
    <n v="0"/>
    <n v="0"/>
    <n v="0"/>
    <n v="0"/>
    <n v="0"/>
    <n v="8000000"/>
    <n v="12000000"/>
    <n v="12000000"/>
    <n v="12000000"/>
    <n v="15000000"/>
    <n v="19000000"/>
    <n v="19000000"/>
    <n v="17000000"/>
    <n v="22000000"/>
    <n v="32000000"/>
    <n v="32000000"/>
    <n v="32000000"/>
    <n v="29000000"/>
    <n v="26000000"/>
    <n v="22000000"/>
    <n v="24000000"/>
    <n v="31000000"/>
    <n v="36000000"/>
    <n v="33000000"/>
    <n v="32000000"/>
    <n v="37000000"/>
    <n v="41000000"/>
    <n v="43000000"/>
    <n v="44000000"/>
    <n v="45000000"/>
    <n v="47000000"/>
    <n v="48000000"/>
    <n v="50000000"/>
    <n v="52000000"/>
    <n v="54000000"/>
    <n v="54000000"/>
    <n v="54000000"/>
    <n v="54000000"/>
    <n v="54000000"/>
    <n v="56000000"/>
    <n v="60000000"/>
    <n v="72000000"/>
    <n v="97000000"/>
    <n v="121000000"/>
    <n v="119000000"/>
    <n v="122000000"/>
    <n v="123000000"/>
    <n v="60000000"/>
    <n v="201000000"/>
    <n v="215000000"/>
  </r>
  <r>
    <x v="27"/>
    <x v="2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7"/>
    <x v="27"/>
    <x v="1"/>
    <s v="EG.ELC.PETR.ZS"/>
    <n v="0"/>
    <n v="0"/>
    <n v="0"/>
    <n v="0"/>
    <n v="0"/>
    <n v="0"/>
    <n v="0"/>
    <n v="0"/>
    <n v="0"/>
    <n v="0"/>
    <n v="0"/>
    <n v="0"/>
    <n v="0"/>
    <n v="0"/>
    <n v="0"/>
    <n v="0"/>
    <n v="0"/>
    <n v="0"/>
    <n v="0"/>
    <n v="0"/>
    <n v="0"/>
    <n v="0"/>
    <n v="0"/>
    <n v="0"/>
    <n v="0"/>
    <n v="0"/>
    <n v="0"/>
    <n v="0"/>
    <n v="0"/>
    <n v="0"/>
    <n v="7.3400764465331996"/>
    <n v="0"/>
    <n v="0"/>
    <n v="0"/>
    <n v="0.84825634956359897"/>
    <n v="0.81799590587616"/>
    <n v="0.490463227033615"/>
    <n v="0.41072446107864402"/>
    <n v="0.46270793676376298"/>
    <n v="0.41363009810447698"/>
    <n v="0.460255056619644"/>
    <n v="0.86482423543930098"/>
    <n v="1.2610106468200699"/>
    <n v="1.21604824066162"/>
    <n v="1.0370836257934599"/>
    <n v="1.1188700199127199"/>
    <n v="1.19468033313751"/>
    <n v="1.3238289356231701"/>
    <n v="0"/>
    <n v="0.21062037348747301"/>
    <n v="0.28030833601951599"/>
    <n v="0.248691096901894"/>
    <n v="0.19883538782596599"/>
    <n v="0.24067388474941301"/>
    <n v="0.27227723598480202"/>
    <n v="0.31351974606513999"/>
  </r>
  <r>
    <x v="27"/>
    <x v="27"/>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8"/>
    <x v="2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8"/>
    <x v="28"/>
    <x v="1"/>
    <s v="EG.ELC.PETR.ZS"/>
    <n v="0"/>
    <n v="0"/>
    <n v="0"/>
    <n v="0"/>
    <n v="0"/>
    <n v="0"/>
    <n v="0"/>
    <n v="0"/>
    <n v="0"/>
    <n v="0"/>
    <n v="0"/>
    <n v="0"/>
    <n v="0"/>
    <n v="0"/>
    <n v="0"/>
    <n v="0"/>
    <n v="0"/>
    <n v="0"/>
    <n v="0"/>
    <n v="0"/>
    <n v="0"/>
    <n v="21.8283576965332"/>
    <n v="18.007663726806602"/>
    <n v="14.038876533508301"/>
    <n v="11.157895088195801"/>
    <n v="4.7227926254272496"/>
    <n v="8.3752098083496094"/>
    <n v="5.5187640190124503"/>
    <n v="15.841584205627401"/>
    <n v="13.089622497558601"/>
    <n v="11.920529365539601"/>
    <n v="3.5294117927551301"/>
    <n v="2.66903924942017"/>
    <n v="2.9359431266784699"/>
    <n v="2.48161768913269"/>
    <n v="2.0172910690307599"/>
    <n v="2.77410840988159"/>
    <n v="3.1290743350982702"/>
    <n v="2.1276595592498802"/>
    <n v="2.39149689674377"/>
    <n v="2.3684210777282702"/>
    <n v="2.1257750988006601"/>
    <n v="2.5305409431457502"/>
    <n v="2.78310942649841"/>
    <n v="5.2361397743225098"/>
    <n v="0.57034218311309803"/>
    <n v="0.610376417636871"/>
    <n v="0.72463768720626798"/>
    <n v="0"/>
    <n v="0"/>
    <n v="0"/>
    <n v="8.5774059295654297"/>
    <n v="28.571428298950199"/>
    <n v="17.5514621734619"/>
    <n v="4.2801556587219203"/>
    <n v="3.6063363552093501"/>
  </r>
  <r>
    <x v="28"/>
    <x v="2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1000000"/>
    <n v="1000000"/>
    <n v="1000000"/>
  </r>
  <r>
    <x v="29"/>
    <x v="29"/>
    <x v="0"/>
    <s v="EG.ELC.NUCL.ZS"/>
    <n v="0"/>
    <n v="0"/>
    <n v="0"/>
    <n v="0"/>
    <n v="0"/>
    <n v="0"/>
    <n v="0"/>
    <n v="0"/>
    <n v="0"/>
    <n v="0"/>
    <n v="0"/>
    <n v="0"/>
    <n v="0"/>
    <n v="0"/>
    <n v="0"/>
    <n v="0"/>
    <n v="0"/>
    <n v="0"/>
    <n v="0"/>
    <n v="0"/>
    <n v="0"/>
    <n v="0"/>
    <n v="0"/>
    <n v="0"/>
    <n v="0.91588157415390004"/>
    <n v="1.74564492702484"/>
    <n v="7.1241982281207997E-2"/>
    <n v="0.47853007912635798"/>
    <n v="0.282860428094864"/>
    <n v="0.82609933614730802"/>
    <n v="1.00394487380981"/>
    <n v="0.61524808406829801"/>
    <n v="0.72766536474227905"/>
    <n v="0.17541353404521901"/>
    <n v="2.11505107581615E-2"/>
    <n v="0.91400247812271096"/>
    <n v="0.83322459459304798"/>
    <n v="1.0289562940597501"/>
    <n v="1.0147693157196001"/>
    <n v="1.18817150592804"/>
    <n v="1.7328250408172601"/>
    <n v="4.3466215133667001"/>
    <n v="4.0026497840881303"/>
    <n v="3.6663656234741202"/>
    <n v="2.9967505931854199"/>
    <n v="2.4452092647552499"/>
    <n v="3.27993941307068"/>
    <n v="2.77436447143555"/>
    <n v="3.0166261196136501"/>
    <n v="2.7797503471374498"/>
    <n v="2.8159265518188499"/>
    <n v="2.9447660446167001"/>
    <n v="2.90215396881104"/>
    <n v="2.7053244113922101"/>
    <n v="2.6035678386688201"/>
    <n v="0"/>
  </r>
  <r>
    <x v="29"/>
    <x v="29"/>
    <x v="1"/>
    <s v="EG.ELC.PETR.ZS"/>
    <n v="0"/>
    <n v="0"/>
    <n v="0"/>
    <n v="0"/>
    <n v="0"/>
    <n v="0"/>
    <n v="0"/>
    <n v="0"/>
    <n v="0"/>
    <n v="0"/>
    <n v="0"/>
    <n v="11.7433786392212"/>
    <n v="6.6169781684875497"/>
    <n v="7.24129390716553"/>
    <n v="5.4631166458129901"/>
    <n v="5.2638244628906303"/>
    <n v="5.2825074195861799"/>
    <n v="4.5766839981079102"/>
    <n v="4.9605693817138699"/>
    <n v="4.2429833412170401"/>
    <n v="3.7530491352081299"/>
    <n v="3.5474410057067902"/>
    <n v="2.70105004310608"/>
    <n v="2.5170159339904798"/>
    <n v="1.9164948463439899"/>
    <n v="2.0208382606506299"/>
    <n v="5.0403704643249503"/>
    <n v="3.7903714179992698"/>
    <n v="3.2761564254760698"/>
    <n v="2.7107794284820601"/>
    <n v="2.2156798839569101"/>
    <n v="2.1742746829986599"/>
    <n v="2.5817847251892099"/>
    <n v="2.42999339103699"/>
    <n v="2.4549975395202601"/>
    <n v="2.7216882705688499"/>
    <n v="3.1784069538116499"/>
    <n v="3.21317481994629"/>
    <n v="3.4582965373992902"/>
    <n v="4.9355273246765101"/>
    <n v="4.3475394248962402"/>
    <n v="4.81510353088379"/>
    <n v="3.8878009319305402"/>
    <n v="2.9519212245941202"/>
    <n v="3.1301860809326199"/>
    <n v="2.8975293636321999"/>
    <n v="2.9508485794067401"/>
    <n v="2.9951903820037802"/>
    <n v="3.7908120155334499"/>
    <n v="3.1406009197235099"/>
    <n v="3.1149115562439"/>
    <n v="2.7824740409851101"/>
    <n v="3.5452675819396999"/>
    <n v="4.6507067680358896"/>
    <n v="5.9972810745239302"/>
    <n v="5.0442533493042001"/>
  </r>
  <r>
    <x v="29"/>
    <x v="29"/>
    <x v="2"/>
    <s v="EG.ELC.RNWX.KH"/>
    <n v="0"/>
    <n v="0"/>
    <n v="0"/>
    <n v="0"/>
    <n v="0"/>
    <n v="0"/>
    <n v="0"/>
    <n v="0"/>
    <n v="0"/>
    <n v="0"/>
    <n v="0"/>
    <n v="618000000"/>
    <n v="711000000"/>
    <n v="750000000"/>
    <n v="785000000"/>
    <n v="866000000"/>
    <n v="864000000"/>
    <n v="1117000000"/>
    <n v="1332000000"/>
    <n v="1775000000"/>
    <n v="1805000000"/>
    <n v="1873000000"/>
    <n v="2178000000"/>
    <n v="2985000000"/>
    <n v="2852000000"/>
    <n v="3066000000"/>
    <n v="3193000000"/>
    <n v="3565000000"/>
    <n v="3339000000"/>
    <n v="3403000000"/>
    <n v="3859000000"/>
    <n v="3999000000"/>
    <n v="4899000000"/>
    <n v="4954000000"/>
    <n v="5388000000"/>
    <n v="5594000000"/>
    <n v="6754000000"/>
    <n v="7383000000"/>
    <n v="7510000000"/>
    <n v="8368000000"/>
    <n v="7846000000"/>
    <n v="9015000000"/>
    <n v="10280000000"/>
    <n v="11955000000"/>
    <n v="12537000000"/>
    <n v="13684000000"/>
    <n v="14960000000"/>
    <n v="18670000000"/>
    <n v="20654000000"/>
    <n v="23840000000"/>
    <n v="33672000000"/>
    <n v="34939000000"/>
    <n v="40287000000"/>
    <n v="46977000000"/>
    <n v="58221000000"/>
    <n v="70487000000"/>
  </r>
  <r>
    <x v="30"/>
    <x v="3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0"/>
    <x v="30"/>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0"/>
    <x v="30"/>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1"/>
    <x v="3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1"/>
    <x v="31"/>
    <x v="1"/>
    <s v="EG.ELC.PETR.ZS"/>
    <n v="0"/>
    <n v="0"/>
    <n v="0"/>
    <n v="0"/>
    <n v="0"/>
    <n v="0"/>
    <n v="0"/>
    <n v="0"/>
    <n v="0"/>
    <n v="0"/>
    <n v="0"/>
    <n v="1.6000000238418599"/>
    <n v="1.6000000238418599"/>
    <n v="0"/>
    <n v="1.6000000238418599"/>
    <n v="1.6000000238418599"/>
    <n v="1.6000000238418599"/>
    <n v="1.6000000238418599"/>
    <n v="1.6000000238418599"/>
    <n v="1.6000000238418599"/>
    <n v="1.1661807298660301"/>
    <n v="0.84566599130630504"/>
    <n v="0.70546734333038297"/>
    <n v="0.58651024103164695"/>
    <n v="0.53333336114883401"/>
    <n v="0.52219319343566895"/>
    <n v="0.90090090036392201"/>
    <n v="0.67178505659103405"/>
    <n v="0.63868612051010099"/>
    <n v="0.97173142433166504"/>
    <n v="0.93856656551361095"/>
    <n v="0.94562649726867698"/>
    <n v="0.85287845134735096"/>
    <n v="0.90439277887344405"/>
    <n v="0.84185206890106201"/>
    <n v="0.76297050714492798"/>
    <n v="0.75365048646926902"/>
    <n v="0.78936433792114302"/>
    <n v="0.87859421968460105"/>
    <n v="0.90386193990707397"/>
    <n v="0.90444356203079201"/>
    <n v="0.93059325218200695"/>
    <n v="0.92558312416076705"/>
    <n v="0.78345346450805697"/>
    <n v="0.888480365276337"/>
    <n v="0.888480365276337"/>
    <n v="0.939963638782501"/>
    <n v="0.97201764583587602"/>
    <n v="0.96406662464141801"/>
    <n v="1.02436327934265"/>
    <n v="1.00210964679718"/>
    <n v="0.99328857660293601"/>
    <n v="0.94147580862045299"/>
    <n v="0.90867787599563599"/>
    <n v="0.95428317785263095"/>
    <n v="1"/>
  </r>
  <r>
    <x v="31"/>
    <x v="31"/>
    <x v="2"/>
    <s v="EG.ELC.RNWX.KH"/>
    <n v="0"/>
    <n v="0"/>
    <n v="0"/>
    <n v="0"/>
    <n v="0"/>
    <n v="0"/>
    <n v="0"/>
    <n v="0"/>
    <n v="0"/>
    <n v="0"/>
    <n v="0"/>
    <n v="0"/>
    <n v="0"/>
    <n v="0"/>
    <n v="0"/>
    <n v="0"/>
    <n v="0"/>
    <n v="0"/>
    <n v="0"/>
    <n v="0"/>
    <n v="0"/>
    <n v="0"/>
    <n v="0"/>
    <n v="0"/>
    <n v="0"/>
    <n v="0"/>
    <n v="0"/>
    <n v="0"/>
    <n v="0"/>
    <n v="0"/>
    <n v="0"/>
    <n v="0"/>
    <n v="0"/>
    <n v="0"/>
    <n v="0"/>
    <n v="0"/>
    <n v="0"/>
    <n v="0"/>
    <n v="0"/>
    <n v="0"/>
    <n v="0"/>
    <n v="0"/>
    <n v="0"/>
    <n v="0"/>
    <n v="0"/>
    <n v="0"/>
    <n v="0"/>
    <n v="0"/>
    <n v="0"/>
    <n v="0"/>
    <n v="0"/>
    <n v="2000000"/>
    <n v="2000000"/>
    <n v="2000000"/>
    <n v="2000000"/>
    <n v="2000000"/>
  </r>
  <r>
    <x v="32"/>
    <x v="32"/>
    <x v="0"/>
    <s v="EG.ELC.NUCL.ZS"/>
    <n v="0"/>
    <n v="0"/>
    <n v="0"/>
    <n v="0"/>
    <n v="0"/>
    <n v="0"/>
    <n v="0"/>
    <n v="0"/>
    <n v="0"/>
    <n v="0"/>
    <n v="0"/>
    <n v="0"/>
    <n v="0"/>
    <n v="0"/>
    <n v="4.0691046714782697"/>
    <n v="10.1200618743896"/>
    <n v="17.980321884155298"/>
    <n v="19.8047790527344"/>
    <n v="18.766670227050799"/>
    <n v="19.092931747436499"/>
    <n v="17.697717666626001"/>
    <n v="24.6646118164063"/>
    <n v="26.5602207183838"/>
    <n v="28.882947921752901"/>
    <n v="28.507789611816399"/>
    <n v="31.540641784668001"/>
    <n v="28.861787796020501"/>
    <n v="28.6062622070313"/>
    <n v="35.605606079101598"/>
    <n v="32.859592437744098"/>
    <n v="34.799839019775398"/>
    <n v="32.264694213867202"/>
    <n v="32.4403266906738"/>
    <n v="36.773956298828097"/>
    <n v="40.214511871337898"/>
    <n v="41.305130004882798"/>
    <n v="42.330741882324197"/>
    <n v="41.648483276367202"/>
    <n v="40.737171173095703"/>
    <n v="41.594993591308601"/>
    <n v="44.722728729247997"/>
    <n v="44.914318084716797"/>
    <n v="47.954658508300803"/>
    <n v="40.824039459228501"/>
    <n v="40.590450286865199"/>
    <n v="42.420177459716797"/>
    <n v="42.839874267578097"/>
    <n v="34.1034545898438"/>
    <n v="35.360218048095703"/>
    <n v="35.997261047363303"/>
    <n v="33.137752532958999"/>
    <n v="32.612998962402301"/>
    <n v="33.888660430908203"/>
    <n v="32.9030151367188"/>
    <n v="33.812091827392599"/>
    <n v="0"/>
  </r>
  <r>
    <x v="32"/>
    <x v="32"/>
    <x v="1"/>
    <s v="EG.ELC.PETR.ZS"/>
    <n v="0"/>
    <n v="0"/>
    <n v="0"/>
    <n v="0"/>
    <n v="0"/>
    <n v="0"/>
    <n v="0"/>
    <n v="0"/>
    <n v="0"/>
    <n v="0"/>
    <n v="0"/>
    <n v="8.1699657440185494"/>
    <n v="9.2047958374023402"/>
    <n v="11.017489433288601"/>
    <n v="16.6535129547119"/>
    <n v="15.2870788574219"/>
    <n v="18.611021041870099"/>
    <n v="21.289127349853501"/>
    <n v="26.130445480346701"/>
    <n v="23.424369812011701"/>
    <n v="22.491746902465799"/>
    <n v="19.758195877075199"/>
    <n v="18.863540649414102"/>
    <n v="18.195461273193398"/>
    <n v="18.6358337402344"/>
    <n v="18.817255020141602"/>
    <n v="17.874223709106399"/>
    <n v="14.9495086669922"/>
    <n v="2.7231736183166499"/>
    <n v="4.1283164024353001"/>
    <n v="2.91877269744873"/>
    <n v="3.3086974620819101"/>
    <n v="3.4063465595245401"/>
    <n v="4.3266572952270499"/>
    <n v="4.2640233039856001"/>
    <n v="3.4530618190765399"/>
    <n v="3.1252925395965598"/>
    <n v="2.1726379394531299"/>
    <n v="2.1816165447235099"/>
    <n v="2.43825459480286"/>
    <n v="1.62623631954193"/>
    <n v="1.32999491691589"/>
    <n v="1.9682705402374301"/>
    <n v="1.86401438713074"/>
    <n v="1.9842610359191899"/>
    <n v="1.3781497478485101"/>
    <n v="0.83293044567108199"/>
    <n v="1.3228683471679701"/>
    <n v="0.621299147605896"/>
    <n v="0.77393174171447798"/>
    <n v="0.85403221845626798"/>
    <n v="0.27387401461601302"/>
    <n v="0.47231584787368802"/>
    <n v="0.52473938465118397"/>
    <n v="0.44963455200195301"/>
    <n v="0.37339460849762002"/>
  </r>
  <r>
    <x v="32"/>
    <x v="32"/>
    <x v="2"/>
    <s v="EG.ELC.RNWX.KH"/>
    <n v="0"/>
    <n v="0"/>
    <n v="0"/>
    <n v="0"/>
    <n v="0"/>
    <n v="0"/>
    <n v="0"/>
    <n v="0"/>
    <n v="0"/>
    <n v="0"/>
    <n v="0"/>
    <n v="0"/>
    <n v="0"/>
    <n v="0"/>
    <n v="0"/>
    <n v="0"/>
    <n v="0"/>
    <n v="0"/>
    <n v="0"/>
    <n v="0"/>
    <n v="0"/>
    <n v="0"/>
    <n v="0"/>
    <n v="0"/>
    <n v="0"/>
    <n v="0"/>
    <n v="0"/>
    <n v="0"/>
    <n v="0"/>
    <n v="0"/>
    <n v="0"/>
    <n v="0"/>
    <n v="0"/>
    <n v="0"/>
    <n v="0"/>
    <n v="0"/>
    <n v="0"/>
    <n v="0"/>
    <n v="0"/>
    <n v="0"/>
    <n v="0"/>
    <n v="0"/>
    <n v="0"/>
    <n v="0"/>
    <n v="1000000"/>
    <n v="5000000"/>
    <n v="20000000"/>
    <n v="47000000"/>
    <n v="138000000"/>
    <n v="248000000"/>
    <n v="731000000"/>
    <n v="1018000000"/>
    <n v="2101000000"/>
    <n v="2845000000"/>
    <n v="2783000000"/>
    <n v="3107000000"/>
  </r>
  <r>
    <x v="33"/>
    <x v="3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3"/>
    <x v="33"/>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3"/>
    <x v="33"/>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4"/>
    <x v="3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4"/>
    <x v="34"/>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4"/>
    <x v="34"/>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5"/>
    <x v="3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5"/>
    <x v="35"/>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5"/>
    <x v="35"/>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6"/>
    <x v="3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6"/>
    <x v="36"/>
    <x v="1"/>
    <s v="EG.ELC.PETR.ZS"/>
    <n v="0"/>
    <n v="0"/>
    <n v="0"/>
    <n v="0"/>
    <n v="0"/>
    <n v="0"/>
    <n v="0"/>
    <n v="0"/>
    <n v="0"/>
    <n v="0"/>
    <n v="0"/>
    <n v="0"/>
    <n v="0"/>
    <n v="0"/>
    <n v="0"/>
    <n v="0"/>
    <n v="0"/>
    <n v="0"/>
    <n v="0"/>
    <n v="0"/>
    <n v="0"/>
    <n v="0"/>
    <n v="0"/>
    <n v="0"/>
    <n v="0"/>
    <n v="0"/>
    <n v="0"/>
    <n v="0"/>
    <n v="0"/>
    <n v="0"/>
    <n v="0"/>
    <n v="0"/>
    <n v="0"/>
    <n v="0"/>
    <n v="0"/>
    <n v="100"/>
    <n v="100"/>
    <n v="100"/>
    <n v="100"/>
    <n v="100"/>
    <n v="99.776786804199205"/>
    <n v="99.803535461425795"/>
    <n v="95.879119873046903"/>
    <n v="93.577980041503906"/>
    <n v="94.846626281738295"/>
    <n v="93.879669189453097"/>
    <n v="94.232398986816406"/>
    <n v="95.442359924316406"/>
    <n v="95.614036560058594"/>
    <n v="92.417060852050795"/>
    <n v="91.400001525878906"/>
    <n v="89.716979980468807"/>
    <n v="59.762901306152301"/>
    <n v="32.5646781921387"/>
    <n v="10.6792945861816"/>
    <n v="5.1853537559509304"/>
  </r>
  <r>
    <x v="36"/>
    <x v="36"/>
    <x v="2"/>
    <s v="EG.ELC.RNWX.KH"/>
    <n v="0"/>
    <n v="0"/>
    <n v="0"/>
    <n v="0"/>
    <n v="0"/>
    <n v="0"/>
    <n v="0"/>
    <n v="0"/>
    <n v="0"/>
    <n v="0"/>
    <n v="0"/>
    <n v="0"/>
    <n v="0"/>
    <n v="0"/>
    <n v="0"/>
    <n v="0"/>
    <n v="0"/>
    <n v="0"/>
    <n v="0"/>
    <n v="0"/>
    <n v="0"/>
    <n v="0"/>
    <n v="0"/>
    <n v="0"/>
    <n v="0"/>
    <n v="0"/>
    <n v="0"/>
    <n v="0"/>
    <n v="0"/>
    <n v="0"/>
    <n v="0"/>
    <n v="0"/>
    <n v="0"/>
    <n v="0"/>
    <n v="0"/>
    <n v="0"/>
    <n v="0"/>
    <n v="0"/>
    <n v="0"/>
    <n v="0"/>
    <n v="1000000"/>
    <n v="1000000"/>
    <n v="1000000"/>
    <n v="8000000"/>
    <n v="14000000"/>
    <n v="15000000"/>
    <n v="17000000"/>
    <n v="18000000"/>
    <n v="19000000"/>
    <n v="21000000"/>
    <n v="23000000"/>
    <n v="23000000"/>
    <n v="23000000"/>
    <n v="14000000"/>
    <n v="20000000"/>
    <n v="41000000"/>
  </r>
  <r>
    <x v="37"/>
    <x v="3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7"/>
    <x v="37"/>
    <x v="1"/>
    <s v="EG.ELC.PETR.ZS"/>
    <n v="0"/>
    <n v="0"/>
    <n v="0"/>
    <n v="0"/>
    <n v="0"/>
    <n v="0"/>
    <n v="0"/>
    <n v="0"/>
    <n v="0"/>
    <n v="0"/>
    <n v="0"/>
    <n v="2.6976745128631601"/>
    <n v="3.7668161392211901"/>
    <n v="4.4722719192504901"/>
    <n v="4.5709705352783203"/>
    <n v="4.7794117927551296"/>
    <n v="5.2790346145629901"/>
    <n v="5.7692308425903303"/>
    <n v="5.8339567184448198"/>
    <n v="5.6957464218139604"/>
    <n v="6.05643510818481"/>
    <n v="5.1859612464904803"/>
    <n v="5.1210427284240696"/>
    <n v="3.4658041000366202"/>
    <n v="1.7148014307022099"/>
    <n v="2.1712412834167498"/>
    <n v="1.8966908454895"/>
    <n v="2.27272725105286"/>
    <n v="1.9443385601043699"/>
    <n v="1.58847427368164"/>
    <n v="1.52020764350891"/>
    <n v="1.4391143321991"/>
    <n v="1.2787723541259799"/>
    <n v="1.0593219995498699"/>
    <n v="1.1764706373214699"/>
    <n v="1.1490125656127901"/>
    <n v="1.13753879070282"/>
    <n v="1.15089511871338"/>
    <n v="1.6414141654968299"/>
    <n v="1.2440757751464799"/>
    <n v="1.0919539928436299"/>
    <n v="1.8921208381652801"/>
    <n v="3.5757575035095202"/>
    <n v="4.2345275878906303"/>
    <n v="4.6228709220886204"/>
    <n v="5.7942056655883798"/>
    <n v="11.1829223632813"/>
    <n v="15.9832153320313"/>
    <n v="15.3494100570679"/>
    <n v="22.185716629028299"/>
    <n v="19.715206146240199"/>
    <n v="18.5103874206543"/>
    <n v="18.4550266265869"/>
    <n v="18.475498199462901"/>
    <n v="18.481794357299801"/>
    <n v="17.889907836914102"/>
  </r>
  <r>
    <x v="37"/>
    <x v="37"/>
    <x v="2"/>
    <s v="EG.ELC.RNWX.KH"/>
    <n v="0"/>
    <n v="0"/>
    <n v="0"/>
    <n v="0"/>
    <n v="0"/>
    <n v="0"/>
    <n v="0"/>
    <n v="0"/>
    <n v="0"/>
    <n v="0"/>
    <n v="0"/>
    <n v="0"/>
    <n v="0"/>
    <n v="0"/>
    <n v="0"/>
    <n v="0"/>
    <n v="0"/>
    <n v="0"/>
    <n v="0"/>
    <n v="0"/>
    <n v="0"/>
    <n v="0"/>
    <n v="0"/>
    <n v="0"/>
    <n v="0"/>
    <n v="0"/>
    <n v="0"/>
    <n v="0"/>
    <n v="0"/>
    <n v="0"/>
    <n v="0"/>
    <n v="0"/>
    <n v="0"/>
    <n v="0"/>
    <n v="0"/>
    <n v="0"/>
    <n v="0"/>
    <n v="0"/>
    <n v="0"/>
    <n v="0"/>
    <n v="0"/>
    <n v="0"/>
    <n v="0"/>
    <n v="0"/>
    <n v="0"/>
    <n v="0"/>
    <n v="643000000"/>
    <n v="76000000"/>
    <n v="77000000"/>
    <n v="71000000"/>
    <n v="59000000"/>
    <n v="61000000"/>
    <n v="64000000"/>
    <n v="68000000"/>
    <n v="72000000"/>
    <n v="76000000"/>
  </r>
  <r>
    <x v="38"/>
    <x v="38"/>
    <x v="0"/>
    <s v="EG.ELC.NUCL.ZS"/>
    <n v="0"/>
    <n v="0"/>
    <n v="0"/>
    <n v="7.4712596833705902E-2"/>
    <n v="0.109818182885647"/>
    <n v="8.6954750120639801E-2"/>
    <n v="0.106645502150059"/>
    <n v="9.0477399528026595E-2"/>
    <n v="0.50857877731323198"/>
    <n v="0.27069348096847501"/>
    <n v="0.49495971202850297"/>
    <n v="1.9235190153121899"/>
    <n v="2.92978835105896"/>
    <n v="5.6479353904724103"/>
    <n v="5.1834998130798304"/>
    <n v="4.5365958213806197"/>
    <n v="5.8399839401245099"/>
    <n v="8.1800851821899396"/>
    <n v="9.0992603302002006"/>
    <n v="9.8217811584472692"/>
    <n v="10.1886529922485"/>
    <n v="10.2614860534668"/>
    <n v="9.8972759246826207"/>
    <n v="11.919181823730501"/>
    <n v="11.947094917297401"/>
    <n v="13.188046455383301"/>
    <n v="15.2124538421631"/>
    <n v="15.5690298080444"/>
    <n v="16.382122039794901"/>
    <n v="15.991351127624499"/>
    <n v="15.1370944976807"/>
    <n v="16.703346252441399"/>
    <n v="15.488228797912599"/>
    <n v="17.653448104858398"/>
    <n v="19.4060173034668"/>
    <n v="17.471986770629901"/>
    <n v="16.191709518432599"/>
    <n v="14.387726783752401"/>
    <n v="12.7323293685913"/>
    <n v="12.693951606750501"/>
    <n v="12.021050453186"/>
    <n v="13.0040016174316"/>
    <n v="12.563419342041"/>
    <n v="12.7034206390381"/>
    <n v="15.0678901672363"/>
    <n v="14.8326253890991"/>
    <n v="16.031078338623001"/>
    <n v="14.8712005615234"/>
    <n v="15.1962594985962"/>
    <n v="14.777616500854499"/>
    <n v="15.013181686401399"/>
    <n v="14.707805633544901"/>
    <n v="14.9001569747925"/>
    <n v="15.549008369445801"/>
    <n v="16.119075775146499"/>
    <n v="15.5465602874756"/>
  </r>
  <r>
    <x v="38"/>
    <x v="38"/>
    <x v="1"/>
    <s v="EG.ELC.PETR.ZS"/>
    <n v="1.0287498235702499"/>
    <n v="1.30881655216217"/>
    <n v="1.2511732578277599"/>
    <n v="1.2837712764739999"/>
    <n v="1.66836369037628"/>
    <n v="2.2010421752929701"/>
    <n v="2.2426557540893599"/>
    <n v="3.21815705299377"/>
    <n v="4.6763763427734402"/>
    <n v="4.5270795822143599"/>
    <n v="3.0590133666992201"/>
    <n v="2.8949706554412802"/>
    <n v="2.3812909126281698"/>
    <n v="3.35751128196716"/>
    <n v="3.6280267238616899"/>
    <n v="3.6834127902984601"/>
    <n v="4.4172086715698198"/>
    <n v="4.27791547775269"/>
    <n v="4.4810981750488299"/>
    <n v="4.10180711746216"/>
    <n v="3.6964406967163099"/>
    <n v="2.6473903656005899"/>
    <n v="2.8034150600433398"/>
    <n v="2.1158325672149698"/>
    <n v="1.4301732778549201"/>
    <n v="1.47676658630371"/>
    <n v="1.3161770105361901"/>
    <n v="2.0274136066436799"/>
    <n v="2.3410656452178999"/>
    <n v="3.6386570930481001"/>
    <n v="3.4163069725036599"/>
    <n v="2.77995753288269"/>
    <n v="2.9972379207611102"/>
    <n v="2.2566466331481898"/>
    <n v="1.6945217847824099"/>
    <n v="1.64212822914124"/>
    <n v="1.25495481491089"/>
    <n v="1.63615763187408"/>
    <n v="2.5606739521026598"/>
    <n v="2.0970904827117902"/>
    <n v="1.82976770401001"/>
    <n v="2.8644578456878702"/>
    <n v="2.3112061023712198"/>
    <n v="3.6608078479766801"/>
    <n v="3.8693706989288299"/>
    <n v="2.5154547691345202"/>
    <n v="1.85243368148804"/>
    <n v="1.98676133155823"/>
    <n v="1.6229707002639799"/>
    <n v="1.7337958812713601"/>
    <n v="1.29501068592072"/>
    <n v="1.0372107028961199"/>
    <n v="1.0881943702697801"/>
    <n v="1.1670888662338299"/>
    <n v="1.2424851655960101"/>
    <n v="1.21477770805359"/>
  </r>
  <r>
    <x v="38"/>
    <x v="38"/>
    <x v="2"/>
    <s v="EG.ELC.RNWX.KH"/>
    <n v="0"/>
    <n v="0"/>
    <n v="0"/>
    <n v="0"/>
    <n v="0"/>
    <n v="0"/>
    <n v="0"/>
    <n v="0"/>
    <n v="0"/>
    <n v="0"/>
    <n v="0"/>
    <n v="0"/>
    <n v="0"/>
    <n v="0"/>
    <n v="0"/>
    <n v="0"/>
    <n v="707000000"/>
    <n v="1069000000"/>
    <n v="1132000000"/>
    <n v="1345000000"/>
    <n v="1300000000"/>
    <n v="1898000000"/>
    <n v="2139000000"/>
    <n v="2085000000"/>
    <n v="2337000000"/>
    <n v="1677000000"/>
    <n v="1865000000"/>
    <n v="2312000000"/>
    <n v="2485000000"/>
    <n v="3477000000"/>
    <n v="3954000000"/>
    <n v="3984000000"/>
    <n v="4526000000"/>
    <n v="4879000000"/>
    <n v="5795000000"/>
    <n v="5703000000"/>
    <n v="5906000000"/>
    <n v="6947000000"/>
    <n v="7380000000"/>
    <n v="8457000000"/>
    <n v="8484000000"/>
    <n v="8946000000"/>
    <n v="9458000000"/>
    <n v="9887000000"/>
    <n v="9764000000"/>
    <n v="10577000000"/>
    <n v="11016000000"/>
    <n v="11445000000"/>
    <n v="10974000000"/>
    <n v="14513000000"/>
    <n v="19398000000"/>
    <n v="20986000000"/>
    <n v="22329000000"/>
    <n v="29337000000"/>
    <n v="37211000000"/>
    <n v="42037000000"/>
  </r>
  <r>
    <x v="39"/>
    <x v="3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9"/>
    <x v="39"/>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9"/>
    <x v="39"/>
    <x v="2"/>
    <s v="EG.ELC.RNWX.KH"/>
    <n v="0"/>
    <n v="0"/>
    <n v="0"/>
    <n v="0"/>
    <n v="0"/>
    <n v="0"/>
    <n v="0"/>
    <n v="0"/>
    <n v="0"/>
    <n v="0"/>
    <n v="0"/>
    <n v="138000000"/>
    <n v="164000000"/>
    <n v="234000000"/>
    <n v="217000000"/>
    <n v="224000000"/>
    <n v="291000000"/>
    <n v="326000000"/>
    <n v="364000000"/>
    <n v="308000000"/>
    <n v="308000000"/>
    <n v="297000000"/>
    <n v="317000000"/>
    <n v="377000000"/>
    <n v="69000000"/>
    <n v="67000000"/>
    <n v="76000000"/>
    <n v="102000000"/>
    <n v="116000000"/>
    <n v="119000000"/>
    <n v="129000000"/>
    <n v="72000000"/>
    <n v="122000000"/>
    <n v="155000000"/>
    <n v="206000000"/>
    <n v="238000000"/>
    <n v="270000000"/>
    <n v="279000000"/>
    <n v="223000000"/>
    <n v="221000000"/>
    <n v="225000000"/>
    <n v="199000000"/>
    <n v="88000000"/>
    <n v="75000000"/>
    <n v="126000000"/>
    <n v="144000000"/>
    <n v="174000000"/>
    <n v="157000000"/>
    <n v="122000000"/>
    <n v="203000000"/>
    <n v="180000000"/>
    <n v="229000000"/>
    <n v="284000000"/>
    <n v="277000000"/>
    <n v="268000000"/>
    <n v="294000000"/>
  </r>
  <r>
    <x v="40"/>
    <x v="4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0"/>
    <x v="40"/>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0"/>
    <x v="40"/>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1"/>
    <x v="4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1"/>
    <x v="41"/>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1"/>
    <x v="41"/>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2"/>
    <x v="42"/>
    <x v="0"/>
    <s v="EG.ELC.NUCL.ZS"/>
    <n v="0"/>
    <n v="0"/>
    <n v="0"/>
    <n v="0"/>
    <n v="0"/>
    <n v="0"/>
    <n v="0"/>
    <n v="0"/>
    <n v="0"/>
    <n v="0"/>
    <n v="0"/>
    <n v="0"/>
    <n v="1.1869872687384499E-3"/>
    <n v="8.5935942828655201E-2"/>
    <n v="0.49211454391479498"/>
    <n v="0.88920277357101396"/>
    <n v="1.64010965824127"/>
    <n v="1.7237910032272299"/>
    <n v="1.6085191965103101"/>
    <n v="2.25008893013"/>
    <n v="2.7703735828399698"/>
    <n v="3.7050688266754199"/>
    <n v="4.2286210060119602"/>
    <n v="5.1721673011779803"/>
    <n v="5.8573465347290004"/>
    <n v="7.3087048530578604"/>
    <n v="8.4198436737060494"/>
    <n v="10.058250427246101"/>
    <n v="11.5585851669312"/>
    <n v="11.518227577209499"/>
    <n v="17.332971572876001"/>
    <n v="17.462053298950199"/>
    <n v="17.291786193847699"/>
    <n v="17.490175247192401"/>
    <n v="17.295984268188501"/>
    <n v="17.559553146362301"/>
    <n v="18.0750942230225"/>
    <n v="18.644697189331101"/>
    <n v="18.888721466064499"/>
    <n v="18.546667098998999"/>
    <n v="19.153293609619102"/>
    <n v="19.9996337890625"/>
    <n v="21.7864379882813"/>
    <n v="21.4375114440918"/>
    <n v="21.283374786376999"/>
    <n v="20.777988433837901"/>
    <n v="20.4109897613525"/>
    <n v="19.719457626342798"/>
    <n v="21.3254070281982"/>
    <n v="22.1216144561768"/>
    <n v="19.352598190307599"/>
    <n v="19.650032043456999"/>
    <n v="20.276552200317401"/>
    <n v="20.031169891357401"/>
    <n v="20.549930572509801"/>
    <n v="13.653416633606"/>
  </r>
  <r>
    <x v="42"/>
    <x v="42"/>
    <x v="1"/>
    <s v="EG.ELC.PETR.ZS"/>
    <n v="0"/>
    <n v="0"/>
    <n v="0"/>
    <n v="0"/>
    <n v="0"/>
    <n v="0"/>
    <n v="0"/>
    <n v="0"/>
    <n v="0"/>
    <n v="0"/>
    <n v="0"/>
    <n v="6.4719891548156703"/>
    <n v="6.5470261573791504"/>
    <n v="6.9315485954284703"/>
    <n v="8.2883367538452095"/>
    <n v="7.3510890007018999"/>
    <n v="9.3574733734130895"/>
    <n v="10.8890829086304"/>
    <n v="12.3179636001587"/>
    <n v="11.506879806518601"/>
    <n v="7.7136549949645996"/>
    <n v="9.0778341293334996"/>
    <n v="7.3581471443176296"/>
    <n v="7.4143943786621103"/>
    <n v="7.2814092636108398"/>
    <n v="6.1112318038940403"/>
    <n v="6.5014381408691397"/>
    <n v="5.91513967514038"/>
    <n v="3.70163869857788"/>
    <n v="3.9110107421875"/>
    <n v="6.4933648109436"/>
    <n v="5.95410251617432"/>
    <n v="4.8588829040527299"/>
    <n v="5.4462566375732404"/>
    <n v="5.1056718826293901"/>
    <n v="4.8257784843444798"/>
    <n v="4.8389043807983398"/>
    <n v="5.23008155822754"/>
    <n v="5.18253421783447"/>
    <n v="4.6644353866577104"/>
    <n v="3.1841838359832799"/>
    <n v="3.8117482662200901"/>
    <n v="2.9324102401733398"/>
    <n v="2.92425537109375"/>
    <n v="2.1320223808288601"/>
    <n v="1.91177761554718"/>
    <n v="1.8220522403717001"/>
    <n v="1.7811096906662001"/>
    <n v="1.57407331466675"/>
    <n v="1.8351982831955"/>
    <n v="1.3895397186279299"/>
    <n v="1.1086516380310101"/>
    <n v="1.0117760896682699"/>
    <n v="0.80427336692810103"/>
    <n v="0.67820417881011996"/>
    <n v="0.85423934459686302"/>
  </r>
  <r>
    <x v="42"/>
    <x v="42"/>
    <x v="2"/>
    <s v="EG.ELC.RNWX.KH"/>
    <n v="10000000"/>
    <n v="11000000"/>
    <n v="18000000"/>
    <n v="14000000"/>
    <n v="16000000"/>
    <n v="26000000"/>
    <n v="38000000"/>
    <n v="44000000"/>
    <n v="47000000"/>
    <n v="84000000"/>
    <n v="59000000"/>
    <n v="101000000"/>
    <n v="185000000"/>
    <n v="223000000"/>
    <n v="235000000"/>
    <n v="211000000"/>
    <n v="183000000"/>
    <n v="265000000"/>
    <n v="262000000"/>
    <n v="240000000"/>
    <n v="248000000"/>
    <n v="269000000"/>
    <n v="269000000"/>
    <n v="362000000"/>
    <n v="372000000"/>
    <n v="427000000"/>
    <n v="392000000"/>
    <n v="216000000"/>
    <n v="116000000"/>
    <n v="107000000"/>
    <n v="83000000"/>
    <n v="117000000"/>
    <n v="165000000"/>
    <n v="281000000"/>
    <n v="423000000"/>
    <n v="544000000"/>
    <n v="490000000"/>
    <n v="740000000"/>
    <n v="905000000"/>
    <n v="993000000"/>
    <n v="905000000"/>
    <n v="1297000000"/>
    <n v="1343000000"/>
    <n v="1581000000"/>
    <n v="2868000000"/>
    <n v="4439000000"/>
    <n v="5338000000"/>
    <n v="7175000000"/>
    <n v="9821000000"/>
    <n v="13144000000"/>
    <n v="17652000000"/>
    <n v="24948000000"/>
    <n v="32995000000"/>
    <n v="37275000000"/>
    <n v="45620000000"/>
    <n v="51691000000"/>
  </r>
  <r>
    <x v="43"/>
    <x v="4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3"/>
    <x v="43"/>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3"/>
    <x v="43"/>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4"/>
    <x v="4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4"/>
    <x v="44"/>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4"/>
    <x v="44"/>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5"/>
    <x v="4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5"/>
    <x v="45"/>
    <x v="1"/>
    <s v="EG.ELC.PETR.ZS"/>
    <n v="0"/>
    <n v="0"/>
    <n v="0"/>
    <n v="0"/>
    <n v="0"/>
    <n v="0"/>
    <n v="0"/>
    <n v="0"/>
    <n v="0"/>
    <n v="0"/>
    <n v="0"/>
    <n v="25.551383972168001"/>
    <n v="24.647415161132798"/>
    <n v="20.476842880248999"/>
    <n v="18.5543727874756"/>
    <n v="15.9871740341187"/>
    <n v="16.438503265380898"/>
    <n v="15.9881343841553"/>
    <n v="16.438224792480501"/>
    <n v="16.642715454101602"/>
    <n v="14.7391710281372"/>
    <n v="13.449657440185501"/>
    <n v="12.4926290512085"/>
    <n v="9.9096956253051793"/>
    <n v="7.4979624748229998"/>
    <n v="5.9401707649231001"/>
    <n v="5.5005426406860396"/>
    <n v="4.8858475685119602"/>
    <n v="4.4694056510925302"/>
    <n v="7.2820167541503897"/>
    <n v="9.6233396530151403"/>
    <n v="6.7531685829162598"/>
    <n v="4.8115191459655797"/>
    <n v="5.2660083770751998"/>
    <n v="5.9817223548889196"/>
    <n v="3.7142755985260001"/>
    <n v="7.6399960517883301"/>
    <n v="6.6972999572753897"/>
    <n v="5.5000143051147496"/>
    <n v="8.8486585617065394"/>
    <n v="4.2542042732238796"/>
    <n v="2.99781346321106"/>
    <n v="3.38897657394409"/>
    <n v="4.0295543670654297"/>
    <n v="5.5362443923950204"/>
    <n v="6.4629220962524396"/>
    <n v="4.9096169471740696"/>
    <n v="25.269617080688501"/>
    <n v="26.9496173858643"/>
    <n v="20.007575988769499"/>
    <n v="14.0152893066406"/>
    <n v="9.6708412170410192"/>
    <n v="8.8084754943847692"/>
    <n v="7.4604802131652797"/>
    <n v="6.5785427093505904"/>
    <n v="4.1863980293273899"/>
  </r>
  <r>
    <x v="45"/>
    <x v="45"/>
    <x v="2"/>
    <s v="EG.ELC.RNWX.KH"/>
    <n v="0"/>
    <n v="0"/>
    <n v="0"/>
    <n v="0"/>
    <n v="0"/>
    <n v="0"/>
    <n v="0"/>
    <n v="0"/>
    <n v="0"/>
    <n v="0"/>
    <n v="0"/>
    <n v="66000000"/>
    <n v="57000000"/>
    <n v="51000000"/>
    <n v="46000000"/>
    <n v="51000000"/>
    <n v="73000000"/>
    <n v="80000000"/>
    <n v="91000000"/>
    <n v="94000000"/>
    <n v="105000000"/>
    <n v="110000000"/>
    <n v="137000000"/>
    <n v="208000000"/>
    <n v="201000000"/>
    <n v="195000000"/>
    <n v="280000000"/>
    <n v="271000000"/>
    <n v="327000000"/>
    <n v="321000000"/>
    <n v="963000000"/>
    <n v="1033000000"/>
    <n v="1743000000"/>
    <n v="1750000000"/>
    <n v="1786000000"/>
    <n v="1879000000"/>
    <n v="1738000000"/>
    <n v="1743000000"/>
    <n v="1161000000"/>
    <n v="1010000000"/>
    <n v="941000000"/>
    <n v="2075000000"/>
    <n v="1951000000"/>
    <n v="1814000000"/>
    <n v="2038000000"/>
    <n v="1797000000"/>
    <n v="1438000000"/>
    <n v="2705000000"/>
    <n v="3121000000"/>
    <n v="4353000000"/>
    <n v="2579000000"/>
    <n v="5011000000"/>
    <n v="5263000000"/>
    <n v="6323000000"/>
    <n v="7250000000"/>
    <n v="8991000000"/>
  </r>
  <r>
    <x v="46"/>
    <x v="46"/>
    <x v="0"/>
    <s v="EG.ELC.NUCL.ZS"/>
    <n v="0"/>
    <n v="0"/>
    <n v="0"/>
    <n v="0"/>
    <n v="0"/>
    <n v="0"/>
    <n v="0"/>
    <n v="0"/>
    <n v="0"/>
    <n v="0"/>
    <n v="0"/>
    <n v="0"/>
    <n v="0"/>
    <n v="0"/>
    <n v="0"/>
    <n v="0"/>
    <n v="0"/>
    <n v="0"/>
    <n v="0"/>
    <n v="0"/>
    <n v="0"/>
    <n v="0"/>
    <n v="0"/>
    <n v="0"/>
    <n v="0"/>
    <n v="0"/>
    <n v="0"/>
    <n v="0"/>
    <n v="0"/>
    <n v="0"/>
    <n v="0"/>
    <n v="0"/>
    <n v="0"/>
    <n v="0.19131702184677099"/>
    <n v="1.58966648578644"/>
    <n v="1.2732237577438399"/>
    <n v="1.32729768753052"/>
    <n v="1.26931524276733"/>
    <n v="1.20770883560181"/>
    <n v="1.2056355476379399"/>
    <n v="1.23453056812286"/>
    <n v="1.1797840595245399"/>
    <n v="1.51901507377625"/>
    <n v="2.2683179378509499"/>
    <n v="2.2903995513915998"/>
    <n v="2.1231243610382098"/>
    <n v="1.9136036634445199"/>
    <n v="1.8931741714477499"/>
    <n v="1.9726089239120499"/>
    <n v="1.88782906532288"/>
    <n v="1.76021945476532"/>
    <n v="1.8353358507156401"/>
    <n v="1.95384621620178"/>
    <n v="2.0530052185058598"/>
    <n v="2.3392863273620601"/>
    <n v="0"/>
  </r>
  <r>
    <x v="46"/>
    <x v="46"/>
    <x v="1"/>
    <s v="EG.ELC.PETR.ZS"/>
    <n v="0"/>
    <n v="0"/>
    <n v="0"/>
    <n v="0"/>
    <n v="0"/>
    <n v="0"/>
    <n v="0"/>
    <n v="0"/>
    <n v="0"/>
    <n v="0"/>
    <n v="0"/>
    <n v="8.3049287796020508"/>
    <n v="14.254010200500501"/>
    <n v="19.548398971557599"/>
    <n v="18.0078449249268"/>
    <n v="21.492334365844702"/>
    <n v="27.330877304077099"/>
    <n v="22.322532653808601"/>
    <n v="22.037248611450199"/>
    <n v="25.716615676879901"/>
    <n v="27.373182296752901"/>
    <n v="25.953050613403299"/>
    <n v="22.7560424804688"/>
    <n v="20.394092559814499"/>
    <n v="18.479026794433601"/>
    <n v="13.802381515502899"/>
    <n v="11.940916061401399"/>
    <n v="10.9887990951538"/>
    <n v="11.066561698913601"/>
    <n v="9.8548250198364293"/>
    <n v="8.1069679260253906"/>
    <n v="7.66249752044678"/>
    <n v="7.0563645362854004"/>
    <n v="7.8070225715637198"/>
    <n v="5.1924867630004901"/>
    <n v="5.4661407470703098"/>
    <n v="4.66109371185303"/>
    <n v="4.1478562355041504"/>
    <n v="4.5731906890869096"/>
    <n v="4.0535449981689498"/>
    <n v="3.4865143299102801"/>
    <n v="3.2760748863220202"/>
    <n v="3.0652341842651398"/>
    <n v="2.86928462982178"/>
    <n v="2.9740839004516602"/>
    <n v="2.0201435089111301"/>
    <n v="1.32301497459412"/>
    <n v="0.85605722665786699"/>
    <n v="0.54248619079589799"/>
    <n v="0.32634726166725198"/>
    <n v="0.353949904441834"/>
    <n v="0.25781846046447798"/>
    <n v="0.21940998733043701"/>
    <n v="0.18417872488498699"/>
    <n v="0.167974382638931"/>
    <n v="0.16561838984489399"/>
  </r>
  <r>
    <x v="46"/>
    <x v="46"/>
    <x v="2"/>
    <s v="EG.ELC.RNWX.KH"/>
    <n v="0"/>
    <n v="0"/>
    <n v="0"/>
    <n v="0"/>
    <n v="0"/>
    <n v="0"/>
    <n v="0"/>
    <n v="0"/>
    <n v="0"/>
    <n v="0"/>
    <n v="0"/>
    <n v="0"/>
    <n v="0"/>
    <n v="0"/>
    <n v="0"/>
    <n v="0"/>
    <n v="0"/>
    <n v="0"/>
    <n v="0"/>
    <n v="0"/>
    <n v="0"/>
    <n v="0"/>
    <n v="0"/>
    <n v="0"/>
    <n v="0"/>
    <n v="0"/>
    <n v="0"/>
    <n v="0"/>
    <n v="0"/>
    <n v="0"/>
    <n v="68000000"/>
    <n v="75000000"/>
    <n v="131000000"/>
    <n v="143000000"/>
    <n v="505000000"/>
    <n v="3085000000"/>
    <n v="1640000000"/>
    <n v="2939000000"/>
    <n v="2864000000"/>
    <n v="3031000000"/>
    <n v="3174000000"/>
    <n v="3334000000"/>
    <n v="3467000000"/>
    <n v="3640000000"/>
    <n v="3936000000"/>
    <n v="7434000000"/>
    <n v="11096000000"/>
    <n v="15647000000"/>
    <n v="29803000000"/>
    <n v="48011000000"/>
    <n v="70255000000"/>
    <n v="100573000000"/>
    <n v="132470000000"/>
    <n v="193807000000"/>
    <n v="229840000000"/>
    <n v="283851000000"/>
  </r>
  <r>
    <x v="47"/>
    <x v="4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7"/>
    <x v="47"/>
    <x v="1"/>
    <s v="EG.ELC.PETR.ZS"/>
    <n v="0"/>
    <n v="0"/>
    <n v="0"/>
    <n v="0"/>
    <n v="0"/>
    <n v="0"/>
    <n v="0"/>
    <n v="0"/>
    <n v="0"/>
    <n v="0"/>
    <n v="0"/>
    <n v="12.6061906814575"/>
    <n v="8.3404579162597692"/>
    <n v="10.5788249969482"/>
    <n v="11.715125083923301"/>
    <n v="1.8946716785430899"/>
    <n v="1.9626441001892101"/>
    <n v="1.92698431015015"/>
    <n v="1.6414214372634901"/>
    <n v="1.85214412212372"/>
    <n v="1.8340995311737101"/>
    <n v="2.2043604850768999"/>
    <n v="1.36597239971161"/>
    <n v="1.04344034194946"/>
    <n v="1.03977227210999"/>
    <n v="0.95799010992050204"/>
    <n v="1.0533468723297099"/>
    <n v="0.94294697046279896"/>
    <n v="1.020840883255"/>
    <n v="0.78066915273666404"/>
    <n v="1.0424402952194201"/>
    <n v="1.0975939035415601"/>
    <n v="2.16427874565125"/>
    <n v="1.34339582920074"/>
    <n v="1.0094424486160301"/>
    <n v="0.59462493658065796"/>
    <n v="0.60190951824188199"/>
    <n v="0.62773233652114901"/>
    <n v="0.400917649269104"/>
    <n v="0.27555930614471402"/>
    <n v="0.234202891588211"/>
    <n v="0.232493907213211"/>
    <n v="0.20869410037994399"/>
    <n v="0.25353989005088801"/>
    <n v="0.22928860783576999"/>
    <n v="0.22647356986999501"/>
    <n v="0.21947363018989599"/>
    <n v="0.273431837558746"/>
    <n v="0.26994171738624601"/>
    <n v="0.56343942880630504"/>
    <n v="0.844776511192322"/>
    <n v="0.237685441970825"/>
    <n v="0.55022621154785201"/>
    <n v="0.45351147651672402"/>
    <n v="0.51489782333374001"/>
    <n v="0.56797599792480502"/>
  </r>
  <r>
    <x v="47"/>
    <x v="47"/>
    <x v="2"/>
    <s v="EG.ELC.RNWX.KH"/>
    <n v="0"/>
    <n v="0"/>
    <n v="0"/>
    <n v="0"/>
    <n v="0"/>
    <n v="0"/>
    <n v="0"/>
    <n v="0"/>
    <n v="0"/>
    <n v="0"/>
    <n v="0"/>
    <n v="0"/>
    <n v="0"/>
    <n v="0"/>
    <n v="0"/>
    <n v="189000000"/>
    <n v="202000000"/>
    <n v="192000000"/>
    <n v="206000000"/>
    <n v="216000000"/>
    <n v="227000000"/>
    <n v="212000000"/>
    <n v="231000000"/>
    <n v="234000000"/>
    <n v="255000000"/>
    <n v="267000000"/>
    <n v="266000000"/>
    <n v="268000000"/>
    <n v="274000000"/>
    <n v="274000000"/>
    <n v="274000000"/>
    <n v="269000000"/>
    <n v="340000000"/>
    <n v="389000000"/>
    <n v="444000000"/>
    <n v="477000000"/>
    <n v="496000000"/>
    <n v="483000000"/>
    <n v="532000000"/>
    <n v="457000000"/>
    <n v="496000000"/>
    <n v="496000000"/>
    <n v="491000000"/>
    <n v="495000000"/>
    <n v="519000000"/>
    <n v="552000000"/>
    <n v="593000000"/>
    <n v="581000000"/>
    <n v="591000000"/>
    <n v="599000000"/>
    <n v="2456000000"/>
    <n v="2040000000"/>
    <n v="2008000000"/>
    <n v="2106000000"/>
    <n v="2196000000"/>
    <n v="2262000000"/>
  </r>
  <r>
    <x v="48"/>
    <x v="4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8"/>
    <x v="48"/>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8"/>
    <x v="4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9"/>
    <x v="4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9"/>
    <x v="49"/>
    <x v="1"/>
    <s v="EG.ELC.PETR.ZS"/>
    <n v="0"/>
    <n v="0"/>
    <n v="0"/>
    <n v="0"/>
    <n v="0"/>
    <n v="0"/>
    <n v="0"/>
    <n v="0"/>
    <n v="0"/>
    <n v="0"/>
    <n v="0"/>
    <n v="3.0465443134307901"/>
    <n v="3.2920653820037802"/>
    <n v="2.0790021419525102"/>
    <n v="2.3309352397918701"/>
    <n v="2.4736843109130899"/>
    <n v="1.95694720745087"/>
    <n v="1.8115942478179901"/>
    <n v="1.9607843160629299"/>
    <n v="3.9680619239807098"/>
    <n v="4.5444321632385298"/>
    <n v="4.0947780609130904"/>
    <n v="3.5781104564666699"/>
    <n v="3.0099611282348602"/>
    <n v="2.8955533504486102"/>
    <n v="2.78476119041443"/>
    <n v="2.7192008495330802"/>
    <n v="2.76386570930481"/>
    <n v="2.6706230640411399"/>
    <n v="0.317139983177185"/>
    <n v="0.44247788190841703"/>
    <n v="0.41658776998519897"/>
    <n v="0.31286019086837802"/>
    <n v="0.30658251047134399"/>
    <n v="0.33885541558265703"/>
    <n v="0.29140359163284302"/>
    <n v="0.294647246599197"/>
    <n v="0.37675985693931602"/>
    <n v="0.40186125040054299"/>
    <n v="0.45231813192367598"/>
    <n v="5.0150450319051701E-2"/>
    <n v="8.3864472806453705E-2"/>
    <n v="0.13114753365516699"/>
    <n v="0.113876685500145"/>
    <n v="0.11323425173759499"/>
    <n v="9.4928123056888594E-2"/>
    <n v="7.9543948173522894E-2"/>
    <n v="8.8809944689273806E-2"/>
    <n v="0.22519539296627"/>
    <n v="7.6394192874431596E-2"/>
    <n v="7.5901329517364502E-2"/>
    <n v="0.10127864032983799"/>
    <n v="0.118234366178513"/>
    <n v="0.108985222876072"/>
    <n v="4.5248869806528098E-2"/>
    <n v="0.134198158979416"/>
  </r>
  <r>
    <x v="49"/>
    <x v="49"/>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17000000"/>
    <n v="18000000"/>
    <n v="9000000"/>
    <n v="10000000"/>
  </r>
  <r>
    <x v="50"/>
    <x v="5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0"/>
    <x v="50"/>
    <x v="1"/>
    <s v="EG.ELC.PETR.ZS"/>
    <n v="0"/>
    <n v="0"/>
    <n v="0"/>
    <n v="0"/>
    <n v="0"/>
    <n v="0"/>
    <n v="0"/>
    <n v="0"/>
    <n v="0"/>
    <n v="0"/>
    <n v="0"/>
    <n v="30.681818008422901"/>
    <n v="27.450981140136701"/>
    <n v="39.583332061767599"/>
    <n v="35.3535346984863"/>
    <n v="37.142856597900398"/>
    <n v="37.7192993164063"/>
    <n v="49.038459777832003"/>
    <n v="81.818183898925795"/>
    <n v="40.769229888916001"/>
    <n v="35.483871459960902"/>
    <n v="34.810127258300803"/>
    <n v="10.7692308425903"/>
    <n v="0.85470086336135898"/>
    <n v="0.79051381349563599"/>
    <n v="1.02040815353394"/>
    <n v="0.74074071645736705"/>
    <n v="1.06761562824249"/>
    <n v="1.0273972749710101"/>
    <n v="0.75"/>
    <n v="0.60851925611496005"/>
    <n v="0"/>
    <n v="0.93457943201065097"/>
    <n v="0.82872927188873302"/>
    <n v="0.61728394031524703"/>
    <n v="0.56497174501419101"/>
    <n v="0.43668121099472001"/>
    <n v="0.44150111079215998"/>
    <n v="0.58139532804489102"/>
    <n v="14.4144144058228"/>
    <n v="0.337837845087051"/>
    <n v="0"/>
    <n v="0"/>
    <n v="0"/>
    <n v="0"/>
    <n v="0"/>
    <n v="0"/>
    <n v="0"/>
    <n v="0"/>
    <n v="4.2671613693237296"/>
    <n v="1.5306122303009"/>
    <n v="0.69605571031570401"/>
    <n v="0"/>
    <n v="0"/>
    <n v="0"/>
    <n v="0"/>
  </r>
  <r>
    <x v="50"/>
    <x v="50"/>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1"/>
    <x v="5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1"/>
    <x v="51"/>
    <x v="1"/>
    <s v="EG.ELC.PETR.ZS"/>
    <n v="0"/>
    <n v="0"/>
    <n v="0"/>
    <n v="0"/>
    <n v="0"/>
    <n v="0"/>
    <n v="0"/>
    <n v="0"/>
    <n v="0"/>
    <n v="0"/>
    <n v="0"/>
    <n v="9.5818815231323207"/>
    <n v="12.786108970642101"/>
    <n v="15.5159616470337"/>
    <n v="14.5095367431641"/>
    <n v="14.8922271728516"/>
    <n v="11.536126136779799"/>
    <n v="23.4659099578857"/>
    <n v="22.8051948547363"/>
    <n v="18.277416229248001"/>
    <n v="4.3126683235168501"/>
    <n v="2.9598307609558101"/>
    <n v="2.71915578842163"/>
    <n v="2.57839727401733"/>
    <n v="1.7280730009078999"/>
    <n v="1.77556812763214"/>
    <n v="1.6276704072952299"/>
    <n v="3.9259495735168501"/>
    <n v="4.2906355857849103"/>
    <n v="2.4046921730041499"/>
    <n v="2.4798154830932599"/>
    <n v="5.1242237091064498"/>
    <n v="17.162052154541001"/>
    <n v="10.077361106872599"/>
    <n v="9.8534202575683594"/>
    <n v="17.250562667846701"/>
    <n v="9.2877969741821307"/>
    <n v="3.04758501052856"/>
    <n v="8.1470537185668892"/>
    <n v="2.1528003215789799"/>
    <n v="0.85272437334060702"/>
    <n v="1.4825797080993699"/>
    <n v="1.6212624311447099"/>
    <n v="2.10653424263"/>
    <n v="0.80340838432312001"/>
    <n v="3.2808716297149698"/>
    <n v="6.1285500526428196"/>
    <n v="7.9779005050659197"/>
    <n v="7.14587306976318"/>
    <n v="4.8442535400390598"/>
    <n v="6.6889281272888201"/>
    <n v="8.7774610519409197"/>
    <n v="8.1580495834350604"/>
    <n v="11.685393333435099"/>
    <n v="10.2084760665894"/>
    <n v="0.99889010190963701"/>
  </r>
  <r>
    <x v="51"/>
    <x v="51"/>
    <x v="2"/>
    <s v="EG.ELC.RNWX.KH"/>
    <n v="0"/>
    <n v="0"/>
    <n v="0"/>
    <n v="0"/>
    <n v="0"/>
    <n v="0"/>
    <n v="0"/>
    <n v="0"/>
    <n v="0"/>
    <n v="0"/>
    <n v="0"/>
    <n v="10000000"/>
    <n v="7000000"/>
    <n v="7000000"/>
    <n v="7000000"/>
    <n v="8000000"/>
    <n v="8000000"/>
    <n v="10000000"/>
    <n v="8000000"/>
    <n v="9000000"/>
    <n v="10000000"/>
    <n v="10000000"/>
    <n v="10000000"/>
    <n v="10000000"/>
    <n v="10000000"/>
    <n v="10000000"/>
    <n v="10000000"/>
    <n v="10000000"/>
    <n v="10000000"/>
    <n v="0"/>
    <n v="0"/>
    <n v="10000000"/>
    <n v="485000000"/>
    <n v="485000000"/>
    <n v="485000000"/>
    <n v="485000000"/>
    <n v="544000000"/>
    <n v="632000000"/>
    <n v="685000000"/>
    <n v="909000000"/>
    <n v="1176000000"/>
    <n v="1187000000"/>
    <n v="1433000000"/>
    <n v="1274000000"/>
    <n v="1486000000"/>
    <n v="1423000000"/>
    <n v="1563000000"/>
    <n v="1559000000"/>
    <n v="1411000000"/>
    <n v="1635000000"/>
    <n v="1680000000"/>
    <n v="1834000000"/>
    <n v="2111000000"/>
    <n v="2188000000"/>
    <n v="2457000000"/>
    <n v="2637000000"/>
  </r>
  <r>
    <x v="52"/>
    <x v="5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2"/>
    <x v="52"/>
    <x v="1"/>
    <s v="EG.ELC.PETR.ZS"/>
    <n v="0"/>
    <n v="0"/>
    <n v="0"/>
    <n v="0"/>
    <n v="0"/>
    <n v="0"/>
    <n v="0"/>
    <n v="0"/>
    <n v="0"/>
    <n v="0"/>
    <n v="0"/>
    <n v="76.360542297363295"/>
    <n v="67.341041564941406"/>
    <n v="78.894470214843807"/>
    <n v="67.564399719238295"/>
    <n v="60.187110900878899"/>
    <n v="69.147979736328097"/>
    <n v="82.139984130859403"/>
    <n v="88.189537048339801"/>
    <n v="59.8680610656738"/>
    <n v="22.698684692382798"/>
    <n v="8.3686437606811506"/>
    <n v="11.2480735778809"/>
    <n v="49.612804412841797"/>
    <n v="75.066841125488295"/>
    <n v="23.878923416137699"/>
    <n v="35.7872123718262"/>
    <n v="51.5876655578613"/>
    <n v="46.300304412841797"/>
    <n v="27.578372955322301"/>
    <n v="33.333332061767599"/>
    <n v="30.9851398468018"/>
    <n v="43.351352691650398"/>
    <n v="49.771480560302699"/>
    <n v="50.275306701660199"/>
    <n v="34.984729766845703"/>
    <n v="8.9625539779663104"/>
    <n v="9.5261726379394496"/>
    <n v="11.7354545593262"/>
    <n v="4.9615945816040004"/>
    <n v="0.27083334326744102"/>
    <n v="0.26612079143524198"/>
    <n v="0.245561018586159"/>
    <n v="0.117947712540627"/>
    <n v="0.14519056677818301"/>
    <n v="0.12321774661541"/>
    <n v="0.282935440540314"/>
    <n v="0.319659024477005"/>
    <n v="0.15517240762710599"/>
    <n v="0.20439447462558699"/>
    <n v="1.4249790906906099"/>
    <n v="0.54107230901718095"/>
    <n v="6.10034227371216"/>
    <n v="2.6666667461395299"/>
    <n v="6.1308231353759801"/>
    <n v="5.2232809066772496"/>
  </r>
  <r>
    <x v="52"/>
    <x v="52"/>
    <x v="2"/>
    <s v="EG.ELC.RNWX.KH"/>
    <n v="0"/>
    <n v="0"/>
    <n v="0"/>
    <n v="0"/>
    <n v="0"/>
    <n v="0"/>
    <n v="0"/>
    <n v="0"/>
    <n v="0"/>
    <n v="0"/>
    <n v="0"/>
    <n v="0"/>
    <n v="0"/>
    <n v="0"/>
    <n v="0"/>
    <n v="0"/>
    <n v="0"/>
    <n v="0"/>
    <n v="0"/>
    <n v="0"/>
    <n v="0"/>
    <n v="0"/>
    <n v="0"/>
    <n v="0"/>
    <n v="0"/>
    <n v="0"/>
    <n v="0"/>
    <n v="0"/>
    <n v="0"/>
    <n v="0"/>
    <n v="0"/>
    <n v="0"/>
    <n v="0"/>
    <n v="0"/>
    <n v="0"/>
    <n v="0"/>
    <n v="0"/>
    <n v="0"/>
    <n v="0"/>
    <n v="0"/>
    <n v="0"/>
    <n v="0"/>
    <n v="0"/>
    <n v="0"/>
    <n v="107000000"/>
    <n v="110000000"/>
    <n v="112000000"/>
    <n v="115000000"/>
    <n v="118000000"/>
    <n v="72000000"/>
    <n v="69000000"/>
    <n v="64000000"/>
    <n v="66000000"/>
    <n v="68000000"/>
    <n v="70000000"/>
    <n v="105000000"/>
  </r>
  <r>
    <x v="53"/>
    <x v="5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3"/>
    <x v="53"/>
    <x v="1"/>
    <s v="EG.ELC.PETR.ZS"/>
    <n v="0"/>
    <n v="0"/>
    <n v="0"/>
    <n v="0"/>
    <n v="0"/>
    <n v="0"/>
    <n v="0"/>
    <n v="0"/>
    <n v="0"/>
    <n v="0"/>
    <n v="0"/>
    <n v="0"/>
    <n v="0"/>
    <n v="0"/>
    <n v="0"/>
    <n v="0"/>
    <n v="0"/>
    <n v="0"/>
    <n v="0"/>
    <n v="0"/>
    <n v="0"/>
    <n v="0"/>
    <n v="0"/>
    <n v="0"/>
    <n v="0"/>
    <n v="0"/>
    <n v="0"/>
    <n v="0"/>
    <n v="0"/>
    <n v="0"/>
    <n v="31.9686603546143"/>
    <n v="21.138574600219702"/>
    <n v="27.858907699585"/>
    <n v="28.356336593627901"/>
    <n v="15.9352560043335"/>
    <n v="26.509271621704102"/>
    <n v="16.754676818847699"/>
    <n v="26.3846836090088"/>
    <n v="30.967348098754901"/>
    <n v="29.983818054199201"/>
    <n v="14.978247642517101"/>
    <n v="16.701902389526399"/>
    <n v="17.4576930999756"/>
    <n v="24.7801704406738"/>
    <n v="11.9881992340088"/>
    <n v="14.2069387435913"/>
    <n v="15.1744947433472"/>
    <n v="18.453567504882798"/>
    <n v="15.530865669250501"/>
    <n v="15.0560960769653"/>
    <n v="3.7848067283630402"/>
    <n v="6.6880111694335902"/>
    <n v="5.4941945075988796"/>
    <n v="1.6491001844406099"/>
    <n v="0.96010714769363403"/>
    <n v="1.96654212474823"/>
  </r>
  <r>
    <x v="53"/>
    <x v="53"/>
    <x v="2"/>
    <s v="EG.ELC.RNWX.KH"/>
    <n v="0"/>
    <n v="0"/>
    <n v="0"/>
    <n v="0"/>
    <n v="0"/>
    <n v="0"/>
    <n v="0"/>
    <n v="0"/>
    <n v="0"/>
    <n v="0"/>
    <n v="0"/>
    <n v="0"/>
    <n v="0"/>
    <n v="0"/>
    <n v="0"/>
    <n v="0"/>
    <n v="0"/>
    <n v="0"/>
    <n v="0"/>
    <n v="0"/>
    <n v="0"/>
    <n v="0"/>
    <n v="0"/>
    <n v="0"/>
    <n v="0"/>
    <n v="0"/>
    <n v="0"/>
    <n v="0"/>
    <n v="0"/>
    <n v="0"/>
    <n v="11000000"/>
    <n v="10000000"/>
    <n v="6000000"/>
    <n v="19000000"/>
    <n v="6000000"/>
    <n v="9000000"/>
    <n v="9000000"/>
    <n v="1000000"/>
    <n v="9000000"/>
    <n v="9000000"/>
    <n v="1000000"/>
    <n v="0"/>
    <n v="0"/>
    <n v="0"/>
    <n v="6000000"/>
    <n v="24000000"/>
    <n v="30000000"/>
    <n v="43000000"/>
    <n v="61000000"/>
    <n v="79000000"/>
    <n v="172000000"/>
    <n v="256000000"/>
    <n v="425000000"/>
    <n v="653000000"/>
    <n v="930000000"/>
    <n v="1119000000"/>
  </r>
  <r>
    <x v="54"/>
    <x v="5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4"/>
    <x v="54"/>
    <x v="1"/>
    <s v="EG.ELC.PETR.ZS"/>
    <n v="0"/>
    <n v="0"/>
    <n v="0"/>
    <n v="0"/>
    <n v="0"/>
    <n v="0"/>
    <n v="0"/>
    <n v="0"/>
    <n v="0"/>
    <n v="0"/>
    <n v="0"/>
    <n v="81.533866882324205"/>
    <n v="86.354148864746094"/>
    <n v="86.317451477050795"/>
    <n v="84.532318115234403"/>
    <n v="83.940498352050795"/>
    <n v="83.571922302246094"/>
    <n v="85.970146179199205"/>
    <n v="85.242813110351605"/>
    <n v="88.449264526367202"/>
    <n v="89.007911682128906"/>
    <n v="89.7872314453125"/>
    <n v="89.920516967773395"/>
    <n v="89.724723815917997"/>
    <n v="89.748596191406307"/>
    <n v="89.966392517089801"/>
    <n v="90.118400573730497"/>
    <n v="90.605461120605497"/>
    <n v="90.242057800292997"/>
    <n v="90.898353576660199"/>
    <n v="87.453407287597699"/>
    <n v="86.525253295898395"/>
    <n v="72.568901062011705"/>
    <n v="69.287399291992202"/>
    <n v="69.352279663085895"/>
    <n v="71.281806945800795"/>
    <n v="70.202476501464801"/>
    <n v="77.880676269531307"/>
    <n v="74.484024047851605"/>
    <n v="66.78857421875"/>
    <n v="57.064929962158203"/>
    <n v="56.7161254882813"/>
    <n v="33.874767303466797"/>
    <n v="29.076534271240199"/>
    <n v="29.4166564941406"/>
    <n v="36.840045928955099"/>
    <n v="45.339729309082003"/>
    <n v="40.932819366455099"/>
    <n v="44.131454467773402"/>
    <n v="38.603813171386697"/>
    <n v="39.5298042297363"/>
    <n v="44.4707221984863"/>
    <n v="45.083568572997997"/>
    <n v="48.343784332275398"/>
    <n v="45.9361763000488"/>
    <n v="45.968059539794901"/>
  </r>
  <r>
    <x v="54"/>
    <x v="54"/>
    <x v="2"/>
    <s v="EG.ELC.RNWX.KH"/>
    <n v="0"/>
    <n v="0"/>
    <n v="0"/>
    <n v="0"/>
    <n v="0"/>
    <n v="0"/>
    <n v="0"/>
    <n v="0"/>
    <n v="0"/>
    <n v="0"/>
    <n v="0"/>
    <n v="817000000"/>
    <n v="645000000"/>
    <n v="719000000"/>
    <n v="736000000"/>
    <n v="756000000"/>
    <n v="773000000"/>
    <n v="836000000"/>
    <n v="956000000"/>
    <n v="958000000"/>
    <n v="954000000"/>
    <n v="975000000"/>
    <n v="1046000000"/>
    <n v="1085000000"/>
    <n v="1125000000"/>
    <n v="1131000000"/>
    <n v="1185000000"/>
    <n v="1205000000"/>
    <n v="1317000000"/>
    <n v="1280000000"/>
    <n v="1449000000"/>
    <n v="1264000000"/>
    <n v="1337000000"/>
    <n v="887000000"/>
    <n v="897000000"/>
    <n v="690000000"/>
    <n v="922000000"/>
    <n v="870000000"/>
    <n v="779000000"/>
    <n v="881000000"/>
    <n v="944000000"/>
    <n v="930000000"/>
    <n v="939000000"/>
    <n v="720000000"/>
    <n v="789000000"/>
    <n v="420000000"/>
    <n v="406000000"/>
    <n v="416000000"/>
    <n v="564000000"/>
    <n v="545000000"/>
    <n v="467000000"/>
    <n v="474000000"/>
    <n v="573000000"/>
    <n v="706000000"/>
    <n v="674000000"/>
    <n v="753000000"/>
  </r>
  <r>
    <x v="55"/>
    <x v="5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5"/>
    <x v="55"/>
    <x v="1"/>
    <s v="EG.ELC.PETR.ZS"/>
    <n v="0"/>
    <n v="0"/>
    <n v="0"/>
    <n v="0"/>
    <n v="0"/>
    <n v="0"/>
    <n v="0"/>
    <n v="0"/>
    <n v="0"/>
    <n v="0"/>
    <n v="0"/>
    <n v="100"/>
    <n v="100"/>
    <n v="100"/>
    <n v="100"/>
    <n v="100"/>
    <n v="100"/>
    <n v="100"/>
    <n v="100"/>
    <n v="100"/>
    <n v="100"/>
    <n v="100"/>
    <n v="100"/>
    <n v="100"/>
    <n v="100"/>
    <n v="100"/>
    <n v="100"/>
    <n v="100"/>
    <n v="100"/>
    <n v="100"/>
    <n v="0"/>
    <n v="0"/>
    <n v="0"/>
    <n v="0"/>
    <n v="0"/>
    <n v="0"/>
    <n v="0"/>
    <n v="0"/>
    <n v="0"/>
    <n v="0"/>
    <n v="0"/>
    <n v="0"/>
    <n v="0"/>
    <n v="0"/>
    <n v="0"/>
    <n v="0"/>
    <n v="0"/>
    <n v="0"/>
    <n v="0"/>
    <n v="0"/>
    <n v="0"/>
    <n v="0"/>
    <n v="0"/>
    <n v="0"/>
    <n v="0"/>
    <n v="0"/>
  </r>
  <r>
    <x v="55"/>
    <x v="55"/>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6"/>
    <x v="5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6"/>
    <x v="56"/>
    <x v="1"/>
    <s v="EG.ELC.PETR.ZS"/>
    <n v="0"/>
    <n v="0"/>
    <n v="0"/>
    <n v="0"/>
    <n v="0"/>
    <n v="0"/>
    <n v="0"/>
    <n v="0"/>
    <n v="0"/>
    <n v="0"/>
    <n v="0"/>
    <n v="100"/>
    <n v="100"/>
    <n v="100"/>
    <n v="100"/>
    <n v="100"/>
    <n v="100"/>
    <n v="100"/>
    <n v="100"/>
    <n v="100"/>
    <n v="100"/>
    <n v="100"/>
    <n v="100"/>
    <n v="100"/>
    <n v="100"/>
    <n v="100"/>
    <n v="100"/>
    <n v="100"/>
    <n v="100"/>
    <n v="100"/>
    <n v="100"/>
    <n v="100"/>
    <n v="100"/>
    <n v="100"/>
    <n v="100"/>
    <n v="100"/>
    <n v="100"/>
    <n v="100"/>
    <n v="100"/>
    <n v="100"/>
    <n v="100"/>
    <n v="100"/>
    <n v="100"/>
    <n v="100"/>
    <n v="100"/>
    <n v="99.977149963378906"/>
    <n v="99.978500366210895"/>
    <n v="99.938407897949205"/>
    <n v="99.704666137695298"/>
    <n v="99.405563354492202"/>
    <n v="98.628334045410199"/>
    <n v="96.388717651367202"/>
    <n v="94.551620483398395"/>
    <n v="92.377624511718807"/>
    <n v="92.712646484375"/>
    <n v="91.219940185546903"/>
  </r>
  <r>
    <x v="56"/>
    <x v="56"/>
    <x v="2"/>
    <s v="EG.ELC.RNWX.KH"/>
    <n v="0"/>
    <n v="0"/>
    <n v="0"/>
    <n v="0"/>
    <n v="0"/>
    <n v="0"/>
    <n v="0"/>
    <n v="0"/>
    <n v="0"/>
    <n v="0"/>
    <n v="0"/>
    <n v="0"/>
    <n v="0"/>
    <n v="0"/>
    <n v="0"/>
    <n v="0"/>
    <n v="0"/>
    <n v="0"/>
    <n v="0"/>
    <n v="0"/>
    <n v="0"/>
    <n v="0"/>
    <n v="0"/>
    <n v="0"/>
    <n v="0"/>
    <n v="0"/>
    <n v="0"/>
    <n v="0"/>
    <n v="0"/>
    <n v="0"/>
    <n v="0"/>
    <n v="0"/>
    <n v="0"/>
    <n v="0"/>
    <n v="0"/>
    <n v="0"/>
    <n v="0"/>
    <n v="0"/>
    <n v="0"/>
    <n v="0"/>
    <n v="0"/>
    <n v="0"/>
    <n v="0"/>
    <n v="0"/>
    <n v="0"/>
    <n v="1000000"/>
    <n v="1000000"/>
    <n v="3000000"/>
    <n v="15000000"/>
    <n v="31000000"/>
    <n v="73000000"/>
    <n v="178000000"/>
    <n v="257000000"/>
    <n v="327000000"/>
    <n v="317000000"/>
    <n v="398000000"/>
  </r>
  <r>
    <x v="57"/>
    <x v="57"/>
    <x v="0"/>
    <s v="EG.ELC.NUCL.ZS"/>
    <n v="0"/>
    <n v="0"/>
    <n v="0"/>
    <n v="0"/>
    <n v="0"/>
    <n v="0"/>
    <n v="0"/>
    <n v="0"/>
    <n v="0"/>
    <n v="0"/>
    <n v="0"/>
    <n v="0"/>
    <n v="0"/>
    <n v="0"/>
    <n v="0"/>
    <n v="0"/>
    <n v="0"/>
    <n v="0"/>
    <n v="0"/>
    <n v="0"/>
    <n v="0"/>
    <n v="0"/>
    <n v="0"/>
    <n v="0.35303878784179699"/>
    <n v="2.1353232860565199"/>
    <n v="4.1241545677185103"/>
    <n v="10.1458597183228"/>
    <n v="17.205286026001001"/>
    <n v="18.366649627685501"/>
    <n v="19.066188812255898"/>
    <n v="20.210048675537099"/>
    <n v="20.120069503784201"/>
    <n v="20.742671966552699"/>
    <n v="21.5279426574707"/>
    <n v="22.225076675415"/>
    <n v="20.189847946166999"/>
    <n v="20.1338081359863"/>
    <n v="19.455907821655298"/>
    <n v="20.3918056488037"/>
    <n v="20.8185920715332"/>
    <n v="18.639162063598601"/>
    <n v="19.8682537078857"/>
    <n v="24.656885147094702"/>
    <n v="31.240339279174801"/>
    <n v="31.417829513549801"/>
    <n v="30.181493759155298"/>
    <n v="31.135391235351602"/>
    <n v="29.8208827972412"/>
    <n v="31.875862121581999"/>
    <n v="33.330066680908203"/>
    <n v="32.818359375"/>
    <n v="32.593112945556598"/>
    <n v="34.981021881103501"/>
    <n v="35.746673583984403"/>
    <n v="35.636222839355497"/>
    <n v="32.488864898681598"/>
  </r>
  <r>
    <x v="57"/>
    <x v="57"/>
    <x v="1"/>
    <s v="EG.ELC.PETR.ZS"/>
    <n v="0"/>
    <n v="0"/>
    <n v="0"/>
    <n v="0"/>
    <n v="0"/>
    <n v="0"/>
    <n v="0"/>
    <n v="0"/>
    <n v="0"/>
    <n v="0"/>
    <n v="0"/>
    <n v="10.8325080871582"/>
    <n v="10.212486267089799"/>
    <n v="11.298392295837401"/>
    <n v="13.182661056518601"/>
    <n v="14.145682334899901"/>
    <n v="14.594953536987299"/>
    <n v="13.9821071624756"/>
    <n v="13.6103601455688"/>
    <n v="13.8285627365112"/>
    <n v="9.5544672012329102"/>
    <n v="11.6971836090088"/>
    <n v="5.5684666633606001"/>
    <n v="5.1649575233459499"/>
    <n v="6.3663311004638699"/>
    <n v="6.48646783828735"/>
    <n v="7.2006072998046902"/>
    <n v="7.2255449295043901"/>
    <n v="6.84863376617432"/>
    <n v="5.6347975730895996"/>
    <n v="0.86717736721038796"/>
    <n v="0.880626201629639"/>
    <n v="0.89066493511199996"/>
    <n v="0.63763767480850198"/>
    <n v="0.84091180562973"/>
    <n v="0.98060256242752097"/>
    <n v="1.14378833770752"/>
    <n v="0.98104864358902"/>
    <n v="0.95320624113082897"/>
    <n v="0.66553407907485995"/>
    <n v="0.51021105051040605"/>
    <n v="0.51997739076614402"/>
    <n v="0.50529640913009599"/>
    <n v="0.44435858726501498"/>
    <n v="0.41532403230667098"/>
    <n v="0.39789578318595897"/>
    <n v="0.30841323733329801"/>
    <n v="0.13103322684764901"/>
    <n v="0.157272338867188"/>
    <n v="0.19110153615474701"/>
    <n v="0.23326143622398399"/>
    <n v="0.20051626861095401"/>
    <n v="0.13035403192043299"/>
    <n v="9.1851919889450101E-2"/>
    <n v="0.12339005619287501"/>
    <n v="0.11377941071987201"/>
  </r>
  <r>
    <x v="57"/>
    <x v="57"/>
    <x v="2"/>
    <s v="EG.ELC.RNWX.KH"/>
    <n v="0"/>
    <n v="0"/>
    <n v="0"/>
    <n v="0"/>
    <n v="0"/>
    <n v="0"/>
    <n v="0"/>
    <n v="0"/>
    <n v="0"/>
    <n v="0"/>
    <n v="0"/>
    <n v="0"/>
    <n v="0"/>
    <n v="0"/>
    <n v="0"/>
    <n v="0"/>
    <n v="0"/>
    <n v="0"/>
    <n v="0"/>
    <n v="0"/>
    <n v="0"/>
    <n v="0"/>
    <n v="0"/>
    <n v="0"/>
    <n v="0"/>
    <n v="0"/>
    <n v="0"/>
    <n v="0"/>
    <n v="0"/>
    <n v="0"/>
    <n v="0"/>
    <n v="0"/>
    <n v="0"/>
    <n v="161000000"/>
    <n v="321000000"/>
    <n v="405000000"/>
    <n v="292000000"/>
    <n v="494000000"/>
    <n v="587000000"/>
    <n v="677000000"/>
    <n v="526000000"/>
    <n v="523000000"/>
    <n v="506000000"/>
    <n v="496000000"/>
    <n v="722000000"/>
    <n v="752000000"/>
    <n v="970000000"/>
    <n v="1321000000"/>
    <n v="1707000000"/>
    <n v="2225000000"/>
    <n v="3113000000"/>
    <n v="5285000000"/>
    <n v="5936000000"/>
    <n v="6575000000"/>
    <n v="7263000000"/>
    <n v="7627000000"/>
  </r>
  <r>
    <x v="58"/>
    <x v="5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8"/>
    <x v="58"/>
    <x v="1"/>
    <s v="EG.ELC.PETR.ZS"/>
    <n v="27.924188613891602"/>
    <n v="29.6463508605957"/>
    <n v="27.278614044189499"/>
    <n v="31.5050163269043"/>
    <n v="34.844230651855497"/>
    <n v="35.710666656494098"/>
    <n v="48.3281440734863"/>
    <n v="38.315914154052699"/>
    <n v="45.1089477539063"/>
    <n v="61.095951080322301"/>
    <n v="68.672592163085895"/>
    <n v="81.276847839355497"/>
    <n v="81.131523132324205"/>
    <n v="64.074264526367202"/>
    <n v="69.016006469726605"/>
    <n v="64.920059204101605"/>
    <n v="53.4058227539063"/>
    <n v="51.885425567627003"/>
    <n v="44.480361938476598"/>
    <n v="36.741893768310497"/>
    <n v="18.004858016967798"/>
    <n v="13.783332824706999"/>
    <n v="8.3368453979492205"/>
    <n v="4.5944361686706499"/>
    <n v="3.7447071075439502"/>
    <n v="5.0267634391784703"/>
    <n v="5.0060095787048304"/>
    <n v="4.0354032516479501"/>
    <n v="5.1834697723388699"/>
    <n v="5.3590893745422399"/>
    <n v="3.3946578502654998"/>
    <n v="3.1468052864074698"/>
    <n v="4.0145750045776403"/>
    <n v="3.72637891769409"/>
    <n v="7.4744935035705602"/>
    <n v="3.87126612663269"/>
    <n v="3.2809524536132799"/>
    <n v="2.2136974334716801"/>
    <n v="3.39551973342896"/>
    <n v="2.8263103961944598"/>
    <n v="1.9360386133194001"/>
    <n v="2.3191709518432599"/>
    <n v="3.6831521987914999"/>
    <n v="4.6204476356506303"/>
    <n v="4.0458998680114702"/>
    <n v="3.7935221195220898"/>
    <n v="3.5495822429657"/>
    <n v="3.2760200500488299"/>
    <n v="3.0615031719207799"/>
    <n v="3.21578764915466"/>
    <n v="1.9916628599166899"/>
    <n v="1.28587245941162"/>
    <n v="1.3126608133316"/>
    <n v="1.01027548313141"/>
    <n v="0.98185431957244895"/>
    <n v="1.08128643035889"/>
  </r>
  <r>
    <x v="58"/>
    <x v="58"/>
    <x v="2"/>
    <s v="EG.ELC.RNWX.KH"/>
    <n v="0"/>
    <n v="0"/>
    <n v="0"/>
    <n v="0"/>
    <n v="0"/>
    <n v="0"/>
    <n v="0"/>
    <n v="0"/>
    <n v="0"/>
    <n v="0"/>
    <n v="0"/>
    <n v="0"/>
    <n v="0"/>
    <n v="0"/>
    <n v="0"/>
    <n v="0"/>
    <n v="0"/>
    <n v="0"/>
    <n v="3000000"/>
    <n v="6000000"/>
    <n v="11000000"/>
    <n v="11000000"/>
    <n v="19000000"/>
    <n v="60000000"/>
    <n v="66000000"/>
    <n v="87000000"/>
    <n v="177000000"/>
    <n v="235000000"/>
    <n v="372000000"/>
    <n v="554000000"/>
    <n v="797000000"/>
    <n v="1032000000"/>
    <n v="1324000000"/>
    <n v="1579000000"/>
    <n v="1710000000"/>
    <n v="1821000000"/>
    <n v="2060000000"/>
    <n v="2910000000"/>
    <n v="3898000000"/>
    <n v="4348000000"/>
    <n v="5542000000"/>
    <n v="5818000000"/>
    <n v="6757000000"/>
    <n v="8057000000"/>
    <n v="9498000000"/>
    <n v="9789000000"/>
    <n v="9178000000"/>
    <n v="10277000000"/>
    <n v="10070000000"/>
    <n v="10044000000"/>
    <n v="12408000000"/>
    <n v="14164000000"/>
    <n v="14820000000"/>
    <n v="15955000000"/>
    <n v="17976000000"/>
    <n v="18944000000"/>
  </r>
  <r>
    <x v="59"/>
    <x v="5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9"/>
    <x v="59"/>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9"/>
    <x v="59"/>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0"/>
    <x v="6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0"/>
    <x v="60"/>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0"/>
    <x v="60"/>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1"/>
    <x v="6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1"/>
    <x v="61"/>
    <x v="1"/>
    <s v="EG.ELC.PETR.ZS"/>
    <n v="0"/>
    <n v="0"/>
    <n v="0"/>
    <n v="0"/>
    <n v="0"/>
    <n v="0"/>
    <n v="0"/>
    <n v="0"/>
    <n v="0"/>
    <n v="0"/>
    <n v="0"/>
    <n v="64.888122558593807"/>
    <n v="61.410789489746101"/>
    <n v="73.063224792480497"/>
    <n v="73.222526550292997"/>
    <n v="79.235198974609403"/>
    <n v="64.500205993652301"/>
    <n v="80.802291870117202"/>
    <n v="71.329154968261705"/>
    <n v="71.482177734375"/>
    <n v="80.570899963378906"/>
    <n v="56.513870239257798"/>
    <n v="68.435470581054702"/>
    <n v="69.697860717773395"/>
    <n v="65.879547119140597"/>
    <n v="57.940120697021499"/>
    <n v="65.195281982421903"/>
    <n v="53.4848823547363"/>
    <n v="47.225273132324197"/>
    <n v="83.901687622070298"/>
    <n v="88.7236328125"/>
    <n v="73.8382568359375"/>
    <n v="81.705787658691406"/>
    <n v="68.186065673828097"/>
    <n v="87.068809509277301"/>
    <n v="84.5535888671875"/>
    <n v="82.403625488281307"/>
    <n v="86.470428466796903"/>
    <n v="88.750358581542997"/>
    <n v="85.754890441894503"/>
    <n v="90.852218627929702"/>
    <n v="91.072402954101605"/>
    <n v="86.907997131347699"/>
    <n v="71.439491271972699"/>
    <n v="67.933708190917997"/>
    <n v="65.657539367675795"/>
    <n v="63.517059326171903"/>
    <n v="60.324966430664098"/>
    <n v="61.654285430908203"/>
    <n v="58.745029449462898"/>
    <n v="54.786705017089801"/>
    <n v="54.614288330078097"/>
    <n v="50.063899993896499"/>
    <n v="49.529609680175803"/>
    <n v="50.045295715332003"/>
    <n v="53.481063842773402"/>
  </r>
  <r>
    <x v="61"/>
    <x v="61"/>
    <x v="2"/>
    <s v="EG.ELC.RNWX.KH"/>
    <n v="0"/>
    <n v="0"/>
    <n v="0"/>
    <n v="0"/>
    <n v="0"/>
    <n v="0"/>
    <n v="0"/>
    <n v="0"/>
    <n v="0"/>
    <n v="0"/>
    <n v="0"/>
    <n v="76000000"/>
    <n v="75000000"/>
    <n v="75000000"/>
    <n v="78000000"/>
    <n v="78000000"/>
    <n v="82000000"/>
    <n v="80000000"/>
    <n v="80000000"/>
    <n v="84000000"/>
    <n v="75000000"/>
    <n v="75000000"/>
    <n v="84000000"/>
    <n v="93000000"/>
    <n v="133000000"/>
    <n v="50000000"/>
    <n v="50000000"/>
    <n v="52000000"/>
    <n v="28000000"/>
    <n v="25000000"/>
    <n v="25000000"/>
    <n v="25000000"/>
    <n v="26000000"/>
    <n v="35000000"/>
    <n v="45000000"/>
    <n v="41000000"/>
    <n v="40000000"/>
    <n v="48000000"/>
    <n v="30000000"/>
    <n v="28000000"/>
    <n v="32000000"/>
    <n v="32000000"/>
    <n v="24000000"/>
    <n v="23000000"/>
    <n v="26000000"/>
    <n v="22000000"/>
    <n v="22000000"/>
    <n v="22000000"/>
    <n v="22000000"/>
    <n v="22000000"/>
    <n v="22000000"/>
    <n v="56000000"/>
    <n v="263000000"/>
    <n v="707000000"/>
    <n v="772000000"/>
    <n v="972000000"/>
  </r>
  <r>
    <x v="62"/>
    <x v="62"/>
    <x v="0"/>
    <s v="EG.ELC.NUCL.ZS"/>
    <n v="0"/>
    <n v="0"/>
    <n v="0"/>
    <n v="0"/>
    <n v="0"/>
    <n v="0"/>
    <n v="0"/>
    <n v="0"/>
    <n v="0"/>
    <n v="0"/>
    <n v="0"/>
    <n v="0.43939942121505698"/>
    <n v="0.38614556193351701"/>
    <n v="0.77549862861633301"/>
    <n v="0.98768419027328502"/>
    <n v="1.4048328399658201"/>
    <n v="1.4412910938262899"/>
    <n v="0.91061937808990501"/>
    <n v="1.14326000213623"/>
    <n v="1.0063904523849501"/>
    <n v="0.87662893533706698"/>
    <n v="0.89453524351119995"/>
    <n v="0.56677776575088501"/>
    <n v="0.942005395889282"/>
    <n v="1.5466274023055999"/>
    <n v="1.82513988018036"/>
    <n v="2.0541124343872101"/>
    <n v="1.7142413854598999"/>
    <n v="1.9719829559326201"/>
    <n v="1.7508281469345099"/>
    <n v="1.9664385318756099"/>
    <n v="2.0020592212677002"/>
    <n v="1.9476507902145399"/>
    <n v="1.7216143608093299"/>
    <n v="1.78056800365448"/>
    <n v="2.09620261192322"/>
    <n v="2.0589621067047101"/>
    <n v="2.2071945667266801"/>
    <n v="2.1525740623474099"/>
    <n v="2.0976033210754399"/>
    <n v="2.1022109985351598"/>
    <n v="2.1219189167022701"/>
    <n v="2.0537037849426301"/>
    <n v="1.9932667016982999"/>
    <n v="1.8948229551315301"/>
    <n v="1.74587619304657"/>
    <n v="1.6815501451492301"/>
    <n v="1.5803036689758301"/>
    <n v="1.4540493488311801"/>
    <n v="1.5996961593627901"/>
    <n v="1.5654599666595499"/>
    <n v="1.8254714012146001"/>
    <n v="1.7097321748733501"/>
    <n v="1.8934917449951201"/>
    <n v="1.7796983718872099"/>
    <n v="0.26374167203903198"/>
  </r>
  <r>
    <x v="62"/>
    <x v="62"/>
    <x v="1"/>
    <s v="EG.ELC.PETR.ZS"/>
    <n v="0"/>
    <n v="0"/>
    <n v="0"/>
    <n v="0"/>
    <n v="0"/>
    <n v="0"/>
    <n v="0"/>
    <n v="0"/>
    <n v="0"/>
    <n v="0"/>
    <n v="0"/>
    <n v="25.176160812377901"/>
    <n v="26.175798416137699"/>
    <n v="26.609081268310501"/>
    <n v="25.543685913085898"/>
    <n v="25.443897247314499"/>
    <n v="24.676454544067401"/>
    <n v="25.6222629547119"/>
    <n v="25.832984924316399"/>
    <n v="26.0202026367188"/>
    <n v="24.963171005248999"/>
    <n v="24.173070907592798"/>
    <n v="24.099807739257798"/>
    <n v="25.1301174163818"/>
    <n v="23.124496459960898"/>
    <n v="22.165845870971701"/>
    <n v="21.3257942199707"/>
    <n v="21.270971298217798"/>
    <n v="20.6858921051025"/>
    <n v="19.999397277831999"/>
    <n v="17.472795486450199"/>
    <n v="17.310426712036101"/>
    <n v="17.591741561889599"/>
    <n v="16.4571437835693"/>
    <n v="16.213413238525401"/>
    <n v="15.765819549560501"/>
    <n v="15.6816263198853"/>
    <n v="16.365890502929702"/>
    <n v="16.637866973876999"/>
    <n v="15.974514961242701"/>
    <n v="16.444704055786101"/>
    <n v="15.6319980621338"/>
    <n v="14.7939300537109"/>
    <n v="13.7393884658813"/>
    <n v="13.164670944213899"/>
    <n v="13.011697769165"/>
    <n v="12.7529096603394"/>
    <n v="12.809043884277299"/>
    <n v="13.120892524719199"/>
    <n v="12.0411262512207"/>
    <n v="11.1064720153809"/>
    <n v="11.5272359848022"/>
    <n v="11.807157516479499"/>
    <n v="11.2781105041504"/>
    <n v="10.050396919250501"/>
    <n v="9.0515546798706108"/>
  </r>
  <r>
    <x v="62"/>
    <x v="62"/>
    <x v="2"/>
    <s v="EG.ELC.RNWX.KH"/>
    <n v="41000000"/>
    <n v="44000000"/>
    <n v="45000000"/>
    <n v="63000000"/>
    <n v="97000000"/>
    <n v="100000000"/>
    <n v="122000000"/>
    <n v="173000000"/>
    <n v="179000000"/>
    <n v="178000000"/>
    <n v="166000000"/>
    <n v="620000000"/>
    <n v="655000000"/>
    <n v="837000000"/>
    <n v="1208000000"/>
    <n v="1457000000"/>
    <n v="1837000000"/>
    <n v="1884000000"/>
    <n v="1834000000"/>
    <n v="2776000000"/>
    <n v="4053000000"/>
    <n v="5495000000"/>
    <n v="6769000000"/>
    <n v="7867000000"/>
    <n v="8600000000"/>
    <n v="9076000000"/>
    <n v="10430000000"/>
    <n v="11333000000"/>
    <n v="12215000000"/>
    <n v="13011000000"/>
    <n v="13851000000"/>
    <n v="15599000000"/>
    <n v="16610000000"/>
    <n v="16842000000"/>
    <n v="18166000000"/>
    <n v="19387000000"/>
    <n v="19542000000"/>
    <n v="20642000000"/>
    <n v="22558000000"/>
    <n v="25777000000"/>
    <n v="30499000000"/>
    <n v="32323000000"/>
    <n v="33598000000"/>
    <n v="36448000000"/>
    <n v="39737000000"/>
    <n v="43792000000"/>
    <n v="48424000000"/>
    <n v="54502000000"/>
    <n v="59290000000"/>
    <n v="68709000000"/>
    <n v="76501000000"/>
    <n v="88074000000"/>
    <n v="103336000000"/>
    <n v="115880000000"/>
    <n v="134953000000"/>
    <n v="156185000000"/>
  </r>
  <r>
    <x v="63"/>
    <x v="63"/>
    <x v="0"/>
    <s v="EG.ELC.NUCL.ZS"/>
    <n v="0"/>
    <n v="0"/>
    <n v="0"/>
    <n v="0"/>
    <n v="0"/>
    <n v="0"/>
    <n v="0"/>
    <n v="0"/>
    <n v="0"/>
    <n v="0"/>
    <n v="0"/>
    <n v="1.19872498512268"/>
    <n v="1.2863450050353999"/>
    <n v="1.18973588943481"/>
    <n v="2.40416479110718"/>
    <n v="2.8553726673126198"/>
    <n v="3.63204121589661"/>
    <n v="3.1826341152191202"/>
    <n v="5.9558591842651403"/>
    <n v="6.9328160285949698"/>
    <n v="8.0229902267456108"/>
    <n v="8.3998775482177699"/>
    <n v="9.6281175613403303"/>
    <n v="10.7429113388062"/>
    <n v="12.1624040603638"/>
    <n v="13.8100023269653"/>
    <n v="14.3540754318237"/>
    <n v="15.4372453689575"/>
    <n v="13.7717084884644"/>
    <n v="13.3244724273682"/>
    <n v="13.725298881530801"/>
    <n v="13.7350959777832"/>
    <n v="13.430090904235801"/>
    <n v="13.829241752624499"/>
    <n v="14.0645599365234"/>
    <n v="14.233990669250501"/>
    <n v="14.212974548339799"/>
    <n v="14.1861486434937"/>
    <n v="14.705604553222701"/>
    <n v="14.0761938095093"/>
    <n v="13.4956760406494"/>
    <n v="12.8401432037354"/>
    <n v="11.8699436187744"/>
    <n v="10.439897537231399"/>
    <n v="10.6414546966553"/>
    <n v="10.672679901123001"/>
    <n v="9.8959302902221697"/>
    <n v="8.4315719604492205"/>
    <n v="8.3452548980712908"/>
    <n v="8.3380632400512695"/>
    <n v="7.7268357276916504"/>
    <n v="5.0328879356384304"/>
    <n v="3.8149759769439702"/>
    <n v="3.5575511455535902"/>
    <n v="3.78442358970642"/>
    <n v="1.94580113887787"/>
  </r>
  <r>
    <x v="63"/>
    <x v="63"/>
    <x v="1"/>
    <s v="EG.ELC.PETR.ZS"/>
    <n v="0"/>
    <n v="0"/>
    <n v="0"/>
    <n v="0"/>
    <n v="0"/>
    <n v="0"/>
    <n v="0"/>
    <n v="0"/>
    <n v="0"/>
    <n v="0"/>
    <n v="0"/>
    <n v="44.501167297363303"/>
    <n v="48.723228454589801"/>
    <n v="53.624401092529297"/>
    <n v="48.664108276367202"/>
    <n v="47.658187866210902"/>
    <n v="49.562404632568402"/>
    <n v="49.065399169921903"/>
    <n v="45.616729736328097"/>
    <n v="42.965248107910199"/>
    <n v="39.7336616516113"/>
    <n v="38.235786437988303"/>
    <n v="34.833412170410199"/>
    <n v="31.721437454223601"/>
    <n v="26.899478912353501"/>
    <n v="21.418399810791001"/>
    <n v="19.511451721191399"/>
    <n v="18.3961296081543"/>
    <n v="19.433376312255898"/>
    <n v="19.8993949890137"/>
    <n v="16.875934600830099"/>
    <n v="16.621635437011701"/>
    <n v="16.270969390869102"/>
    <n v="15.226375579834"/>
    <n v="14.0716409683228"/>
    <n v="13.495520591735801"/>
    <n v="12.2944135665894"/>
    <n v="11.635307312011699"/>
    <n v="10.422081947326699"/>
    <n v="9.6957893371581996"/>
    <n v="9.1797513961791992"/>
    <n v="8.1306514739990199"/>
    <n v="7.8571200370788601"/>
    <n v="7.34078073501587"/>
    <n v="6.7483844757080096"/>
    <n v="5.9628720283508301"/>
    <n v="4.86964988708496"/>
    <n v="4.4237132072448704"/>
    <n v="3.7586469650268599"/>
    <n v="2.7966575622558598"/>
    <n v="2.6518027782440199"/>
    <n v="2.9818701744079599"/>
    <n v="2.8814496994018599"/>
    <n v="2.3151195049285902"/>
    <n v="1.9405944347381601"/>
    <n v="1.6807707548141499"/>
  </r>
  <r>
    <x v="63"/>
    <x v="63"/>
    <x v="2"/>
    <s v="EG.ELC.RNWX.KH"/>
    <n v="710000000"/>
    <n v="827000000"/>
    <n v="1108000000"/>
    <n v="1371000000"/>
    <n v="1562000000"/>
    <n v="1644000000"/>
    <n v="1643000000"/>
    <n v="1424000000"/>
    <n v="1577000000"/>
    <n v="1608000000"/>
    <n v="1534000000"/>
    <n v="1519000000"/>
    <n v="1537000000"/>
    <n v="1850000000"/>
    <n v="2111000000"/>
    <n v="2194000000"/>
    <n v="2257000000"/>
    <n v="2227000000"/>
    <n v="2536000000"/>
    <n v="3356000000"/>
    <n v="4859000000"/>
    <n v="5863000000"/>
    <n v="15877000000"/>
    <n v="18139000000"/>
    <n v="19728000000"/>
    <n v="20831000000"/>
    <n v="21722000000"/>
    <n v="22597000000"/>
    <n v="24696000000"/>
    <n v="26996000000"/>
    <n v="21873000000"/>
    <n v="22307000000"/>
    <n v="22248000000"/>
    <n v="22113000000"/>
    <n v="24677000000"/>
    <n v="29667000000"/>
    <n v="30218000000"/>
    <n v="32706000000"/>
    <n v="33569000000"/>
    <n v="36998000000"/>
    <n v="40393000000"/>
    <n v="40996000000"/>
    <n v="42473000000"/>
    <n v="44654000000"/>
    <n v="47865000000"/>
    <n v="55917000000"/>
    <n v="62605000000"/>
    <n v="71247000000"/>
    <n v="90054000000"/>
    <n v="111840000000"/>
    <n v="154825000000"/>
    <n v="191239000000"/>
    <n v="230493000000"/>
    <n v="307604000000"/>
    <n v="367895000000"/>
    <n v="445187000000"/>
  </r>
  <r>
    <x v="64"/>
    <x v="64"/>
    <x v="0"/>
    <s v="EG.ELC.NUCL.ZS"/>
    <n v="0"/>
    <n v="0"/>
    <n v="0"/>
    <n v="0"/>
    <n v="0"/>
    <n v="0"/>
    <n v="0"/>
    <n v="0"/>
    <n v="0"/>
    <n v="0"/>
    <n v="0"/>
    <n v="0"/>
    <n v="0"/>
    <n v="0"/>
    <n v="0"/>
    <n v="0"/>
    <n v="0"/>
    <n v="0"/>
    <n v="0"/>
    <n v="0"/>
    <n v="0"/>
    <n v="0"/>
    <n v="0"/>
    <n v="0"/>
    <n v="0"/>
    <n v="0"/>
    <n v="0"/>
    <n v="0"/>
    <n v="0"/>
    <n v="0"/>
    <n v="0"/>
    <n v="0"/>
    <n v="0"/>
    <n v="0.15257661044597601"/>
    <n v="1.2649687528610201"/>
    <n v="1.0061714649200399"/>
    <n v="1.0419647693634"/>
    <n v="0.99255812168121305"/>
    <n v="0.94680017232894897"/>
    <n v="0.94710803031921398"/>
    <n v="0.97287034988403298"/>
    <n v="0.93501192331314098"/>
    <n v="1.2161122560501101"/>
    <n v="1.8427692651748699"/>
    <n v="1.8864358663559"/>
    <n v="1.77113389968872"/>
    <n v="1.61748123168945"/>
    <n v="1.6185336112976101"/>
    <n v="1.6903612613678001"/>
    <n v="1.61949074268341"/>
    <n v="1.5181981325149501"/>
    <n v="1.5986865758895901"/>
    <n v="1.69860339164734"/>
    <n v="1.7938766479492201"/>
    <n v="2.0406742095947301"/>
    <n v="0"/>
  </r>
  <r>
    <x v="64"/>
    <x v="64"/>
    <x v="1"/>
    <s v="EG.ELC.PETR.ZS"/>
    <n v="0"/>
    <n v="0"/>
    <n v="0"/>
    <n v="0"/>
    <n v="0"/>
    <n v="0"/>
    <n v="0"/>
    <n v="0"/>
    <n v="0"/>
    <n v="0"/>
    <n v="0"/>
    <n v="15.504835128784199"/>
    <n v="21.2842826843262"/>
    <n v="25.3777675628662"/>
    <n v="23.967821121215799"/>
    <n v="26.078498840331999"/>
    <n v="31.038934707641602"/>
    <n v="27.762388229370099"/>
    <n v="27.9702663421631"/>
    <n v="30.408784866333001"/>
    <n v="32.199634552002003"/>
    <n v="30.1704216003418"/>
    <n v="27.030769348144499"/>
    <n v="25.271564483642599"/>
    <n v="22.7319850921631"/>
    <n v="17.2145595550537"/>
    <n v="15.0065240859985"/>
    <n v="14.4370374679565"/>
    <n v="14.2099761962891"/>
    <n v="13.025469779968301"/>
    <n v="12.856413841247599"/>
    <n v="12.5522975921631"/>
    <n v="11.899865150451699"/>
    <n v="12.4168252944946"/>
    <n v="9.3292732238769496"/>
    <n v="9.3606166839599592"/>
    <n v="8.6024227142334002"/>
    <n v="8.1474714279174805"/>
    <n v="8.0516290664672905"/>
    <n v="6.5741295814514196"/>
    <n v="5.5200238227844203"/>
    <n v="4.9355697631835902"/>
    <n v="4.7874951362609899"/>
    <n v="4.2858777046203604"/>
    <n v="4.6295032501220703"/>
    <n v="3.70070505142212"/>
    <n v="2.8378105163574201"/>
    <n v="2.13564109802246"/>
    <n v="1.8259479999542201"/>
    <n v="1.4042328596115099"/>
    <n v="1.3575009107589699"/>
    <n v="1.3479695320129399"/>
    <n v="0.97032159566879295"/>
    <n v="0.80645936727523804"/>
    <n v="0.743993580341339"/>
    <n v="0.59706646203994795"/>
  </r>
  <r>
    <x v="64"/>
    <x v="64"/>
    <x v="2"/>
    <s v="EG.ELC.RNWX.KH"/>
    <n v="0"/>
    <n v="0"/>
    <n v="0"/>
    <n v="0"/>
    <n v="0"/>
    <n v="0"/>
    <n v="0"/>
    <n v="0"/>
    <n v="0"/>
    <n v="0"/>
    <n v="0"/>
    <n v="0"/>
    <n v="0"/>
    <n v="0"/>
    <n v="0"/>
    <n v="0"/>
    <n v="0"/>
    <n v="0"/>
    <n v="3000000"/>
    <n v="638000000"/>
    <n v="2077000000"/>
    <n v="3114000000"/>
    <n v="3962000000"/>
    <n v="5139000000"/>
    <n v="5576000000"/>
    <n v="6143000000"/>
    <n v="5804000000"/>
    <n v="5625000000"/>
    <n v="6233000000"/>
    <n v="6716000000"/>
    <n v="7091000000"/>
    <n v="6883000000"/>
    <n v="6916000000"/>
    <n v="6905000000"/>
    <n v="8765000000"/>
    <n v="11724000000"/>
    <n v="11393000000"/>
    <n v="13131000000"/>
    <n v="14721000000"/>
    <n v="17226000000"/>
    <n v="20187000000"/>
    <n v="20311000000"/>
    <n v="20648000000"/>
    <n v="20933000000"/>
    <n v="22191000000"/>
    <n v="25579000000"/>
    <n v="29860000000"/>
    <n v="34875000000"/>
    <n v="51633000000"/>
    <n v="72110000000"/>
    <n v="94270000000"/>
    <n v="125890000000"/>
    <n v="158917000000"/>
    <n v="223128000000"/>
    <n v="261883000000"/>
    <n v="319166000000"/>
  </r>
  <r>
    <x v="65"/>
    <x v="65"/>
    <x v="0"/>
    <s v="EG.ELC.NUCL.ZS"/>
    <n v="0"/>
    <n v="0"/>
    <n v="0"/>
    <n v="0"/>
    <n v="0"/>
    <n v="0"/>
    <n v="0"/>
    <n v="0"/>
    <n v="0"/>
    <n v="0"/>
    <n v="0"/>
    <n v="0"/>
    <n v="0"/>
    <n v="0"/>
    <n v="0"/>
    <n v="0"/>
    <n v="0"/>
    <n v="0"/>
    <n v="0"/>
    <n v="0"/>
    <n v="0"/>
    <n v="0"/>
    <n v="0"/>
    <n v="0"/>
    <n v="0"/>
    <n v="0"/>
    <n v="0"/>
    <n v="0"/>
    <n v="0"/>
    <n v="0"/>
    <n v="0"/>
    <n v="0"/>
    <n v="0"/>
    <n v="0.15586543083190901"/>
    <n v="1.29062139987946"/>
    <n v="1.02471876144409"/>
    <n v="1.0584087371826201"/>
    <n v="1.0059734582901001"/>
    <n v="0.95777410268783603"/>
    <n v="0.95844447612762496"/>
    <n v="0.98400789499282804"/>
    <n v="0.94526827335357699"/>
    <n v="1.2279087305069001"/>
    <n v="1.85943162441254"/>
    <n v="1.90211641788483"/>
    <n v="1.78482806682587"/>
    <n v="1.62829554080963"/>
    <n v="1.6276942491531401"/>
    <n v="1.7001484632492101"/>
    <n v="1.6274602413177499"/>
    <n v="1.52501285076141"/>
    <n v="1.60441911220551"/>
    <n v="1.7043429613113401"/>
    <n v="1.7991980314254801"/>
    <n v="2.0463385581970202"/>
    <n v="0"/>
  </r>
  <r>
    <x v="65"/>
    <x v="65"/>
    <x v="1"/>
    <s v="EG.ELC.PETR.ZS"/>
    <n v="0"/>
    <n v="0"/>
    <n v="0"/>
    <n v="0"/>
    <n v="0"/>
    <n v="0"/>
    <n v="0"/>
    <n v="0"/>
    <n v="0"/>
    <n v="0"/>
    <n v="0"/>
    <n v="16.707750320434599"/>
    <n v="22.5997505187988"/>
    <n v="27.002834320068398"/>
    <n v="25.527860641479499"/>
    <n v="27.921575546264599"/>
    <n v="33.051502227783203"/>
    <n v="29.560390472412099"/>
    <n v="29.5778408050537"/>
    <n v="32.065662384033203"/>
    <n v="33.990482330322301"/>
    <n v="31.841014862060501"/>
    <n v="28.425733566284201"/>
    <n v="26.528821945190401"/>
    <n v="23.6056423187256"/>
    <n v="17.931983947753899"/>
    <n v="15.4687614440918"/>
    <n v="14.858491897583001"/>
    <n v="14.625108718872101"/>
    <n v="13.445294380188001"/>
    <n v="13.192234992981"/>
    <n v="12.934109687805201"/>
    <n v="12.206027030944799"/>
    <n v="12.681653976440399"/>
    <n v="9.5156650543212908"/>
    <n v="9.5064172744750994"/>
    <n v="8.6620025634765607"/>
    <n v="8.1855878829956108"/>
    <n v="8.0748510360717791"/>
    <n v="6.5866532325744602"/>
    <n v="5.5363597869873002"/>
    <n v="4.93495798110962"/>
    <n v="4.7843823432922399"/>
    <n v="4.28228712081909"/>
    <n v="4.6304469108581499"/>
    <n v="3.7012455463409402"/>
    <n v="2.83781170845032"/>
    <n v="2.1277654170989999"/>
    <n v="1.8170810937881501"/>
    <n v="1.3973128795623799"/>
    <n v="1.35182857513428"/>
    <n v="1.34135758876801"/>
    <n v="0.96394056081771895"/>
    <n v="0.79963099956512496"/>
    <n v="0.73699557781219505"/>
    <n v="0.586148262023926"/>
  </r>
  <r>
    <x v="65"/>
    <x v="65"/>
    <x v="2"/>
    <s v="EG.ELC.RNWX.KH"/>
    <n v="0"/>
    <n v="0"/>
    <n v="0"/>
    <n v="0"/>
    <n v="0"/>
    <n v="0"/>
    <n v="0"/>
    <n v="0"/>
    <n v="0"/>
    <n v="0"/>
    <n v="0"/>
    <n v="0"/>
    <n v="0"/>
    <n v="0"/>
    <n v="0"/>
    <n v="0"/>
    <n v="0"/>
    <n v="0"/>
    <n v="3000000"/>
    <n v="638000000"/>
    <n v="2077000000"/>
    <n v="3114000000"/>
    <n v="3962000000"/>
    <n v="5139000000"/>
    <n v="5576000000"/>
    <n v="6143000000"/>
    <n v="5804000000"/>
    <n v="5625000000"/>
    <n v="6233000000"/>
    <n v="6716000000"/>
    <n v="7091000000"/>
    <n v="6883000000"/>
    <n v="6916000000"/>
    <n v="6905000000"/>
    <n v="8765000000"/>
    <n v="11724000000"/>
    <n v="11393000000"/>
    <n v="13131000000"/>
    <n v="14721000000"/>
    <n v="17226000000"/>
    <n v="20187000000"/>
    <n v="20311000000"/>
    <n v="20648000000"/>
    <n v="20933000000"/>
    <n v="22191000000"/>
    <n v="25579000000"/>
    <n v="29860000000"/>
    <n v="34875000000"/>
    <n v="51633000000"/>
    <n v="72110000000"/>
    <n v="94270000000"/>
    <n v="125890000000"/>
    <n v="158917000000"/>
    <n v="223128000000"/>
    <n v="261883000000"/>
    <n v="319166000000"/>
  </r>
  <r>
    <x v="66"/>
    <x v="6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6"/>
    <x v="66"/>
    <x v="1"/>
    <s v="EG.ELC.PETR.ZS"/>
    <n v="0"/>
    <n v="0"/>
    <n v="0"/>
    <n v="0"/>
    <n v="0"/>
    <n v="0"/>
    <n v="0"/>
    <n v="0"/>
    <n v="0"/>
    <n v="0"/>
    <n v="0"/>
    <n v="58.095237731933601"/>
    <n v="60.161144256591797"/>
    <n v="65.366241455078097"/>
    <n v="64.157707214355497"/>
    <n v="61.425060272216797"/>
    <n v="67.490592956542997"/>
    <n v="74.601730346679702"/>
    <n v="69.635314941406307"/>
    <n v="76.814910888671903"/>
    <n v="74.139976501464801"/>
    <n v="78.865982055664105"/>
    <n v="78.376419067382798"/>
    <n v="60.004646301269503"/>
    <n v="28.725749969482401"/>
    <n v="28.060552597045898"/>
    <n v="19.952114105224599"/>
    <n v="15.1188707351685"/>
    <n v="14.447793006896999"/>
    <n v="14.1272315979004"/>
    <n v="21.452198028564499"/>
    <n v="27.229709625244102"/>
    <n v="30.8782653808594"/>
    <n v="21.603021621704102"/>
    <n v="19.388505935668899"/>
    <n v="38.770908355712898"/>
    <n v="32.0770874023438"/>
    <n v="36.942676544189503"/>
    <n v="40.257118225097699"/>
    <n v="30.374465942382798"/>
    <n v="28.298152923583999"/>
    <n v="36.009048461914098"/>
    <n v="33.554843902587898"/>
    <n v="29.6812744140625"/>
    <n v="32.810314178466797"/>
    <n v="33.538459777832003"/>
    <n v="36.0994682312012"/>
    <n v="31.187393188476602"/>
    <n v="29.515863418579102"/>
    <n v="38.494266510009801"/>
    <n v="43.277462005615199"/>
    <n v="35.017524719238303"/>
    <n v="34.901737213134801"/>
    <n v="38.132495880127003"/>
    <n v="37.483028411865199"/>
    <n v="34.529617309570298"/>
  </r>
  <r>
    <x v="66"/>
    <x v="66"/>
    <x v="2"/>
    <s v="EG.ELC.RNWX.KH"/>
    <n v="0"/>
    <n v="0"/>
    <n v="0"/>
    <n v="0"/>
    <n v="0"/>
    <n v="0"/>
    <n v="0"/>
    <n v="0"/>
    <n v="0"/>
    <n v="0"/>
    <n v="0"/>
    <n v="0"/>
    <n v="0"/>
    <n v="0"/>
    <n v="0"/>
    <n v="0"/>
    <n v="0"/>
    <n v="0"/>
    <n v="0"/>
    <n v="0"/>
    <n v="0"/>
    <n v="0"/>
    <n v="0"/>
    <n v="0"/>
    <n v="0"/>
    <n v="0"/>
    <n v="0"/>
    <n v="0"/>
    <n v="0"/>
    <n v="0"/>
    <n v="0"/>
    <n v="0"/>
    <n v="0"/>
    <n v="0"/>
    <n v="0"/>
    <n v="0"/>
    <n v="0"/>
    <n v="0"/>
    <n v="0"/>
    <n v="0"/>
    <n v="0"/>
    <n v="0"/>
    <n v="0"/>
    <n v="0"/>
    <n v="0"/>
    <n v="103000000"/>
    <n v="146000000"/>
    <n v="220000000"/>
    <n v="211000000"/>
    <n v="220000000"/>
    <n v="239000000"/>
    <n v="281000000"/>
    <n v="298000000"/>
    <n v="357000000"/>
    <n v="495000000"/>
    <n v="543000000"/>
  </r>
  <r>
    <x v="67"/>
    <x v="6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7"/>
    <x v="67"/>
    <x v="1"/>
    <s v="EG.ELC.PETR.ZS"/>
    <n v="0"/>
    <n v="0"/>
    <n v="0"/>
    <n v="0"/>
    <n v="0"/>
    <n v="0"/>
    <n v="0"/>
    <n v="0"/>
    <n v="0"/>
    <n v="0"/>
    <n v="0"/>
    <n v="36.971744537353501"/>
    <n v="35.857265472412102"/>
    <n v="36.392795562744098"/>
    <n v="33.180526733398402"/>
    <n v="34.560523986816399"/>
    <n v="34.380123138427699"/>
    <n v="36.052928924560497"/>
    <n v="38.481849670410199"/>
    <n v="43.223880767822301"/>
    <n v="27.746976852416999"/>
    <n v="29.826372146606399"/>
    <n v="30.585577011108398"/>
    <n v="35.094093322753899"/>
    <n v="37.629524230957003"/>
    <n v="40.71142578125"/>
    <n v="40.6197700500488"/>
    <n v="43.189323425292997"/>
    <n v="43.231430053710902"/>
    <n v="42.5316352844238"/>
    <n v="31.694908142089801"/>
    <n v="28.250858306884801"/>
    <n v="26.2073650360107"/>
    <n v="18.773536682128899"/>
    <n v="16.4043483734131"/>
    <n v="19.100000381469702"/>
    <n v="20.3355102539063"/>
    <n v="23.0266304016113"/>
    <n v="29.654098510742202"/>
    <n v="16.6888103485107"/>
    <n v="28.554061889648398"/>
    <n v="15.5892028808594"/>
    <n v="18.132078170776399"/>
    <n v="14.3933267593384"/>
    <n v="13.0573844909668"/>
    <n v="13.550464630126999"/>
    <n v="13.915966987609901"/>
    <n v="12.4599409103394"/>
    <n v="15.239621162414601"/>
    <n v="15.5647478103638"/>
    <n v="13.4758443832397"/>
    <n v="10.979886054992701"/>
    <n v="15.1608476638794"/>
    <n v="17.623327255248999"/>
    <n v="19.467048645019499"/>
    <n v="21.0119953155518"/>
  </r>
  <r>
    <x v="67"/>
    <x v="67"/>
    <x v="2"/>
    <s v="EG.ELC.RNWX.KH"/>
    <n v="0"/>
    <n v="0"/>
    <n v="0"/>
    <n v="0"/>
    <n v="0"/>
    <n v="0"/>
    <n v="0"/>
    <n v="0"/>
    <n v="0"/>
    <n v="0"/>
    <n v="0"/>
    <n v="0"/>
    <n v="0"/>
    <n v="0"/>
    <n v="0"/>
    <n v="0"/>
    <n v="0"/>
    <n v="0"/>
    <n v="0"/>
    <n v="0"/>
    <n v="0"/>
    <n v="0"/>
    <n v="0"/>
    <n v="0"/>
    <n v="0"/>
    <n v="0"/>
    <n v="0"/>
    <n v="0"/>
    <n v="0"/>
    <n v="0"/>
    <n v="0"/>
    <n v="0"/>
    <n v="0"/>
    <n v="0"/>
    <n v="0"/>
    <n v="0"/>
    <n v="0"/>
    <n v="0"/>
    <n v="0"/>
    <n v="24000000"/>
    <n v="137000000"/>
    <n v="221000000"/>
    <n v="204000000"/>
    <n v="368000000"/>
    <n v="523000000"/>
    <n v="552000000"/>
    <n v="616000000"/>
    <n v="831000000"/>
    <n v="913000000"/>
    <n v="1133000000"/>
    <n v="1704000000"/>
    <n v="1747000000"/>
    <n v="1497000000"/>
    <n v="1574000000"/>
    <n v="1691000000"/>
    <n v="1598000000"/>
  </r>
  <r>
    <x v="68"/>
    <x v="6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8"/>
    <x v="68"/>
    <x v="1"/>
    <s v="EG.ELC.PETR.ZS"/>
    <n v="0"/>
    <n v="0"/>
    <n v="0"/>
    <n v="0"/>
    <n v="0"/>
    <n v="0"/>
    <n v="0"/>
    <n v="0"/>
    <n v="0"/>
    <n v="0"/>
    <n v="0"/>
    <n v="29.268293380737301"/>
    <n v="45.297031402587898"/>
    <n v="46.3467826843262"/>
    <n v="43.346775054931598"/>
    <n v="54.343433380127003"/>
    <n v="37.078651428222699"/>
    <n v="27.6397514343262"/>
    <n v="10.907811164856"/>
    <n v="0.46143704652786299"/>
    <n v="1.5068492889404299"/>
    <n v="4.27655029296875"/>
    <n v="5.6842103004455602"/>
    <n v="4.2857141494751003"/>
    <n v="4.02726125717163"/>
    <n v="6.6236810684204102"/>
    <n v="4.0095748901367196"/>
    <n v="17.1156902313232"/>
    <n v="12.569409370422401"/>
    <n v="8.0788173675537092"/>
    <n v="6.8079352378845197"/>
    <n v="26.295167922973601"/>
    <n v="24.139379501342798"/>
    <n v="31.800214767456101"/>
    <n v="41.054973602294901"/>
    <n v="42.175228118896499"/>
    <n v="31.497928619384801"/>
    <n v="46.5978813171387"/>
    <n v="46.569538116455099"/>
    <n v="35.803474426269503"/>
    <n v="41.930706024169901"/>
    <n v="45.815315246582003"/>
    <n v="48.614124298095703"/>
    <n v="42.7441215515137"/>
    <n v="45.357620239257798"/>
    <n v="41.758243560791001"/>
    <n v="42.617153167724602"/>
    <n v="43.796249389648402"/>
    <n v="37.483245849609403"/>
    <n v="43.698204040527301"/>
    <n v="34.959892272949197"/>
    <n v="37.070526123046903"/>
    <n v="39.762706756591797"/>
    <n v="39.556758880615199"/>
    <n v="40.3021049499512"/>
    <n v="42.177326202392599"/>
  </r>
  <r>
    <x v="68"/>
    <x v="68"/>
    <x v="2"/>
    <s v="EG.ELC.RNWX.KH"/>
    <n v="0"/>
    <n v="0"/>
    <n v="0"/>
    <n v="0"/>
    <n v="0"/>
    <n v="0"/>
    <n v="0"/>
    <n v="0"/>
    <n v="0"/>
    <n v="0"/>
    <n v="0"/>
    <n v="0"/>
    <n v="0"/>
    <n v="0"/>
    <n v="0"/>
    <n v="166000000"/>
    <n v="532000000"/>
    <n v="521000000"/>
    <n v="600000000"/>
    <n v="479000000"/>
    <n v="492000000"/>
    <n v="797000000"/>
    <n v="892000000"/>
    <n v="671000000"/>
    <n v="680000000"/>
    <n v="422000000"/>
    <n v="373000000"/>
    <n v="435000000"/>
    <n v="430000000"/>
    <n v="441000000"/>
    <n v="419000000"/>
    <n v="425000000"/>
    <n v="391000000"/>
    <n v="380000000"/>
    <n v="407000000"/>
    <n v="443000000"/>
    <n v="431000000"/>
    <n v="486000000"/>
    <n v="451000000"/>
    <n v="598000000"/>
    <n v="786000000"/>
    <n v="966000000"/>
    <n v="993000000"/>
    <n v="1067000000"/>
    <n v="1072000000"/>
    <n v="1140000000"/>
    <n v="1283000000"/>
    <n v="1527000000"/>
    <n v="1693000000"/>
    <n v="1756000000"/>
    <n v="1808000000"/>
    <n v="1817000000"/>
    <n v="1910000000"/>
    <n v="2001000000"/>
    <n v="1997000000"/>
    <n v="2110000000"/>
  </r>
  <r>
    <x v="69"/>
    <x v="6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9"/>
    <x v="69"/>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9"/>
    <x v="69"/>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0"/>
    <x v="7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0"/>
    <x v="70"/>
    <x v="1"/>
    <s v="EG.ELC.PETR.ZS"/>
    <n v="0"/>
    <n v="0"/>
    <n v="0"/>
    <n v="0"/>
    <n v="0"/>
    <n v="0"/>
    <n v="0"/>
    <n v="0"/>
    <n v="0"/>
    <n v="0"/>
    <n v="0"/>
    <n v="0"/>
    <n v="0"/>
    <n v="0"/>
    <n v="0"/>
    <n v="0"/>
    <n v="0"/>
    <n v="0"/>
    <n v="0"/>
    <n v="0"/>
    <n v="0"/>
    <n v="0"/>
    <n v="0"/>
    <n v="0"/>
    <n v="0"/>
    <n v="0"/>
    <n v="0"/>
    <n v="0"/>
    <n v="0"/>
    <n v="0"/>
    <n v="0"/>
    <n v="0"/>
    <n v="100"/>
    <n v="100"/>
    <n v="100"/>
    <n v="100"/>
    <n v="100"/>
    <n v="99.532707214355497"/>
    <n v="99.4871826171875"/>
    <n v="99.532707214355497"/>
    <n v="99.523811340332003"/>
    <n v="99.570816040039105"/>
    <n v="99.613899230957003"/>
    <n v="99.638992309570298"/>
    <n v="99.646644592285199"/>
    <n v="99.652778625488295"/>
    <n v="99.256507873535199"/>
    <n v="99.305557250976605"/>
    <n v="99.303138732910199"/>
    <n v="99.322036743164105"/>
    <n v="99.356910705566406"/>
    <n v="99.406524658203097"/>
    <n v="99.442893981933594"/>
    <n v="99.459457397460895"/>
    <n v="99.484535217285199"/>
    <n v="99.507392883300795"/>
  </r>
  <r>
    <x v="70"/>
    <x v="70"/>
    <x v="2"/>
    <s v="EG.ELC.RNWX.KH"/>
    <n v="0"/>
    <n v="0"/>
    <n v="0"/>
    <n v="0"/>
    <n v="0"/>
    <n v="0"/>
    <n v="0"/>
    <n v="0"/>
    <n v="0"/>
    <n v="0"/>
    <n v="0"/>
    <n v="0"/>
    <n v="0"/>
    <n v="0"/>
    <n v="0"/>
    <n v="0"/>
    <n v="0"/>
    <n v="0"/>
    <n v="0"/>
    <n v="0"/>
    <n v="0"/>
    <n v="0"/>
    <n v="0"/>
    <n v="0"/>
    <n v="0"/>
    <n v="0"/>
    <n v="0"/>
    <n v="0"/>
    <n v="0"/>
    <n v="0"/>
    <n v="0"/>
    <n v="0"/>
    <n v="0"/>
    <n v="0"/>
    <n v="0"/>
    <n v="0"/>
    <n v="0"/>
    <n v="1000000"/>
    <n v="1000000"/>
    <n v="1000000"/>
    <n v="1000000"/>
    <n v="1000000"/>
    <n v="1000000"/>
    <n v="1000000"/>
    <n v="1000000"/>
    <n v="1000000"/>
    <n v="2000000"/>
    <n v="2000000"/>
    <n v="2000000"/>
    <n v="2000000"/>
    <n v="2000000"/>
    <n v="2000000"/>
    <n v="2000000"/>
    <n v="2000000"/>
    <n v="2000000"/>
    <n v="2000000"/>
  </r>
  <r>
    <x v="71"/>
    <x v="7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1"/>
    <x v="71"/>
    <x v="1"/>
    <s v="EG.ELC.PETR.ZS"/>
    <n v="0"/>
    <n v="0"/>
    <n v="0"/>
    <n v="0"/>
    <n v="0"/>
    <n v="0"/>
    <n v="0"/>
    <n v="0"/>
    <n v="0"/>
    <n v="0"/>
    <n v="0"/>
    <n v="0"/>
    <n v="0"/>
    <n v="0"/>
    <n v="0"/>
    <n v="0"/>
    <n v="0"/>
    <n v="0"/>
    <n v="0"/>
    <n v="0"/>
    <n v="0"/>
    <n v="0"/>
    <n v="0"/>
    <n v="0"/>
    <n v="0"/>
    <n v="0"/>
    <n v="0"/>
    <n v="0"/>
    <n v="0"/>
    <n v="0"/>
    <n v="8.3813514709472692"/>
    <n v="8.6894102096557599"/>
    <n v="4.4713044166564897"/>
    <n v="6.8004827499389604"/>
    <n v="1.42045450210571"/>
    <n v="1.1848614215850799"/>
    <n v="1.09853899478912"/>
    <n v="1.9310045242309599"/>
    <n v="3.0395493507385298"/>
    <n v="3.59216260910034"/>
    <n v="0.657817482948303"/>
    <n v="0.471531301736832"/>
    <n v="0.31664127111434898"/>
    <n v="0.39373955130577099"/>
    <n v="0.40760868787765497"/>
    <n v="0.31357178092002902"/>
    <n v="0.30826139450073198"/>
    <n v="0.27891713380813599"/>
    <n v="0.34968340396881098"/>
    <n v="0.51258683204650901"/>
    <n v="0.31626042723655701"/>
    <n v="0.33351430296897899"/>
    <n v="0.48466616868972801"/>
    <n v="0.99435025453567505"/>
    <n v="0.34549254179000899"/>
    <n v="1.22876071929932"/>
  </r>
  <r>
    <x v="71"/>
    <x v="71"/>
    <x v="2"/>
    <s v="EG.ELC.RNWX.KH"/>
    <n v="0"/>
    <n v="0"/>
    <n v="0"/>
    <n v="0"/>
    <n v="0"/>
    <n v="0"/>
    <n v="0"/>
    <n v="0"/>
    <n v="0"/>
    <n v="0"/>
    <n v="0"/>
    <n v="0"/>
    <n v="0"/>
    <n v="0"/>
    <n v="0"/>
    <n v="0"/>
    <n v="0"/>
    <n v="0"/>
    <n v="0"/>
    <n v="0"/>
    <n v="0"/>
    <n v="0"/>
    <n v="0"/>
    <n v="0"/>
    <n v="0"/>
    <n v="0"/>
    <n v="0"/>
    <n v="0"/>
    <n v="0"/>
    <n v="0"/>
    <n v="0"/>
    <n v="0"/>
    <n v="0"/>
    <n v="0"/>
    <n v="0"/>
    <n v="6000000"/>
    <n v="5000000"/>
    <n v="8000000"/>
    <n v="12000000"/>
    <n v="12000000"/>
    <n v="13000000"/>
    <n v="11000000"/>
    <n v="24000000"/>
    <n v="36000000"/>
    <n v="38000000"/>
    <n v="89000000"/>
    <n v="116000000"/>
    <n v="124000000"/>
    <n v="169000000"/>
    <n v="509000000"/>
    <n v="1017000000"/>
    <n v="1149000000"/>
    <n v="1435000000"/>
    <n v="1194000000"/>
    <n v="1362000000"/>
    <n v="1475000000"/>
  </r>
  <r>
    <x v="72"/>
    <x v="7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2"/>
    <x v="72"/>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2"/>
    <x v="72"/>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3"/>
    <x v="7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3"/>
    <x v="73"/>
    <x v="1"/>
    <s v="EG.ELC.PETR.ZS"/>
    <n v="0"/>
    <n v="0"/>
    <n v="0"/>
    <n v="0"/>
    <n v="0"/>
    <n v="0"/>
    <n v="0"/>
    <n v="0"/>
    <n v="0"/>
    <n v="0"/>
    <n v="0"/>
    <n v="48.735244750976598"/>
    <n v="48.936168670654297"/>
    <n v="43.654823303222699"/>
    <n v="40.715503692627003"/>
    <n v="39.619377136230497"/>
    <n v="36.979167938232401"/>
    <n v="30.939226150512699"/>
    <n v="28.395061492919901"/>
    <n v="29.8722038269043"/>
    <n v="29.7532653808594"/>
    <n v="29.6809978485107"/>
    <n v="27.318296432495099"/>
    <n v="26.744186401367202"/>
    <n v="24.175825119018601"/>
    <n v="23.986486434936499"/>
    <n v="21.639345169067401"/>
    <n v="19.170404434204102"/>
    <n v="18.8141384124756"/>
    <n v="17.974971771240199"/>
    <n v="11.647254943847701"/>
    <n v="10.5045490264893"/>
    <n v="7.2522158622741699"/>
    <n v="8.6767892837524396"/>
    <n v="6.6850447654724103"/>
    <n v="6.4833006858825701"/>
    <n v="5.8016219139099103"/>
    <n v="2.97397780418396"/>
    <n v="2.9038112163543701"/>
    <n v="1.15571773052216"/>
    <n v="1.3739546537399301"/>
    <n v="0.94433397054672197"/>
    <n v="1.0273972749710101"/>
    <n v="0.69686412811279297"/>
    <n v="0.70894050598144498"/>
    <n v="0.42179262638092002"/>
    <n v="0.305903941392899"/>
    <n v="4.56723976135254"/>
    <n v="12.364310264587401"/>
    <n v="11.122244834899901"/>
    <n v="0.62248998880386397"/>
    <n v="0.58396464586257901"/>
    <n v="0.15806111693382299"/>
    <n v="9.1932885348796803E-2"/>
    <n v="3.1529165804386097E-2"/>
    <n v="3.8325190544128397E-2"/>
  </r>
  <r>
    <x v="73"/>
    <x v="73"/>
    <x v="2"/>
    <s v="EG.ELC.RNWX.KH"/>
    <n v="0"/>
    <n v="0"/>
    <n v="0"/>
    <n v="0"/>
    <n v="0"/>
    <n v="0"/>
    <n v="0"/>
    <n v="0"/>
    <n v="0"/>
    <n v="0"/>
    <n v="0"/>
    <n v="0"/>
    <n v="0"/>
    <n v="0"/>
    <n v="0"/>
    <n v="0"/>
    <n v="0"/>
    <n v="0"/>
    <n v="0"/>
    <n v="0"/>
    <n v="0"/>
    <n v="0"/>
    <n v="0"/>
    <n v="0"/>
    <n v="0"/>
    <n v="0"/>
    <n v="0"/>
    <n v="0"/>
    <n v="0"/>
    <n v="0"/>
    <n v="0"/>
    <n v="0"/>
    <n v="0"/>
    <n v="0"/>
    <n v="0"/>
    <n v="0"/>
    <n v="0"/>
    <n v="0"/>
    <n v="26000000"/>
    <n v="20000000"/>
    <n v="5000000"/>
    <n v="1000000"/>
    <n v="0"/>
    <n v="0"/>
    <n v="0"/>
    <n v="0"/>
    <n v="0"/>
    <n v="0"/>
    <n v="14000000"/>
    <n v="24000000"/>
    <n v="18000000"/>
    <n v="37000000"/>
    <n v="192000000"/>
    <n v="356000000"/>
    <n v="499000000"/>
    <n v="759000000"/>
  </r>
  <r>
    <x v="74"/>
    <x v="74"/>
    <x v="0"/>
    <s v="EG.ELC.NUCL.ZS"/>
    <n v="4.1654299944639199E-2"/>
    <n v="7.8231036663055406E-2"/>
    <n v="0.14097219705581701"/>
    <n v="0.201689958572388"/>
    <n v="0.66559833288192705"/>
    <n v="0.90936851501464799"/>
    <n v="1.0449179410934399"/>
    <n v="1.2747585773468"/>
    <n v="1.2785240411758401"/>
    <n v="1.83691358566284"/>
    <n v="2.0473282337188698"/>
    <n v="2.51759576797485"/>
    <n v="3.5094244480133101"/>
    <n v="3.7537693977356001"/>
    <n v="4.1603326797485396"/>
    <n v="6.1483659744262704"/>
    <n v="6.2138648033142099"/>
    <n v="7.4678759574890101"/>
    <n v="8.5698375701904297"/>
    <n v="9.5954484939575195"/>
    <n v="11.408403396606399"/>
    <n v="16.263341903686499"/>
    <n v="17.766111373901399"/>
    <n v="20.8990993499756"/>
    <n v="26.261257171630898"/>
    <n v="30.5175971984863"/>
    <n v="32.330356597900398"/>
    <n v="32.417812347412102"/>
    <n v="33.592430114746101"/>
    <n v="34.735607147216797"/>
    <n v="35.499561309814503"/>
    <n v="35.477455139160199"/>
    <n v="36.342006683349602"/>
    <n v="37.698173522949197"/>
    <n v="36.115142822265597"/>
    <n v="36.413345336914098"/>
    <n v="36.936550140380902"/>
    <n v="37.068473815917997"/>
    <n v="35.738147735595703"/>
    <n v="35.888576507568402"/>
    <n v="35.857551574707003"/>
    <n v="35.589237213134801"/>
    <n v="35.664501190185497"/>
    <n v="34.733798980712898"/>
    <n v="34.307304382324197"/>
    <n v="33.789188385009801"/>
    <n v="33.274616241455099"/>
    <n v="31.369098663330099"/>
    <n v="31.569902420043899"/>
    <n v="31.067913055419901"/>
    <n v="30.660854339599599"/>
    <n v="30.531370162963899"/>
    <n v="29.2165832519531"/>
    <n v="29.052787780761701"/>
    <n v="30.099439620971701"/>
    <n v="29.0481777191162"/>
  </r>
  <r>
    <x v="74"/>
    <x v="74"/>
    <x v="1"/>
    <s v="EG.ELC.PETR.ZS"/>
    <n v="5.0384588241577104"/>
    <n v="7.4001259803771999"/>
    <n v="9.9315767288208008"/>
    <n v="11.4178676605225"/>
    <n v="15.8468780517578"/>
    <n v="16.7685222625732"/>
    <n v="17.2373237609863"/>
    <n v="18.697494506835898"/>
    <n v="19.7041625976563"/>
    <n v="21.715467453002901"/>
    <n v="22.983091354370099"/>
    <n v="24.7464275360107"/>
    <n v="26.151950836181602"/>
    <n v="28.8597106933594"/>
    <n v="25.980037689208999"/>
    <n v="24.132404327392599"/>
    <n v="26.169397354126001"/>
    <n v="20.8758220672607"/>
    <n v="22.436832427978501"/>
    <n v="21.869083404541001"/>
    <n v="22.361974716186499"/>
    <n v="19.326007843017599"/>
    <n v="16.22705078125"/>
    <n v="13.2141008377075"/>
    <n v="9.3505229949951207"/>
    <n v="8.57775974273682"/>
    <n v="8.6322422027587908"/>
    <n v="8.8374404907226598"/>
    <n v="8.2064800262451207"/>
    <n v="9.54718017578125"/>
    <n v="9.6159772872924805"/>
    <n v="10.4444980621338"/>
    <n v="10.8451232910156"/>
    <n v="9.8834609985351598"/>
    <n v="9.7385292053222692"/>
    <n v="10.1070442199707"/>
    <n v="9.3153419494628906"/>
    <n v="9.0574178695678693"/>
    <n v="9.3272447586059606"/>
    <n v="8.5053596496581996"/>
    <n v="7.3701758384704599"/>
    <n v="6.8696818351745597"/>
    <n v="7.4993228912353498"/>
    <n v="6.6134934425354004"/>
    <n v="5.6519546508789098"/>
    <n v="5.4754357337951696"/>
    <n v="5.0570116043090803"/>
    <n v="4.2069430351257298"/>
    <n v="3.9174571037292498"/>
    <n v="3.7189302444457999"/>
    <n v="3.13859343528748"/>
    <n v="2.8094522953033398"/>
    <n v="2.8823049068450901"/>
    <n v="2.41557717323303"/>
    <n v="2.36245536804199"/>
    <n v="2.42886519432068"/>
  </r>
  <r>
    <x v="74"/>
    <x v="74"/>
    <x v="2"/>
    <s v="EG.ELC.RNWX.KH"/>
    <n v="2157000000"/>
    <n v="2365000000"/>
    <n v="2420000000"/>
    <n v="2628000000"/>
    <n v="2658000000"/>
    <n v="2883000000"/>
    <n v="3941000000"/>
    <n v="4272000000"/>
    <n v="4771000000"/>
    <n v="5159000000"/>
    <n v="7908000000"/>
    <n v="8120000000"/>
    <n v="7833000000"/>
    <n v="8132000000"/>
    <n v="6622000000"/>
    <n v="7244000000"/>
    <n v="7259000000"/>
    <n v="7511000000"/>
    <n v="8087000000"/>
    <n v="8132000000"/>
    <n v="9875000000"/>
    <n v="9790000000"/>
    <n v="8604000000"/>
    <n v="8452000000"/>
    <n v="8769000000"/>
    <n v="9507000000"/>
    <n v="10301000000"/>
    <n v="10092000000"/>
    <n v="10730000000"/>
    <n v="10542000000"/>
    <n v="15423000000"/>
    <n v="16229000000"/>
    <n v="17053000000"/>
    <n v="18689000000"/>
    <n v="20202000000"/>
    <n v="22686000000"/>
    <n v="23334000000"/>
    <n v="28369000000"/>
    <n v="33861000000"/>
    <n v="37272000000"/>
    <n v="45903000000"/>
    <n v="51790000000"/>
    <n v="64815000000"/>
    <n v="77930000000"/>
    <n v="96330000000"/>
    <n v="113365000000"/>
    <n v="133336000000"/>
    <n v="159665000000"/>
    <n v="183099000000"/>
    <n v="205239000000"/>
    <n v="236871000000"/>
    <n v="283885000000"/>
    <n v="333244000000"/>
    <n v="367773000000"/>
    <n v="386341000000"/>
    <n v="426101000000"/>
  </r>
  <r>
    <x v="75"/>
    <x v="75"/>
    <x v="0"/>
    <s v="EG.ELC.NUCL.ZS"/>
    <n v="0"/>
    <n v="0"/>
    <n v="0"/>
    <n v="0"/>
    <n v="0"/>
    <n v="0"/>
    <n v="0"/>
    <n v="0"/>
    <n v="0"/>
    <n v="0"/>
    <n v="0"/>
    <n v="2.08573341369629"/>
    <n v="2.5873100757598899"/>
    <n v="2.6436426639556898"/>
    <n v="3.0263469219207799"/>
    <n v="3.99238252639771"/>
    <n v="4.3390007019043004"/>
    <n v="5.0000300407409703"/>
    <n v="5.3611392974853498"/>
    <n v="5.72426462173462"/>
    <n v="6.5893802642822301"/>
    <n v="8.8285627365112305"/>
    <n v="9.6169395446777308"/>
    <n v="10.965004920959499"/>
    <n v="13.3506202697754"/>
    <n v="15.3575143814087"/>
    <n v="16.275850296020501"/>
    <n v="16.254663467407202"/>
    <n v="17.0543098449707"/>
    <n v="17.5997009277344"/>
    <n v="22.172328948974599"/>
    <n v="22.749710083007798"/>
    <n v="23.501247406005898"/>
    <n v="24.785768508911101"/>
    <n v="24.554149627685501"/>
    <n v="24.860530853271499"/>
    <n v="26.037113189697301"/>
    <n v="26.218509674072301"/>
    <n v="25.597539901733398"/>
    <n v="25.763999938964801"/>
    <n v="25.331569671630898"/>
    <n v="25.7006740570068"/>
    <n v="25.902051925659201"/>
    <n v="25.599205017089801"/>
    <n v="25.269905090331999"/>
    <n v="24.7216281890869"/>
    <n v="24.302610397338899"/>
    <n v="23.0535678863525"/>
    <n v="22.867992401123001"/>
    <n v="23.017292022705099"/>
    <n v="22.652473449706999"/>
    <n v="22.642755508422901"/>
    <n v="21.9959411621094"/>
    <n v="21.8138732910156"/>
    <n v="22.3654174804688"/>
    <n v="16.076646804809599"/>
  </r>
  <r>
    <x v="75"/>
    <x v="75"/>
    <x v="1"/>
    <s v="EG.ELC.PETR.ZS"/>
    <n v="0"/>
    <n v="0"/>
    <n v="0"/>
    <n v="0"/>
    <n v="0"/>
    <n v="0"/>
    <n v="0"/>
    <n v="0"/>
    <n v="0"/>
    <n v="0"/>
    <n v="0"/>
    <n v="13.2715110778809"/>
    <n v="14.5328779220581"/>
    <n v="14.836150169372599"/>
    <n v="14.0527124404907"/>
    <n v="12.2718420028687"/>
    <n v="13.0393829345703"/>
    <n v="11.2715768814087"/>
    <n v="11.8167715072632"/>
    <n v="11.336825370788601"/>
    <n v="10.582313537597701"/>
    <n v="9.1889762878418004"/>
    <n v="7.8671712875366202"/>
    <n v="6.59647417068481"/>
    <n v="6.8245010375976598"/>
    <n v="5.2830982208251998"/>
    <n v="4.9195113182067898"/>
    <n v="4.7362804412841797"/>
    <n v="4.2566270828247097"/>
    <n v="4.8254675865173304"/>
    <n v="10.0104160308838"/>
    <n v="9.8339443206787092"/>
    <n v="9.20239162445068"/>
    <n v="8.0617151260375994"/>
    <n v="7.7661380767822301"/>
    <n v="7.9050054550170898"/>
    <n v="7.1893620491027797"/>
    <n v="6.68214654922485"/>
    <n v="6.8315286636352504"/>
    <n v="6.0913257598876998"/>
    <n v="5.2159447669982901"/>
    <n v="4.7678384780883798"/>
    <n v="4.95102834701538"/>
    <n v="4.5332489013671902"/>
    <n v="3.7973589897155802"/>
    <n v="3.5585637092590301"/>
    <n v="3.4096434116363499"/>
    <n v="2.7831680774688698"/>
    <n v="2.5901336669921902"/>
    <n v="2.5229017734527601"/>
    <n v="1.8842629194259599"/>
    <n v="1.9412268400192301"/>
    <n v="1.9612016677856401"/>
    <n v="1.34481966495514"/>
    <n v="1.35357594490051"/>
    <n v="1.44898128509521"/>
  </r>
  <r>
    <x v="75"/>
    <x v="75"/>
    <x v="2"/>
    <s v="EG.ELC.RNWX.KH"/>
    <n v="2208000000"/>
    <n v="2420000000"/>
    <n v="2483000000"/>
    <n v="2705000000"/>
    <n v="2771000000"/>
    <n v="3009000000"/>
    <n v="4101000000"/>
    <n v="4489000000"/>
    <n v="4997000000"/>
    <n v="5423000000"/>
    <n v="8276000000"/>
    <n v="8556000000"/>
    <n v="8441000000"/>
    <n v="8977000000"/>
    <n v="7429000000"/>
    <n v="8003000000"/>
    <n v="7976000000"/>
    <n v="8370000000"/>
    <n v="8883000000"/>
    <n v="9206000000"/>
    <n v="11214000000"/>
    <n v="11677000000"/>
    <n v="10461000000"/>
    <n v="10913000000"/>
    <n v="11646000000"/>
    <n v="12398000000"/>
    <n v="13610000000"/>
    <n v="13346000000"/>
    <n v="14134000000"/>
    <n v="14299000000"/>
    <n v="19955000000"/>
    <n v="21066000000"/>
    <n v="22679000000"/>
    <n v="25367000000"/>
    <n v="27786000000"/>
    <n v="31068000000"/>
    <n v="32031000000"/>
    <n v="39507000000"/>
    <n v="47314000000"/>
    <n v="52407000000"/>
    <n v="64533000000"/>
    <n v="71515000000"/>
    <n v="86915000000"/>
    <n v="103372000000"/>
    <n v="129576000000"/>
    <n v="151932000000"/>
    <n v="175622000000"/>
    <n v="209566000000"/>
    <n v="239374000000"/>
    <n v="270793000000"/>
    <n v="314332000000"/>
    <n v="380609000000"/>
    <n v="449643000000"/>
    <n v="507581000000"/>
    <n v="549850000000"/>
    <n v="625026000000"/>
  </r>
  <r>
    <x v="76"/>
    <x v="76"/>
    <x v="0"/>
    <s v="EG.ELC.NUCL.ZS"/>
    <n v="0"/>
    <n v="0"/>
    <n v="0"/>
    <n v="0"/>
    <n v="0"/>
    <n v="0"/>
    <n v="0"/>
    <n v="0"/>
    <n v="0"/>
    <n v="0"/>
    <n v="0"/>
    <n v="0"/>
    <n v="0"/>
    <n v="0"/>
    <n v="0"/>
    <n v="0"/>
    <n v="0"/>
    <n v="0"/>
    <n v="0"/>
    <n v="0"/>
    <n v="0"/>
    <n v="0"/>
    <n v="0"/>
    <n v="0"/>
    <n v="0"/>
    <n v="0"/>
    <n v="0"/>
    <n v="0"/>
    <n v="0"/>
    <n v="0"/>
    <n v="11.3225755691528"/>
    <n v="11.5370903015137"/>
    <n v="12.123084068298301"/>
    <n v="13.0510005950928"/>
    <n v="12.330904960632299"/>
    <n v="12.920372962951699"/>
    <n v="14.5751276016235"/>
    <n v="14.610312461853001"/>
    <n v="14.1288919448853"/>
    <n v="14.826297760009799"/>
    <n v="15.463498115539601"/>
    <n v="15.6765785217285"/>
    <n v="16.079761505126999"/>
    <n v="16.057479858398398"/>
    <n v="15.614459037780801"/>
    <n v="15.7598667144775"/>
    <n v="15.609733581543001"/>
    <n v="15.3685808181763"/>
    <n v="15.119353294372599"/>
    <n v="15.4039497375488"/>
    <n v="15.265043258666999"/>
    <n v="15.134885787963899"/>
    <n v="15.069659233093301"/>
    <n v="14.335466384887701"/>
    <n v="15.079958915710399"/>
    <n v="0"/>
  </r>
  <r>
    <x v="76"/>
    <x v="76"/>
    <x v="1"/>
    <s v="EG.ELC.PETR.ZS"/>
    <n v="0"/>
    <n v="0"/>
    <n v="0"/>
    <n v="0"/>
    <n v="0"/>
    <n v="0"/>
    <n v="0"/>
    <n v="0"/>
    <n v="0"/>
    <n v="0"/>
    <n v="0"/>
    <n v="0"/>
    <n v="0"/>
    <n v="0"/>
    <n v="0"/>
    <n v="0"/>
    <n v="0"/>
    <n v="0"/>
    <n v="0"/>
    <n v="0"/>
    <n v="0"/>
    <n v="0"/>
    <n v="0"/>
    <n v="0"/>
    <n v="0"/>
    <n v="0"/>
    <n v="0"/>
    <n v="0"/>
    <n v="0"/>
    <n v="0"/>
    <n v="12.6886539459229"/>
    <n v="12.0802717208862"/>
    <n v="9.9763669967651403"/>
    <n v="8.4310283660888707"/>
    <n v="8.0828428268432599"/>
    <n v="8.0292663574218803"/>
    <n v="6.6684265136718803"/>
    <n v="6.0450291633606001"/>
    <n v="6.3582038879394496"/>
    <n v="5.3452949523925799"/>
    <n v="4.6051263809204102"/>
    <n v="3.8640930652618399"/>
    <n v="3.6880321502685498"/>
    <n v="3.4436848163604701"/>
    <n v="2.8800921440124498"/>
    <n v="2.5244104862213099"/>
    <n v="2.5522601604461701"/>
    <n v="2.00663113594055"/>
    <n v="1.79707932472229"/>
    <n v="1.8399075269699099"/>
    <n v="0.84899991750717196"/>
    <n v="1.67811238765717"/>
    <n v="1.75298619270325"/>
    <n v="0.65409171581268299"/>
    <n v="0.79853838682174705"/>
    <n v="0.88258522748947099"/>
  </r>
  <r>
    <x v="76"/>
    <x v="76"/>
    <x v="2"/>
    <s v="EG.ELC.RNWX.KH"/>
    <n v="41000000"/>
    <n v="44000000"/>
    <n v="45000000"/>
    <n v="63000000"/>
    <n v="97000000"/>
    <n v="100000000"/>
    <n v="122000000"/>
    <n v="173000000"/>
    <n v="179000000"/>
    <n v="178000000"/>
    <n v="166000000"/>
    <n v="162000000"/>
    <n v="175000000"/>
    <n v="197000000"/>
    <n v="207000000"/>
    <n v="220000000"/>
    <n v="161000000"/>
    <n v="218000000"/>
    <n v="137000000"/>
    <n v="145000000"/>
    <n v="136000000"/>
    <n v="110000000"/>
    <n v="0"/>
    <n v="0"/>
    <n v="22000000"/>
    <n v="6000000"/>
    <n v="44000000"/>
    <n v="58000000"/>
    <n v="69000000"/>
    <n v="63000000"/>
    <n v="145000000"/>
    <n v="184000000"/>
    <n v="180000000"/>
    <n v="194000000"/>
    <n v="191000000"/>
    <n v="367000000"/>
    <n v="317000000"/>
    <n v="434000000"/>
    <n v="392000000"/>
    <n v="298000000"/>
    <n v="363000000"/>
    <n v="469000000"/>
    <n v="484000000"/>
    <n v="635000000"/>
    <n v="714000000"/>
    <n v="689000000"/>
    <n v="848000000"/>
    <n v="1503000000"/>
    <n v="2128000000"/>
    <n v="3181000000"/>
    <n v="5525000000"/>
    <n v="7694000000"/>
    <n v="10851000000"/>
    <n v="14681000000"/>
    <n v="17567000000"/>
    <n v="22967000000"/>
  </r>
  <r>
    <x v="77"/>
    <x v="77"/>
    <x v="0"/>
    <s v="EG.ELC.NUCL.ZS"/>
    <n v="0"/>
    <n v="0"/>
    <n v="0"/>
    <n v="0"/>
    <n v="0"/>
    <n v="0"/>
    <n v="0"/>
    <n v="0"/>
    <n v="0"/>
    <n v="0"/>
    <n v="0"/>
    <n v="0"/>
    <n v="0"/>
    <n v="0"/>
    <n v="0"/>
    <n v="0"/>
    <n v="0"/>
    <n v="0"/>
    <n v="0"/>
    <n v="0"/>
    <n v="0"/>
    <n v="0"/>
    <n v="0"/>
    <n v="0"/>
    <n v="0"/>
    <n v="0"/>
    <n v="0"/>
    <n v="0"/>
    <n v="0"/>
    <n v="0"/>
    <n v="10.178510665893601"/>
    <n v="10.3953504562378"/>
    <n v="10.877037048339799"/>
    <n v="11.6194400787354"/>
    <n v="10.8777561187744"/>
    <n v="11.3179483413696"/>
    <n v="12.7684278488159"/>
    <n v="13.071327209472701"/>
    <n v="12.6570472717285"/>
    <n v="13.2946310043335"/>
    <n v="13.8909034729004"/>
    <n v="14.0638418197632"/>
    <n v="14.4334936141968"/>
    <n v="14.364962577819799"/>
    <n v="14.0142822265625"/>
    <n v="14.141056060791"/>
    <n v="14.0131378173828"/>
    <n v="13.955528259277299"/>
    <n v="13.9386940002441"/>
    <n v="14.243817329406699"/>
    <n v="14.1002054214478"/>
    <n v="13.990760803222701"/>
    <n v="13.971754074096699"/>
    <n v="13.291928291320801"/>
    <n v="13.9563074111938"/>
    <n v="0"/>
  </r>
  <r>
    <x v="77"/>
    <x v="77"/>
    <x v="1"/>
    <s v="EG.ELC.PETR.ZS"/>
    <n v="0"/>
    <n v="0"/>
    <n v="0"/>
    <n v="0"/>
    <n v="0"/>
    <n v="0"/>
    <n v="0"/>
    <n v="0"/>
    <n v="0"/>
    <n v="0"/>
    <n v="0"/>
    <n v="0"/>
    <n v="0"/>
    <n v="0"/>
    <n v="0"/>
    <n v="0"/>
    <n v="0"/>
    <n v="0"/>
    <n v="0"/>
    <n v="0"/>
    <n v="0"/>
    <n v="0"/>
    <n v="0"/>
    <n v="0"/>
    <n v="0"/>
    <n v="0"/>
    <n v="0"/>
    <n v="0"/>
    <n v="0"/>
    <n v="0"/>
    <n v="12.199330329895"/>
    <n v="11.361478805541999"/>
    <n v="9.3959131240844709"/>
    <n v="8.0480575561523402"/>
    <n v="7.6604437828064"/>
    <n v="7.6234784126281703"/>
    <n v="6.4312772750854501"/>
    <n v="5.9755711555481001"/>
    <n v="6.14184617996216"/>
    <n v="5.2686257362365696"/>
    <n v="4.4564185142517099"/>
    <n v="3.9699642658233598"/>
    <n v="3.7130534648895299"/>
    <n v="3.5468993186950701"/>
    <n v="2.8996632099151598"/>
    <n v="2.5646619796752899"/>
    <n v="2.5748233795165998"/>
    <n v="2.0835773944854701"/>
    <n v="1.8579790592193599"/>
    <n v="1.9265097379684399"/>
    <n v="0.95490145683288596"/>
    <n v="1.6784741878509499"/>
    <n v="1.72136211395264"/>
    <n v="0.70208889245986905"/>
    <n v="0.81324785947799705"/>
    <n v="0.91423195600509599"/>
  </r>
  <r>
    <x v="77"/>
    <x v="77"/>
    <x v="2"/>
    <s v="EG.ELC.RNWX.KH"/>
    <n v="51000000"/>
    <n v="55000000"/>
    <n v="63000000"/>
    <n v="77000000"/>
    <n v="113000000"/>
    <n v="126000000"/>
    <n v="160000000"/>
    <n v="217000000"/>
    <n v="226000000"/>
    <n v="262000000"/>
    <n v="225000000"/>
    <n v="263000000"/>
    <n v="360000000"/>
    <n v="420000000"/>
    <n v="442000000"/>
    <n v="431000000"/>
    <n v="344000000"/>
    <n v="483000000"/>
    <n v="399000000"/>
    <n v="385000000"/>
    <n v="384000000"/>
    <n v="379000000"/>
    <n v="269000000"/>
    <n v="362000000"/>
    <n v="367000000"/>
    <n v="403000000"/>
    <n v="412000000"/>
    <n v="251000000"/>
    <n v="163000000"/>
    <n v="166000000"/>
    <n v="211000000"/>
    <n v="277000000"/>
    <n v="299000000"/>
    <n v="275000000"/>
    <n v="248000000"/>
    <n v="444000000"/>
    <n v="459000000"/>
    <n v="617000000"/>
    <n v="636000000"/>
    <n v="504000000"/>
    <n v="590000000"/>
    <n v="927000000"/>
    <n v="975000000"/>
    <n v="1217000000"/>
    <n v="1849000000"/>
    <n v="2365000000"/>
    <n v="3131000000"/>
    <n v="4662000000"/>
    <n v="6674000000"/>
    <n v="9582000000"/>
    <n v="14082000000"/>
    <n v="20343000000"/>
    <n v="28978000000"/>
    <n v="35154000000"/>
    <n v="44479000000"/>
    <n v="54506000000"/>
  </r>
  <r>
    <x v="78"/>
    <x v="78"/>
    <x v="0"/>
    <s v="EG.ELC.NUCL.ZS"/>
    <n v="3.1040361151099202E-2"/>
    <n v="5.8165580034256002E-2"/>
    <n v="0.104943826794624"/>
    <n v="0.15118710696697199"/>
    <n v="0.49801868200302102"/>
    <n v="0.68216907978057895"/>
    <n v="0.78659325838089"/>
    <n v="0.95687282085418701"/>
    <n v="0.95714884996414196"/>
    <n v="1.3812508583068801"/>
    <n v="1.56486415863037"/>
    <n v="1.92534232139587"/>
    <n v="2.7861912250518799"/>
    <n v="3.0224494934082"/>
    <n v="3.3948843479156499"/>
    <n v="5.6548748016357404"/>
    <n v="6.0649056434631303"/>
    <n v="7.2418842315673801"/>
    <n v="8.2330951690673793"/>
    <n v="8.8630228042602504"/>
    <n v="10.4737224578857"/>
    <n v="14.96462059021"/>
    <n v="16.214994430541999"/>
    <n v="18.733512878418001"/>
    <n v="23.193412780761701"/>
    <n v="26.8292846679688"/>
    <n v="28.805313110351602"/>
    <n v="29.0289497375488"/>
    <n v="30.3941326141357"/>
    <n v="31.2347316741943"/>
    <n v="32.276618957519503"/>
    <n v="32.596054077148402"/>
    <n v="32.871391296386697"/>
    <n v="33.812416076660199"/>
    <n v="33.152206420898402"/>
    <n v="33.130928039550803"/>
    <n v="33.612213134765597"/>
    <n v="33.764717102050803"/>
    <n v="32.850372314453097"/>
    <n v="33.108291625976598"/>
    <n v="32.679721832275398"/>
    <n v="32.830535888671903"/>
    <n v="33.107006072997997"/>
    <n v="32.320266723632798"/>
    <n v="32.263050079345703"/>
    <n v="31.640344619751001"/>
    <n v="31.072370529174801"/>
    <n v="29.493618011474599"/>
    <n v="29.784873962402301"/>
    <n v="29.2704982757568"/>
    <n v="28.902360916137699"/>
    <n v="28.842523574829102"/>
    <n v="27.951156616210898"/>
    <n v="27.970176696777301"/>
    <n v="28.772380828857401"/>
    <n v="26.4802646636963"/>
  </r>
  <r>
    <x v="78"/>
    <x v="78"/>
    <x v="1"/>
    <s v="EG.ELC.PETR.ZS"/>
    <n v="4.8405957221984899"/>
    <n v="6.1872406005859402"/>
    <n v="8.0081052780151403"/>
    <n v="9.4400415420532209"/>
    <n v="12.684664726257299"/>
    <n v="13.579637527465801"/>
    <n v="14.483377456665"/>
    <n v="15.2719058990479"/>
    <n v="16.567468643188501"/>
    <n v="19.4781303405762"/>
    <n v="20.939439773559599"/>
    <n v="22.584568023681602"/>
    <n v="23.727144241333001"/>
    <n v="25.329545974731399"/>
    <n v="23.382228851318398"/>
    <n v="21.084688186645501"/>
    <n v="23.243015289306602"/>
    <n v="19.494703292846701"/>
    <n v="20.503059387206999"/>
    <n v="19.975307464599599"/>
    <n v="19.228265762329102"/>
    <n v="16.869096755981399"/>
    <n v="14.1187200546265"/>
    <n v="11.6267137527466"/>
    <n v="8.6331348419189506"/>
    <n v="7.8616461753845197"/>
    <n v="8.0002908706665004"/>
    <n v="7.9841651916503897"/>
    <n v="7.07163763046265"/>
    <n v="8.1604728698730504"/>
    <n v="8.3898563385009801"/>
    <n v="8.8701534271240199"/>
    <n v="9.2724695205688494"/>
    <n v="8.64819431304932"/>
    <n v="8.6178560256958008"/>
    <n v="8.8187274932861293"/>
    <n v="8.2927465438842791"/>
    <n v="8.0243673324584996"/>
    <n v="8.1697349548339808"/>
    <n v="7.5228819847106898"/>
    <n v="6.4252805709838903"/>
    <n v="6.1140913963317898"/>
    <n v="6.5696096420288104"/>
    <n v="5.94240379333496"/>
    <n v="4.95247459411621"/>
    <n v="4.7385516166687003"/>
    <n v="4.4137549400329599"/>
    <n v="3.6960983276367201"/>
    <n v="3.4184656143188499"/>
    <n v="3.2980546951293901"/>
    <n v="2.7767536640167201"/>
    <n v="2.42958283424377"/>
    <n v="2.4611282348632799"/>
    <n v="2.0554127693176301"/>
    <n v="1.9875745773315401"/>
    <n v="2.05582618713379"/>
  </r>
  <r>
    <x v="78"/>
    <x v="78"/>
    <x v="2"/>
    <s v="EG.ELC.RNWX.KH"/>
    <n v="2167000000"/>
    <n v="2376000000"/>
    <n v="2438000000"/>
    <n v="2642000000"/>
    <n v="2674000000"/>
    <n v="2909000000"/>
    <n v="3979000000"/>
    <n v="4316000000"/>
    <n v="4818000000"/>
    <n v="5243000000"/>
    <n v="8097000000"/>
    <n v="8381000000"/>
    <n v="8244000000"/>
    <n v="8754000000"/>
    <n v="7214000000"/>
    <n v="7765000000"/>
    <n v="7796000000"/>
    <n v="8136000000"/>
    <n v="8628000000"/>
    <n v="8725000000"/>
    <n v="10855000000"/>
    <n v="10991000000"/>
    <n v="9894000000"/>
    <n v="10324000000"/>
    <n v="11060000000"/>
    <n v="11829000000"/>
    <n v="12856000000"/>
    <n v="12508000000"/>
    <n v="13264000000"/>
    <n v="13397000000"/>
    <n v="18252000000"/>
    <n v="19251000000"/>
    <n v="20583000000"/>
    <n v="22769000000"/>
    <n v="24637000000"/>
    <n v="27499000000"/>
    <n v="28141000000"/>
    <n v="34986000000"/>
    <n v="41748000000"/>
    <n v="45624000000"/>
    <n v="56819000000"/>
    <n v="62921000000"/>
    <n v="77397000000"/>
    <n v="92421000000"/>
    <n v="116470000000"/>
    <n v="135684000000"/>
    <n v="156442000000"/>
    <n v="187411000000"/>
    <n v="214041000000"/>
    <n v="240776000000"/>
    <n v="280215000000"/>
    <n v="337112000000"/>
    <n v="396039000000"/>
    <n v="437523000000"/>
    <n v="466091000000"/>
    <n v="517425000000"/>
  </r>
  <r>
    <x v="79"/>
    <x v="7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9"/>
    <x v="79"/>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9"/>
    <x v="79"/>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0"/>
    <x v="8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0"/>
    <x v="80"/>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0"/>
    <x v="80"/>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1"/>
    <x v="81"/>
    <x v="0"/>
    <s v="EG.ELC.NUCL.ZS"/>
    <n v="0"/>
    <n v="0"/>
    <n v="0"/>
    <n v="0"/>
    <n v="0"/>
    <n v="0"/>
    <n v="0"/>
    <n v="0"/>
    <n v="0"/>
    <n v="0"/>
    <n v="0"/>
    <n v="0"/>
    <n v="0"/>
    <n v="0"/>
    <n v="0"/>
    <n v="0"/>
    <n v="0"/>
    <n v="8.0367393493652308"/>
    <n v="9.1346693038940394"/>
    <n v="17.180133819580099"/>
    <n v="17.233171463012699"/>
    <n v="35.847858428955099"/>
    <n v="40.743167877197301"/>
    <n v="41.993507385253899"/>
    <n v="41.660961151122997"/>
    <n v="38.335746765136697"/>
    <n v="38.685909271240199"/>
    <n v="36.788883209228501"/>
    <n v="36.293106079101598"/>
    <n v="35.472061157226598"/>
    <n v="35.338470458984403"/>
    <n v="33.647777557372997"/>
    <n v="33.3650932312012"/>
    <n v="32.626598358154297"/>
    <n v="29.600341796875"/>
    <n v="30.008588790893601"/>
    <n v="28.074323654174801"/>
    <n v="30.204116821289102"/>
    <n v="31.144269943237301"/>
    <n v="33.076580047607401"/>
    <n v="32.123870849609403"/>
    <n v="30.573530197143601"/>
    <n v="29.744512557983398"/>
    <n v="26.956098556518601"/>
    <n v="26.461645126342798"/>
    <n v="32.970161437988303"/>
    <n v="27.828262329101602"/>
    <n v="28.830081939697301"/>
    <n v="29.6492404937744"/>
    <n v="32.643714904785199"/>
    <n v="28.261894226074201"/>
    <n v="31.5465087890625"/>
    <n v="32.646888732910199"/>
    <n v="33.127971649169901"/>
    <n v="34.6286010742188"/>
    <n v="33.897983551025398"/>
  </r>
  <r>
    <x v="81"/>
    <x v="81"/>
    <x v="1"/>
    <s v="EG.ELC.PETR.ZS"/>
    <n v="9.0877399444580096"/>
    <n v="6.1127028465270996"/>
    <n v="4.3646693229675302"/>
    <n v="10.1564483642578"/>
    <n v="12.8341827392578"/>
    <n v="11.889368057251"/>
    <n v="14.480978012085"/>
    <n v="11.4140815734863"/>
    <n v="17.337669372558601"/>
    <n v="22.853996276855501"/>
    <n v="27.547632217407202"/>
    <n v="23.033992767333999"/>
    <n v="25.655439376831101"/>
    <n v="31.645084381103501"/>
    <n v="22.127321243286101"/>
    <n v="18.669519424438501"/>
    <n v="24.088190078735401"/>
    <n v="18.3183269500732"/>
    <n v="14.1106014251709"/>
    <n v="11.454272270202599"/>
    <n v="10.842515945434601"/>
    <n v="6.56823682785034"/>
    <n v="4.2622952461242702"/>
    <n v="2.5286157131195099"/>
    <n v="2.5879392623901398"/>
    <n v="2.6751952171325701"/>
    <n v="2.5067999362945601"/>
    <n v="2.74708819389343"/>
    <n v="2.9975128173828098"/>
    <n v="2.13129687309265"/>
    <n v="3.0877025127410902"/>
    <n v="1.8435484170913701"/>
    <n v="2.4097011089325"/>
    <n v="2.29538798332214"/>
    <n v="2.6069996356964098"/>
    <n v="2.2597017288207999"/>
    <n v="1.90564048290253"/>
    <n v="1.99202036857605"/>
    <n v="1.70022940635681"/>
    <n v="1.3360784053802499"/>
    <n v="0.83885902166366599"/>
    <n v="0.89144271612167403"/>
    <n v="1.1913814544677701"/>
    <n v="1.1491117477417001"/>
    <n v="0.71640747785568204"/>
    <n v="0.70839589834213301"/>
    <n v="0.58436191082000699"/>
    <n v="0.57726627588272095"/>
    <n v="0.84332060813903797"/>
    <n v="0.74234414100646995"/>
    <n v="0.59994548559188798"/>
    <n v="0.56597870588302601"/>
    <n v="0.44311258196830799"/>
    <n v="0.32838878035545299"/>
    <n v="0.346579730510712"/>
    <n v="0.309051424264908"/>
  </r>
  <r>
    <x v="81"/>
    <x v="81"/>
    <x v="2"/>
    <s v="EG.ELC.RNWX.KH"/>
    <n v="0"/>
    <n v="0"/>
    <n v="0"/>
    <n v="0"/>
    <n v="0"/>
    <n v="0"/>
    <n v="0"/>
    <n v="0"/>
    <n v="0"/>
    <n v="0"/>
    <n v="0"/>
    <n v="0"/>
    <n v="0"/>
    <n v="0"/>
    <n v="0"/>
    <n v="0"/>
    <n v="0"/>
    <n v="0"/>
    <n v="0"/>
    <n v="0"/>
    <n v="0"/>
    <n v="0"/>
    <n v="0"/>
    <n v="0"/>
    <n v="0"/>
    <n v="0"/>
    <n v="0"/>
    <n v="0"/>
    <n v="0"/>
    <n v="0"/>
    <n v="5156000000"/>
    <n v="5000000000"/>
    <n v="4953000000"/>
    <n v="5963000000"/>
    <n v="6473000000"/>
    <n v="6620000000"/>
    <n v="5901000000"/>
    <n v="7909000000"/>
    <n v="9357000000"/>
    <n v="8413000000"/>
    <n v="8719000000"/>
    <n v="8342000000"/>
    <n v="9054000000"/>
    <n v="9474000000"/>
    <n v="10561000000"/>
    <n v="9684000000"/>
    <n v="10972000000"/>
    <n v="10146000000"/>
    <n v="10669000000"/>
    <n v="9013000000"/>
    <n v="11273000000"/>
    <n v="11730000000"/>
    <n v="11701000000"/>
    <n v="12791000000"/>
    <n v="12874000000"/>
    <n v="13756000000"/>
  </r>
  <r>
    <x v="82"/>
    <x v="82"/>
    <x v="0"/>
    <s v="EG.ELC.NUCL.ZS"/>
    <n v="0"/>
    <n v="0"/>
    <n v="0"/>
    <n v="0"/>
    <n v="0"/>
    <n v="0"/>
    <n v="0"/>
    <n v="0"/>
    <n v="0"/>
    <n v="0"/>
    <n v="0"/>
    <n v="0"/>
    <n v="0"/>
    <n v="0"/>
    <n v="0"/>
    <n v="0"/>
    <n v="0"/>
    <n v="0"/>
    <n v="0"/>
    <n v="0"/>
    <n v="0"/>
    <n v="0"/>
    <n v="0"/>
    <n v="0"/>
    <n v="0"/>
    <n v="0"/>
    <n v="0"/>
    <n v="0"/>
    <n v="0"/>
    <n v="0"/>
    <n v="0"/>
    <n v="0"/>
    <n v="0"/>
    <n v="0"/>
    <n v="0"/>
    <n v="0.13741110265254999"/>
    <n v="1.0122764110565201"/>
    <n v="0.68013930320739702"/>
    <n v="0.63622385263443004"/>
    <n v="0.808979511260986"/>
    <n v="0.74514544010162398"/>
    <n v="0.70215046405792203"/>
    <n v="0.76171809434890703"/>
    <n v="0.66783666610717796"/>
    <n v="0.67809826135635398"/>
    <n v="0.799119412899017"/>
    <n v="0.73899376392364502"/>
    <n v="0.69977712631225597"/>
    <n v="0.64845061302185103"/>
    <n v="0.64740806818008401"/>
    <n v="0.60471987724304199"/>
    <n v="0.606822490692139"/>
    <n v="0.54711461067199696"/>
    <n v="0.53511011600494396"/>
    <n v="0.53331917524337802"/>
    <n v="0"/>
  </r>
  <r>
    <x v="82"/>
    <x v="82"/>
    <x v="1"/>
    <s v="EG.ELC.PETR.ZS"/>
    <n v="0"/>
    <n v="0"/>
    <n v="0"/>
    <n v="0"/>
    <n v="0"/>
    <n v="0"/>
    <n v="0"/>
    <n v="0"/>
    <n v="0"/>
    <n v="0"/>
    <n v="0"/>
    <n v="14.306921958923301"/>
    <n v="16.492692947387699"/>
    <n v="18.301464080810501"/>
    <n v="16.113582611083999"/>
    <n v="15.640841484069799"/>
    <n v="13.672636032104499"/>
    <n v="15.370348930358899"/>
    <n v="18.952930450439499"/>
    <n v="21.940099716186499"/>
    <n v="28.650728225708001"/>
    <n v="30.785535812377901"/>
    <n v="31.799383163452099"/>
    <n v="32.173980712890597"/>
    <n v="30.605972290039102"/>
    <n v="29.930068969726602"/>
    <n v="29.435304641723601"/>
    <n v="27.0025310516357"/>
    <n v="24.645689010620099"/>
    <n v="23.971591949462901"/>
    <n v="31.628416061401399"/>
    <n v="28.8474235534668"/>
    <n v="31.607988357543899"/>
    <n v="30.9764194488525"/>
    <n v="31.261457443237301"/>
    <n v="30.5567932128906"/>
    <n v="30.689746856689499"/>
    <n v="30.3332824707031"/>
    <n v="31.445634841918899"/>
    <n v="31.997123718261701"/>
    <n v="32.279850006103501"/>
    <n v="29.647569656372099"/>
    <n v="30.725410461425799"/>
    <n v="31.297407150268601"/>
    <n v="30.3089294433594"/>
    <n v="24.107456207275401"/>
    <n v="22.3218097686768"/>
    <n v="22.8445835113525"/>
    <n v="23.641441345214801"/>
    <n v="22.052370071411101"/>
    <n v="22.7044372558594"/>
    <n v="21.340480804443398"/>
    <n v="21.6274814605713"/>
    <n v="20.861812591552699"/>
    <n v="20.006067276001001"/>
    <n v="19.5934543609619"/>
  </r>
  <r>
    <x v="82"/>
    <x v="82"/>
    <x v="2"/>
    <s v="EG.ELC.RNWX.KH"/>
    <n v="0"/>
    <n v="0"/>
    <n v="0"/>
    <n v="0"/>
    <n v="0"/>
    <n v="0"/>
    <n v="0"/>
    <n v="0"/>
    <n v="0"/>
    <n v="0"/>
    <n v="0"/>
    <n v="12000000"/>
    <n v="12000000"/>
    <n v="12000000"/>
    <n v="12000000"/>
    <n v="12000000"/>
    <n v="12000000"/>
    <n v="12000000"/>
    <n v="12000000"/>
    <n v="12000000"/>
    <n v="12000000"/>
    <n v="12000000"/>
    <n v="12000000"/>
    <n v="12000000"/>
    <n v="12000000"/>
    <n v="15000000"/>
    <n v="20000000"/>
    <n v="16000000"/>
    <n v="16000000"/>
    <n v="16000000"/>
    <n v="17000000"/>
    <n v="17000000"/>
    <n v="0"/>
    <n v="0"/>
    <n v="0"/>
    <n v="0"/>
    <n v="0"/>
    <n v="1000000"/>
    <n v="27000000"/>
    <n v="21000000"/>
    <n v="6000000"/>
    <n v="2000000"/>
    <n v="1000000"/>
    <n v="1000000"/>
    <n v="1000000"/>
    <n v="3000000"/>
    <n v="750000000"/>
    <n v="146000000"/>
    <n v="177000000"/>
    <n v="163000000"/>
    <n v="185000000"/>
    <n v="234000000"/>
    <n v="449000000"/>
    <n v="689000000"/>
    <n v="828000000"/>
    <n v="1087000000"/>
  </r>
  <r>
    <x v="83"/>
    <x v="83"/>
    <x v="0"/>
    <s v="EG.ELC.NUCL.ZS"/>
    <n v="0.19451364874839799"/>
    <n v="0.33924189209937999"/>
    <n v="0.54271751642227195"/>
    <n v="0.50509428977966297"/>
    <n v="0.66335159540176403"/>
    <n v="0.99229162931442305"/>
    <n v="1.4492884874343901"/>
    <n v="2.4990160465240501"/>
    <n v="2.8707940578460698"/>
    <n v="3.6048879623413099"/>
    <n v="3.8897440433502202"/>
    <n v="5.9904136657714799"/>
    <n v="8.52331447601318"/>
    <n v="8.0769062042236293"/>
    <n v="7.86472368240356"/>
    <n v="9.8481330871581996"/>
    <n v="7.6645436286926296"/>
    <n v="8.54644775390625"/>
    <n v="13.4794044494629"/>
    <n v="16.617527008056602"/>
    <n v="23.8045463562012"/>
    <n v="38.212821960449197"/>
    <n v="39.113651275634801"/>
    <n v="48.842594146728501"/>
    <n v="59.269245147705099"/>
    <n v="65.420341491699205"/>
    <n v="70.486419677734403"/>
    <n v="70.534103393554702"/>
    <n v="70.604408264160199"/>
    <n v="75.317321777343807"/>
    <n v="75.283256530761705"/>
    <n v="73.3682861328125"/>
    <n v="73.5732421875"/>
    <n v="78.395584106445298"/>
    <n v="75.8504638671875"/>
    <n v="76.797683715820298"/>
    <n v="78.038337707519503"/>
    <n v="78.942665100097699"/>
    <n v="76.486495971679702"/>
    <n v="75.63623046875"/>
    <n v="77.573692321777301"/>
    <n v="77.221130371093807"/>
    <n v="78.890235900878906"/>
    <n v="78.551536560058594"/>
    <n v="78.817146301269503"/>
    <n v="79.047813415527301"/>
    <n v="79.059661865234403"/>
    <n v="77.999229431152301"/>
    <n v="77.258346557617202"/>
    <n v="77.212089538574205"/>
    <n v="75.940528869628906"/>
    <n v="79.511657714843807"/>
    <n v="75.962776184082003"/>
    <n v="74.704483032226605"/>
    <n v="78.235588073730497"/>
    <n v="77.627799987792997"/>
  </r>
  <r>
    <x v="83"/>
    <x v="83"/>
    <x v="1"/>
    <s v="EG.ELC.PETR.ZS"/>
    <n v="3.5478756427764901"/>
    <n v="4.4464473724365199"/>
    <n v="6.1695389747619602"/>
    <n v="7.7476696968078604"/>
    <n v="13.4229955673218"/>
    <n v="11.306282043456999"/>
    <n v="9.3274259567260707"/>
    <n v="11.862840652465801"/>
    <n v="10.328855514526399"/>
    <n v="13.8849287033081"/>
    <n v="21.9674167633057"/>
    <n v="28.085517883300799"/>
    <n v="34.474681854247997"/>
    <n v="40.169197082519503"/>
    <n v="36.9355659484863"/>
    <n v="30.455924987793001"/>
    <n v="34.9373588562012"/>
    <n v="23.153242111206101"/>
    <n v="24.544429779052699"/>
    <n v="22.083095550537099"/>
    <n v="18.8252983093262"/>
    <n v="11.7976999282837"/>
    <n v="9.3734292984008807"/>
    <n v="5.25665378570557"/>
    <n v="2.57552242279053"/>
    <n v="2.06157279014587"/>
    <n v="1.5078777074813801"/>
    <n v="1.5325069427490201"/>
    <n v="1.44273149967194"/>
    <n v="2.90632271766663"/>
    <n v="2.07766556739807"/>
    <n v="3.1186063289642298"/>
    <n v="2.0258212089538601"/>
    <n v="1.2969121932983401"/>
    <n v="1.1835404634475699"/>
    <n v="1.5775619745254501"/>
    <n v="1.5299708843231199"/>
    <n v="1.54239237308502"/>
    <n v="2.2968225479125999"/>
    <n v="1.9093042612075799"/>
    <n v="1.3387918472289999"/>
    <n v="1.0926376581192001"/>
    <n v="1.0416704416275"/>
    <n v="1.26374876499176"/>
    <n v="1.14786100387573"/>
    <n v="1.38740563392639"/>
    <n v="1.25265181064606"/>
    <n v="1.0931918621063199"/>
    <n v="0.940221726894379"/>
    <n v="0.89020717144012496"/>
    <n v="0.97876071929931596"/>
    <n v="0.61523252725601196"/>
    <n v="1.1094266176223799"/>
    <n v="0.44803118705749501"/>
    <n v="0.37605509161949202"/>
    <n v="0.382612764835358"/>
  </r>
  <r>
    <x v="83"/>
    <x v="83"/>
    <x v="2"/>
    <s v="EG.ELC.RNWX.KH"/>
    <n v="0"/>
    <n v="0"/>
    <n v="0"/>
    <n v="0"/>
    <n v="0"/>
    <n v="0"/>
    <n v="390000000"/>
    <n v="605000000"/>
    <n v="926000000"/>
    <n v="1067000000"/>
    <n v="723000000"/>
    <n v="715000000"/>
    <n v="824000000"/>
    <n v="801000000"/>
    <n v="779000000"/>
    <n v="702000000"/>
    <n v="596000000"/>
    <n v="617000000"/>
    <n v="675000000"/>
    <n v="708000000"/>
    <n v="718000000"/>
    <n v="758000000"/>
    <n v="794000000"/>
    <n v="796000000"/>
    <n v="864000000"/>
    <n v="858000000"/>
    <n v="906000000"/>
    <n v="926000000"/>
    <n v="923000000"/>
    <n v="1352000000"/>
    <n v="1913000000"/>
    <n v="2102000000"/>
    <n v="2134000000"/>
    <n v="1976000000"/>
    <n v="2163000000"/>
    <n v="2335000000"/>
    <n v="2431000000"/>
    <n v="2688000000"/>
    <n v="2674000000"/>
    <n v="2892000000"/>
    <n v="3039000000"/>
    <n v="3471000000"/>
    <n v="3809000000"/>
    <n v="4113000000"/>
    <n v="4385000000"/>
    <n v="4845000000"/>
    <n v="6035000000"/>
    <n v="8304000000"/>
    <n v="10172000000"/>
    <n v="12664000000"/>
    <n v="15482000000"/>
    <n v="19608000000"/>
    <n v="24320000000"/>
    <n v="25956000000"/>
    <n v="28977000000"/>
    <n v="34917000000"/>
  </r>
  <r>
    <x v="84"/>
    <x v="8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4"/>
    <x v="84"/>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4"/>
    <x v="84"/>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5"/>
    <x v="8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5"/>
    <x v="85"/>
    <x v="1"/>
    <s v="EG.ELC.PETR.ZS"/>
    <n v="0"/>
    <n v="0"/>
    <n v="0"/>
    <n v="0"/>
    <n v="0"/>
    <n v="0"/>
    <n v="0"/>
    <n v="0"/>
    <n v="0"/>
    <n v="0"/>
    <n v="0"/>
    <n v="100"/>
    <n v="96.268653869628906"/>
    <n v="96.969696044921903"/>
    <n v="48.186527252197301"/>
    <n v="43.478260040283203"/>
    <n v="50.609756469726598"/>
    <n v="32.054176330566399"/>
    <n v="32.110092163085902"/>
    <n v="40.384616851806598"/>
    <n v="50.943397521972699"/>
    <n v="30.756301879882798"/>
    <n v="26.986507415771499"/>
    <n v="24.965705871581999"/>
    <n v="23.270441055297901"/>
    <n v="22.531940460205099"/>
    <n v="21.959459304809599"/>
    <n v="22.011173248291001"/>
    <n v="22.087911605835"/>
    <n v="11.415525436401399"/>
    <n v="11.247444152831999"/>
    <n v="10.5583753585815"/>
    <n v="10.372608184814499"/>
    <n v="10.9109106063843"/>
    <n v="6.6604127883911097"/>
    <n v="7.6382789611816397"/>
    <n v="15.9802303314209"/>
    <n v="15.6847133636475"/>
    <n v="20.2531642913818"/>
    <n v="18.373493194580099"/>
    <n v="20.532320022583001"/>
    <n v="14.783226966857899"/>
    <n v="14.97975730896"/>
    <n v="18.252933502197301"/>
    <n v="20.7142848968506"/>
    <n v="27.191867828369102"/>
    <n v="22.942943572998001"/>
    <n v="33.852363586425803"/>
    <n v="23.271131515502901"/>
    <n v="13.2641925811768"/>
    <n v="10.6459951400757"/>
    <n v="11.513963699340801"/>
    <n v="13.7245845794678"/>
    <n v="14.7423667907715"/>
    <n v="12.562562942504901"/>
    <n v="10.206961631774901"/>
  </r>
  <r>
    <x v="85"/>
    <x v="85"/>
    <x v="2"/>
    <s v="EG.ELC.RNWX.KH"/>
    <n v="0"/>
    <n v="0"/>
    <n v="0"/>
    <n v="0"/>
    <n v="0"/>
    <n v="0"/>
    <n v="0"/>
    <n v="0"/>
    <n v="0"/>
    <n v="0"/>
    <n v="0"/>
    <n v="0"/>
    <n v="0"/>
    <n v="0"/>
    <n v="0"/>
    <n v="0"/>
    <n v="0"/>
    <n v="0"/>
    <n v="0"/>
    <n v="0"/>
    <n v="0"/>
    <n v="0"/>
    <n v="0"/>
    <n v="0"/>
    <n v="0"/>
    <n v="0"/>
    <n v="0"/>
    <n v="0"/>
    <n v="0"/>
    <n v="0"/>
    <n v="3000000"/>
    <n v="8000000"/>
    <n v="8000000"/>
    <n v="8000000"/>
    <n v="9000000"/>
    <n v="9000000"/>
    <n v="7000000"/>
    <n v="7000000"/>
    <n v="7000000"/>
    <n v="7000000"/>
    <n v="7000000"/>
    <n v="7000000"/>
    <n v="7000000"/>
    <n v="7000000"/>
    <n v="8000000"/>
    <n v="8000000"/>
    <n v="8000000"/>
    <n v="8000000"/>
    <n v="8000000"/>
    <n v="9000000"/>
    <n v="9000000"/>
    <n v="9000000"/>
    <n v="12000000"/>
    <n v="11000000"/>
    <n v="12000000"/>
    <n v="12000000"/>
  </r>
  <r>
    <x v="86"/>
    <x v="8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6"/>
    <x v="86"/>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6"/>
    <x v="86"/>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7"/>
    <x v="8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7"/>
    <x v="87"/>
    <x v="1"/>
    <s v="EG.ELC.PETR.ZS"/>
    <n v="0"/>
    <n v="0"/>
    <n v="0"/>
    <n v="0"/>
    <n v="0"/>
    <n v="0"/>
    <n v="0"/>
    <n v="0"/>
    <n v="0"/>
    <n v="0"/>
    <n v="0"/>
    <n v="0"/>
    <n v="0"/>
    <n v="0"/>
    <n v="0"/>
    <n v="0"/>
    <n v="0"/>
    <n v="0"/>
    <n v="0"/>
    <n v="0"/>
    <n v="0"/>
    <n v="0"/>
    <n v="0"/>
    <n v="0"/>
    <n v="0"/>
    <n v="0"/>
    <n v="0"/>
    <n v="0"/>
    <n v="0"/>
    <n v="0"/>
    <n v="29.167881011962901"/>
    <n v="24.923028945922901"/>
    <n v="5.0475168228149396"/>
    <n v="5.85365867614746"/>
    <n v="4.4267053604126003"/>
    <n v="21.008094787597699"/>
    <n v="6.1778211593627903"/>
    <n v="5.4725675582885698"/>
    <n v="4.1976275444030797"/>
    <n v="3.5142521858215301"/>
    <n v="3.6907327175140399"/>
    <n v="0.360386341810226"/>
    <n v="0.413393974304199"/>
    <n v="0.41899442672729498"/>
    <n v="0.60658580064773604"/>
    <n v="0.90821522474288896"/>
    <n v="0.32935363054275502"/>
    <n v="0.28804609179496798"/>
    <n v="0.141961440443993"/>
    <n v="0.45571395754814098"/>
    <n v="0.31608060002326999"/>
    <n v="6.8667843937873799E-2"/>
    <n v="0"/>
    <n v="0"/>
    <n v="0"/>
    <n v="0"/>
  </r>
  <r>
    <x v="87"/>
    <x v="87"/>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8"/>
    <x v="88"/>
    <x v="0"/>
    <s v="EG.ELC.NUCL.ZS"/>
    <n v="0"/>
    <n v="1.8997110426425899E-2"/>
    <n v="7.2848595678806305E-2"/>
    <n v="3.7519931793212898E-2"/>
    <n v="6.3586786389350905E-2"/>
    <n v="6.8243458867073101E-2"/>
    <n v="0.14998613297939301"/>
    <n v="0.66776418685913097"/>
    <n v="0.87364763021469105"/>
    <n v="2.1983942985534699"/>
    <n v="2.1031768321990998"/>
    <n v="1.8994710445404099"/>
    <n v="2.7529699802398699"/>
    <n v="3.2338547706603999"/>
    <n v="3.7020916938781698"/>
    <n v="6.2897047996520996"/>
    <n v="7.0079231262206996"/>
    <n v="9.6830673217773402"/>
    <n v="9.7936487197875994"/>
    <n v="11.134945869445801"/>
    <n v="11.9202728271484"/>
    <n v="14.010651588439901"/>
    <n v="15.899288177490201"/>
    <n v="16.3719291687012"/>
    <n v="20.729364395141602"/>
    <n v="26.633049011230501"/>
    <n v="25.006851196289102"/>
    <n v="26.717025756835898"/>
    <n v="28.663393020629901"/>
    <n v="29.004640579223601"/>
    <n v="27.840408325195298"/>
    <n v="27.477016448974599"/>
    <n v="29.7568550109863"/>
    <n v="29.335849761962901"/>
    <n v="28.694128036498999"/>
    <n v="28.732540130615199"/>
    <n v="29.0573120117188"/>
    <n v="31.081127166748001"/>
    <n v="29.263452529907202"/>
    <n v="30.767448425293001"/>
    <n v="29.635181427001999"/>
    <n v="29.4396152496338"/>
    <n v="28.325607299804702"/>
    <n v="27.345788955688501"/>
    <n v="27.338182449340799"/>
    <n v="26.478565216064499"/>
    <n v="26.4359951019287"/>
    <n v="22.178033828735401"/>
    <n v="23.407894134521499"/>
    <n v="22.871149063110401"/>
    <n v="22.432144165039102"/>
    <n v="17.7809658050537"/>
    <n v="15.9463090896606"/>
    <n v="15.3710041046143"/>
    <n v="15.617151260376"/>
    <n v="14.3199262619019"/>
  </r>
  <r>
    <x v="88"/>
    <x v="88"/>
    <x v="1"/>
    <s v="EG.ELC.PETR.ZS"/>
    <n v="2.70858573913574"/>
    <n v="3.6981041431427002"/>
    <n v="4.5727066993713397"/>
    <n v="6.2839188575744602"/>
    <n v="7.74597072601318"/>
    <n v="9.9763774871826207"/>
    <n v="12.3175401687622"/>
    <n v="11.836051940918001"/>
    <n v="11.9456224441528"/>
    <n v="12.9744005203247"/>
    <n v="12.2084007263184"/>
    <n v="11.660234451293899"/>
    <n v="12.21142578125"/>
    <n v="11.9761610031128"/>
    <n v="8.2721605300903303"/>
    <n v="8.2489509582519496"/>
    <n v="8.5398759841918892"/>
    <n v="7.2202286720275897"/>
    <n v="7.4118142127990696"/>
    <n v="6.2815861701965297"/>
    <n v="5.7342281341552699"/>
    <n v="4.4625506401062003"/>
    <n v="3.7856566905975302"/>
    <n v="2.6805226802825901"/>
    <n v="1.82360851764679"/>
    <n v="1.84320735931396"/>
    <n v="2.6145381927490199"/>
    <n v="2.60355496406555"/>
    <n v="2.1556947231292698"/>
    <n v="1.87245357036591"/>
    <n v="1.89847528934479"/>
    <n v="2.75089311599731"/>
    <n v="2.4766149520874001"/>
    <n v="1.93133985996246"/>
    <n v="1.6705857515335101"/>
    <n v="1.6859542131423999"/>
    <n v="1.4465461969375599"/>
    <n v="1.2528945207595801"/>
    <n v="1.1542882919311499"/>
    <n v="1.05783236026764"/>
    <n v="0.83608096837997403"/>
    <n v="0.81768596172332797"/>
    <n v="0.742670357227325"/>
    <n v="1.71188676357269"/>
    <n v="1.76319944858551"/>
    <n v="1.94819748401642"/>
    <n v="1.7313807010650599"/>
    <n v="1.5792305469512899"/>
    <n v="1.52558398246765"/>
    <n v="1.70620000362396"/>
    <n v="1.3950266838073699"/>
    <n v="1.1794581413269001"/>
    <n v="1.22282826900482"/>
    <n v="1.13722360134125"/>
    <n v="0.90989774465560902"/>
    <n v="0.96869260072708097"/>
  </r>
  <r>
    <x v="88"/>
    <x v="88"/>
    <x v="2"/>
    <s v="EG.ELC.RNWX.KH"/>
    <n v="0"/>
    <n v="0"/>
    <n v="0"/>
    <n v="0"/>
    <n v="0"/>
    <n v="0"/>
    <n v="0"/>
    <n v="0"/>
    <n v="0"/>
    <n v="0"/>
    <n v="2544000000"/>
    <n v="2768000000"/>
    <n v="2817000000"/>
    <n v="2912000000"/>
    <n v="1046000000"/>
    <n v="1103000000"/>
    <n v="1251000000"/>
    <n v="1221000000"/>
    <n v="1265000000"/>
    <n v="1322000000"/>
    <n v="2852000000"/>
    <n v="2934000000"/>
    <n v="2645000000"/>
    <n v="2469000000"/>
    <n v="2645000000"/>
    <n v="2832000000"/>
    <n v="2600000000"/>
    <n v="2307000000"/>
    <n v="2376000000"/>
    <n v="2540000000"/>
    <n v="1667000000"/>
    <n v="2088000000"/>
    <n v="2338000000"/>
    <n v="2642000000"/>
    <n v="3503000000"/>
    <n v="4152000000"/>
    <n v="4594000000"/>
    <n v="5705000000"/>
    <n v="7686000000"/>
    <n v="9070000000"/>
    <n v="13743000000"/>
    <n v="15162000000"/>
    <n v="21353000000"/>
    <n v="27869000000"/>
    <n v="36538000000"/>
    <n v="42867000000"/>
    <n v="51630000000"/>
    <n v="67151000000"/>
    <n v="72806000000"/>
    <n v="75827000000"/>
    <n v="83856000000"/>
    <n v="106102000000"/>
    <n v="121703000000"/>
    <n v="129368000000"/>
    <n v="142926000000"/>
    <n v="168389000000"/>
  </r>
  <r>
    <x v="89"/>
    <x v="8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9"/>
    <x v="89"/>
    <x v="1"/>
    <s v="EG.ELC.PETR.ZS"/>
    <n v="0"/>
    <n v="0"/>
    <n v="0"/>
    <n v="0"/>
    <n v="0"/>
    <n v="0"/>
    <n v="0"/>
    <n v="0"/>
    <n v="0"/>
    <n v="0"/>
    <n v="0"/>
    <n v="1.1888587474823"/>
    <n v="1.0723860263824501"/>
    <n v="0.97186702489852905"/>
    <n v="0.75444149971008301"/>
    <n v="0.97793382406234697"/>
    <n v="1.11348021030426"/>
    <n v="1.14735662937164"/>
    <n v="1.37821364402771"/>
    <n v="1.1315115690231301"/>
    <n v="0.77111154794693004"/>
    <n v="0.65104168653488204"/>
    <n v="0.56349366903305098"/>
    <n v="0.93312597274780296"/>
    <n v="1.8013100624084499"/>
    <n v="1.0271703004837001"/>
    <n v="0.68150842189788796"/>
    <n v="0"/>
    <n v="0"/>
    <n v="0"/>
    <n v="0"/>
    <n v="0"/>
    <n v="0"/>
    <n v="0.348487257957459"/>
    <n v="0.45826512575149497"/>
    <n v="0.310660570859909"/>
    <n v="3.0179567635059398E-2"/>
    <n v="0.50827765464782704"/>
    <n v="0"/>
    <n v="0"/>
    <n v="0"/>
    <n v="0"/>
    <n v="0"/>
    <n v="0"/>
    <n v="0"/>
    <n v="0"/>
    <n v="0"/>
    <n v="0"/>
    <n v="0"/>
    <n v="0"/>
    <n v="0"/>
    <n v="0"/>
    <n v="0"/>
    <n v="0"/>
    <n v="0"/>
    <n v="0"/>
  </r>
  <r>
    <x v="89"/>
    <x v="89"/>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3000000"/>
    <n v="4000000"/>
    <n v="3000000"/>
  </r>
  <r>
    <x v="90"/>
    <x v="9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0"/>
    <x v="90"/>
    <x v="1"/>
    <s v="EG.ELC.PETR.ZS"/>
    <n v="0"/>
    <n v="0"/>
    <n v="0"/>
    <n v="0"/>
    <n v="0"/>
    <n v="0"/>
    <n v="0"/>
    <n v="0"/>
    <n v="0"/>
    <n v="0"/>
    <n v="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r>
  <r>
    <x v="90"/>
    <x v="90"/>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1"/>
    <x v="9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1"/>
    <x v="91"/>
    <x v="1"/>
    <s v="EG.ELC.PETR.ZS"/>
    <n v="26.3318786621094"/>
    <n v="26.553672790527301"/>
    <n v="35.609920501708999"/>
    <n v="29.540678024291999"/>
    <n v="30.966123580932599"/>
    <n v="35.020549774169901"/>
    <n v="30.285903930664102"/>
    <n v="41.0278511047363"/>
    <n v="45.7981567382813"/>
    <n v="39.956924438476598"/>
    <n v="34.837066650390597"/>
    <n v="33.878223419189503"/>
    <n v="42.108070373535199"/>
    <n v="49.544441223144503"/>
    <n v="46.304927825927699"/>
    <n v="41.110420227050803"/>
    <n v="33.940479278564503"/>
    <n v="31.846195220947301"/>
    <n v="37.415676116943402"/>
    <n v="36.919734954833999"/>
    <n v="40.122722625732401"/>
    <n v="32.556747436523402"/>
    <n v="30.3540744781494"/>
    <n v="28.349246978759801"/>
    <n v="27.7334308624268"/>
    <n v="25.811103820800799"/>
    <n v="21.387426376342798"/>
    <n v="21.724390029907202"/>
    <n v="19.042881011962901"/>
    <n v="20.514469146728501"/>
    <n v="22.274621963501001"/>
    <n v="24.7516994476318"/>
    <n v="21.990596771240199"/>
    <n v="20.549596786498999"/>
    <n v="19.838537216186499"/>
    <n v="21.453304290771499"/>
    <n v="20.122138977050799"/>
    <n v="19.169822692871101"/>
    <n v="17.4924201965332"/>
    <n v="16.513816833496101"/>
    <n v="16.630790710449201"/>
    <n v="15.971437454223601"/>
    <n v="16.0033359527588"/>
    <n v="15.0366983413696"/>
    <n v="14.257052421569799"/>
    <n v="15.492958068847701"/>
    <n v="15.954070091247599"/>
    <n v="15.375292778015099"/>
    <n v="15.8793239593506"/>
    <n v="12.569155693054199"/>
    <n v="10.6141157150269"/>
    <n v="9.9962816238403303"/>
    <n v="10.0047721862793"/>
    <n v="9.4792871475219709"/>
    <n v="11.012454986572299"/>
    <n v="10.927791595459"/>
  </r>
  <r>
    <x v="91"/>
    <x v="91"/>
    <x v="2"/>
    <s v="EG.ELC.RNWX.KH"/>
    <n v="0"/>
    <n v="0"/>
    <n v="0"/>
    <n v="0"/>
    <n v="0"/>
    <n v="0"/>
    <n v="0"/>
    <n v="0"/>
    <n v="0"/>
    <n v="0"/>
    <n v="0"/>
    <n v="0"/>
    <n v="0"/>
    <n v="0"/>
    <n v="0"/>
    <n v="0"/>
    <n v="0"/>
    <n v="0"/>
    <n v="0"/>
    <n v="0"/>
    <n v="0"/>
    <n v="0"/>
    <n v="0"/>
    <n v="0"/>
    <n v="0"/>
    <n v="0"/>
    <n v="0"/>
    <n v="1000000"/>
    <n v="1000000"/>
    <n v="1000000"/>
    <n v="2000000"/>
    <n v="2000000"/>
    <n v="9000000"/>
    <n v="48000000"/>
    <n v="38000000"/>
    <n v="35000000"/>
    <n v="38000000"/>
    <n v="36000000"/>
    <n v="70000000"/>
    <n v="163000000"/>
    <n v="451000000"/>
    <n v="835000000"/>
    <n v="777000000"/>
    <n v="1126000000"/>
    <n v="1246000000"/>
    <n v="1389000000"/>
    <n v="1814000000"/>
    <n v="2003000000"/>
    <n v="2438000000"/>
    <n v="2811000000"/>
    <n v="3062000000"/>
    <n v="4132000000"/>
    <n v="5748000000"/>
    <n v="8003000000"/>
    <n v="7701000000"/>
    <n v="8752000000"/>
  </r>
  <r>
    <x v="92"/>
    <x v="9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2"/>
    <x v="92"/>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2"/>
    <x v="92"/>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3"/>
    <x v="9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3"/>
    <x v="93"/>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3"/>
    <x v="93"/>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4"/>
    <x v="9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4"/>
    <x v="94"/>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4"/>
    <x v="94"/>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5"/>
    <x v="9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5"/>
    <x v="95"/>
    <x v="1"/>
    <s v="EG.ELC.PETR.ZS"/>
    <n v="0"/>
    <n v="0"/>
    <n v="0"/>
    <n v="0"/>
    <n v="0"/>
    <n v="0"/>
    <n v="0"/>
    <n v="0"/>
    <n v="0"/>
    <n v="0"/>
    <n v="0"/>
    <n v="59.607292175292997"/>
    <n v="69.523811340332003"/>
    <n v="69.603523254394503"/>
    <n v="61.898735046386697"/>
    <n v="69.0518798828125"/>
    <n v="71.149673461914105"/>
    <n v="79.590492248535199"/>
    <n v="78.481803894042997"/>
    <n v="80.677764892578097"/>
    <n v="85.348358154296903"/>
    <n v="77.926612854003906"/>
    <n v="68.773468017578097"/>
    <n v="48.607242584228501"/>
    <n v="62.123199462890597"/>
    <n v="61.233211517333999"/>
    <n v="4.2663221359252903"/>
    <n v="13.797101020813001"/>
    <n v="12.5543479919434"/>
    <n v="9.2945661544799805"/>
    <n v="8.3714542388915998"/>
    <n v="10.4111986160278"/>
    <n v="37.248786926269503"/>
    <n v="33.7273979187012"/>
    <n v="34.733440399169901"/>
    <n v="33.560089111328097"/>
    <n v="31.3556804656982"/>
    <n v="31.777585983276399"/>
    <n v="44.277378082275398"/>
    <n v="42.2535209655762"/>
    <n v="39.368385314941399"/>
    <n v="43.452278137207003"/>
    <n v="42.464866638183601"/>
    <n v="37.080558776855497"/>
    <n v="28.383825302123999"/>
    <n v="26.6492729187012"/>
    <n v="31.190301895141602"/>
    <n v="39.481498718261697"/>
    <n v="31.520990371704102"/>
    <n v="42.787666320800803"/>
    <n v="22.9956150054932"/>
    <n v="22.601024627685501"/>
    <n v="19.9638767242432"/>
    <n v="17.046371459960898"/>
    <n v="14.1379308700562"/>
    <n v="18.249231338501001"/>
  </r>
  <r>
    <x v="95"/>
    <x v="95"/>
    <x v="2"/>
    <s v="EG.ELC.RNWX.KH"/>
    <n v="0"/>
    <n v="0"/>
    <n v="0"/>
    <n v="0"/>
    <n v="0"/>
    <n v="0"/>
    <n v="0"/>
    <n v="0"/>
    <n v="0"/>
    <n v="0"/>
    <n v="0"/>
    <n v="28000000"/>
    <n v="33000000"/>
    <n v="43000000"/>
    <n v="50000000"/>
    <n v="62000000"/>
    <n v="86000000"/>
    <n v="75000000"/>
    <n v="60000000"/>
    <n v="50000000"/>
    <n v="52000000"/>
    <n v="91000000"/>
    <n v="101000000"/>
    <n v="80000000"/>
    <n v="82000000"/>
    <n v="81000000"/>
    <n v="96000000"/>
    <n v="117000000"/>
    <n v="129000000"/>
    <n v="232000000"/>
    <n v="285000000"/>
    <n v="330000000"/>
    <n v="364000000"/>
    <n v="368000000"/>
    <n v="386000000"/>
    <n v="445000000"/>
    <n v="443000000"/>
    <n v="525000000"/>
    <n v="309000000"/>
    <n v="595000000"/>
    <n v="606000000"/>
    <n v="610000000"/>
    <n v="634000000"/>
    <n v="802000000"/>
    <n v="879000000"/>
    <n v="883000000"/>
    <n v="940000000"/>
    <n v="1139000000"/>
    <n v="1156000000"/>
    <n v="1501000000"/>
    <n v="1829000000"/>
    <n v="1740000000"/>
    <n v="1837000000"/>
    <n v="2009000000"/>
    <n v="2510000000"/>
    <n v="2803000000"/>
  </r>
  <r>
    <x v="96"/>
    <x v="9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6"/>
    <x v="96"/>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6"/>
    <x v="96"/>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7"/>
    <x v="9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7"/>
    <x v="97"/>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7"/>
    <x v="97"/>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8"/>
    <x v="9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8"/>
    <x v="98"/>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8"/>
    <x v="9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9"/>
    <x v="9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9"/>
    <x v="99"/>
    <x v="1"/>
    <s v="EG.ELC.PETR.ZS"/>
    <n v="0"/>
    <n v="0"/>
    <n v="0"/>
    <n v="0"/>
    <n v="0"/>
    <n v="0"/>
    <n v="0"/>
    <n v="0"/>
    <n v="0"/>
    <n v="0"/>
    <n v="0"/>
    <n v="52.4390258789063"/>
    <n v="14.1509437561035"/>
    <n v="21.311475753784201"/>
    <n v="8.6092710494995099"/>
    <n v="7.0707068443298304"/>
    <n v="8.0808076858520508"/>
    <n v="20.574163436889599"/>
    <n v="17.551019668579102"/>
    <n v="26.428571701049801"/>
    <n v="26.114648818969702"/>
    <n v="29.838708877563501"/>
    <n v="34.871795654296903"/>
    <n v="49.1484184265137"/>
    <n v="49.763034820556598"/>
    <n v="47.619049072265597"/>
    <n v="23.702032089233398"/>
    <n v="31.983806610107401"/>
    <n v="23.738317489623999"/>
    <n v="26.608695983886701"/>
    <n v="20.6030158996582"/>
    <n v="25.427350997924801"/>
    <n v="24.113475799560501"/>
    <n v="24.725275039672901"/>
    <n v="17.081850051879901"/>
    <n v="48.888889312744098"/>
    <n v="55.0413208007813"/>
    <n v="66.942146301269503"/>
    <n v="53.846153259277301"/>
    <n v="41.977077484130902"/>
    <n v="48.263252258300803"/>
    <n v="52.356903076171903"/>
    <n v="52.468006134033203"/>
    <n v="52.336448669433601"/>
    <n v="52.468006134033203"/>
    <n v="52.338130950927699"/>
    <n v="52.456138610839801"/>
    <n v="67.094017028808594"/>
    <n v="62.7572021484375"/>
    <n v="71.289878845214801"/>
    <n v="69.8466796875"/>
    <n v="87.168609619140597"/>
    <n v="79.909088134765597"/>
    <n v="86.635070800781307"/>
    <n v="91.287513732910199"/>
    <n v="92.003852844238295"/>
  </r>
  <r>
    <x v="99"/>
    <x v="99"/>
    <x v="2"/>
    <s v="EG.ELC.RNWX.KH"/>
    <n v="0"/>
    <n v="0"/>
    <n v="0"/>
    <n v="0"/>
    <n v="0"/>
    <n v="0"/>
    <n v="0"/>
    <n v="0"/>
    <n v="0"/>
    <n v="0"/>
    <n v="0"/>
    <n v="12000000"/>
    <n v="12000000"/>
    <n v="12000000"/>
    <n v="12000000"/>
    <n v="12000000"/>
    <n v="12000000"/>
    <n v="12000000"/>
    <n v="12000000"/>
    <n v="12000000"/>
    <n v="12000000"/>
    <n v="12000000"/>
    <n v="12000000"/>
    <n v="12000000"/>
    <n v="12000000"/>
    <n v="15000000"/>
    <n v="20000000"/>
    <n v="16000000"/>
    <n v="16000000"/>
    <n v="16000000"/>
    <n v="17000000"/>
    <n v="17000000"/>
    <n v="0"/>
    <n v="0"/>
    <n v="0"/>
    <n v="0"/>
    <n v="0"/>
    <n v="0"/>
    <n v="0"/>
    <n v="0"/>
    <n v="0"/>
    <n v="0"/>
    <n v="0"/>
    <n v="0"/>
    <n v="0"/>
    <n v="0"/>
    <n v="0"/>
    <n v="0"/>
    <n v="0"/>
    <n v="0"/>
    <n v="0"/>
    <n v="0"/>
    <n v="0"/>
    <n v="0"/>
    <n v="0"/>
    <n v="0"/>
  </r>
  <r>
    <x v="100"/>
    <x v="10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0"/>
    <x v="100"/>
    <x v="1"/>
    <s v="EG.ELC.PETR.ZS"/>
    <n v="0"/>
    <n v="0"/>
    <n v="0"/>
    <n v="0"/>
    <n v="0"/>
    <n v="0"/>
    <n v="0"/>
    <n v="0"/>
    <n v="0"/>
    <n v="0"/>
    <n v="0"/>
    <n v="15.8694925308228"/>
    <n v="12.904151916503899"/>
    <n v="12.7936410903931"/>
    <n v="9.7834997177124006"/>
    <n v="9.5283174514770508"/>
    <n v="9.7317562103271502"/>
    <n v="10.869158744811999"/>
    <n v="11.702095031738301"/>
    <n v="10.3245191574097"/>
    <n v="7.6961402893066397"/>
    <n v="7.24011325836182"/>
    <n v="7.16369724273682"/>
    <n v="10.2069911956787"/>
    <n v="11.1091766357422"/>
    <n v="8.0011348724365199"/>
    <n v="8.0587720870971697"/>
    <n v="9.3595256805419904"/>
    <n v="8.7399997711181605"/>
    <n v="7.0417251586914098"/>
    <n v="7.2200722694396999"/>
    <n v="6.7319149971008301"/>
    <n v="8.3739643096923793"/>
    <n v="8.6386194229125994"/>
    <n v="10.0838327407837"/>
    <n v="11.0059595108032"/>
    <n v="9.7461853027343803"/>
    <n v="10.611722946166999"/>
    <n v="10.5005693435669"/>
    <n v="9.47918605804443"/>
    <n v="9.4365234375"/>
    <n v="10.0284986495972"/>
    <n v="10.4024114608765"/>
    <n v="11.5603322982788"/>
    <n v="12.997419357299799"/>
    <n v="12.5718116760254"/>
    <n v="12.750614166259799"/>
    <n v="13.481915473938001"/>
    <n v="13.723934173584"/>
    <n v="12.391201972961399"/>
    <n v="9.7334756851196307"/>
    <n v="10.5089254379272"/>
    <n v="11.0636034011841"/>
    <n v="10.2788333892822"/>
    <n v="10.5208225250244"/>
    <n v="11.5450382232666"/>
  </r>
  <r>
    <x v="100"/>
    <x v="100"/>
    <x v="2"/>
    <s v="EG.ELC.RNWX.KH"/>
    <n v="0"/>
    <n v="0"/>
    <n v="0"/>
    <n v="0"/>
    <n v="0"/>
    <n v="0"/>
    <n v="0"/>
    <n v="0"/>
    <n v="0"/>
    <n v="0"/>
    <n v="0"/>
    <n v="67000000"/>
    <n v="72000000"/>
    <n v="70000000"/>
    <n v="75000000"/>
    <n v="80000000"/>
    <n v="86000000"/>
    <n v="86000000"/>
    <n v="85000000"/>
    <n v="88000000"/>
    <n v="102000000"/>
    <n v="101000000"/>
    <n v="104000000"/>
    <n v="170000000"/>
    <n v="374000000"/>
    <n v="401000000"/>
    <n v="364000000"/>
    <n v="342000000"/>
    <n v="377000000"/>
    <n v="563000000"/>
    <n v="584000000"/>
    <n v="669000000"/>
    <n v="664000000"/>
    <n v="594000000"/>
    <n v="552000000"/>
    <n v="527000000"/>
    <n v="530000000"/>
    <n v="544000000"/>
    <n v="461000000"/>
    <n v="324000000"/>
    <n v="407000000"/>
    <n v="430000000"/>
    <n v="497000000"/>
    <n v="603000000"/>
    <n v="751000000"/>
    <n v="977000000"/>
    <n v="1658000000"/>
    <n v="1114000000"/>
    <n v="1219000000"/>
    <n v="1294000000"/>
    <n v="1387000000"/>
    <n v="2026000000"/>
    <n v="2886000000"/>
    <n v="3442000000"/>
    <n v="3893000000"/>
    <n v="4743000000"/>
  </r>
  <r>
    <x v="101"/>
    <x v="101"/>
    <x v="0"/>
    <s v="EG.ELC.NUCL.ZS"/>
    <n v="0.1669562458992"/>
    <n v="0.25104272365570102"/>
    <n v="0.336196929216385"/>
    <n v="0.500410676002502"/>
    <n v="0.64766561985015902"/>
    <n v="0.95435225963592496"/>
    <n v="1.2125415802002"/>
    <n v="1.3646312952041599"/>
    <n v="1.5868901014328001"/>
    <n v="1.73244369029999"/>
    <n v="1.9761663675308201"/>
    <n v="2.64266037940979"/>
    <n v="3.3382592201232901"/>
    <n v="4.1187815666198704"/>
    <n v="5.2320265769958496"/>
    <n v="7.10013675689697"/>
    <n v="7.62740230560303"/>
    <n v="9.1122083663940394"/>
    <n v="10.2306127548218"/>
    <n v="10.176628112793001"/>
    <n v="10.7727918624878"/>
    <n v="12.537992477416999"/>
    <n v="13.566760063171399"/>
    <n v="14.791922569274901"/>
    <n v="16.900629043579102"/>
    <n v="19.413557052612301"/>
    <n v="20.800365447998001"/>
    <n v="21.542709350585898"/>
    <n v="22.330890655517599"/>
    <n v="21.823328018188501"/>
    <n v="22.466680526733398"/>
    <n v="23.150650024414102"/>
    <n v="23.1800136566162"/>
    <n v="23.383293151855501"/>
    <n v="23.517393112182599"/>
    <n v="23.686012268066399"/>
    <n v="23.700139999389599"/>
    <n v="23.073276519775401"/>
    <n v="23.1009521484375"/>
    <n v="23.350692749023398"/>
    <n v="22.801841735839801"/>
    <n v="23.3105354309082"/>
    <n v="22.697593688964801"/>
    <n v="21.923900604248001"/>
    <n v="22.2939147949219"/>
    <n v="21.936094284057599"/>
    <n v="21.838716506958001"/>
    <n v="20.7370281219482"/>
    <n v="20.738695144653299"/>
    <n v="21.120243072509801"/>
    <n v="20.527235031127901"/>
    <n v="18.8538112640381"/>
    <n v="17.640342712402301"/>
    <n v="17.6579475402832"/>
    <n v="17.807693481445298"/>
    <n v="17.150142669677699"/>
  </r>
  <r>
    <x v="101"/>
    <x v="101"/>
    <x v="1"/>
    <s v="EG.ELC.PETR.ZS"/>
    <n v="6.7088546752929696"/>
    <n v="7.3186750411987296"/>
    <n v="7.7604207992553702"/>
    <n v="8.1778440475463903"/>
    <n v="9.9254398345947301"/>
    <n v="10.4068927764893"/>
    <n v="11.1443929672241"/>
    <n v="12.156373977661101"/>
    <n v="13.190526008606"/>
    <n v="15.944349288940399"/>
    <n v="18.529636383056602"/>
    <n v="21.500780105590799"/>
    <n v="23.638870239257798"/>
    <n v="25.181125640869102"/>
    <n v="23.596204757690401"/>
    <n v="22.0700492858887"/>
    <n v="22.944704055786101"/>
    <n v="22.443881988525401"/>
    <n v="22.092943191528299"/>
    <n v="20.019834518432599"/>
    <n v="17.380067825317401"/>
    <n v="15.679474830627401"/>
    <n v="13.598913192749"/>
    <n v="12.131146430969199"/>
    <n v="10.818514823913601"/>
    <n v="8.7902393341064506"/>
    <n v="8.9612550735473597"/>
    <n v="8.5550813674926793"/>
    <n v="9.1480350494384801"/>
    <n v="9.8053894042968803"/>
    <n v="8.3851585388183594"/>
    <n v="8.3587989807128906"/>
    <n v="8.2867736816406303"/>
    <n v="7.7339015007018999"/>
    <n v="7.6748991012573198"/>
    <n v="7.2294631004333496"/>
    <n v="6.8932213783264196"/>
    <n v="6.8337359428405797"/>
    <n v="6.9597244262695304"/>
    <n v="6.7231597900390598"/>
    <n v="6.1536202430725098"/>
    <n v="6.1376323699951199"/>
    <n v="5.9017467498779297"/>
    <n v="6.2002415657043501"/>
    <n v="5.6093258857727104"/>
    <n v="5.4271593093872097"/>
    <n v="4.5877795219421396"/>
    <n v="4.6121592521667498"/>
    <n v="4.1877303123474103"/>
    <n v="3.6806266307830802"/>
    <n v="3.3252406120300302"/>
    <n v="3.5000352859497101"/>
    <n v="3.8134675025939901"/>
    <n v="3.2796711921691899"/>
    <n v="3.1431040763854998"/>
    <n v="2.9840121269226101"/>
  </r>
  <r>
    <x v="101"/>
    <x v="101"/>
    <x v="2"/>
    <s v="EG.ELC.RNWX.KH"/>
    <n v="2999000000"/>
    <n v="3384000000"/>
    <n v="3752000000"/>
    <n v="4299000000"/>
    <n v="4556000000"/>
    <n v="4898000000"/>
    <n v="6005000000"/>
    <n v="6214000000"/>
    <n v="7024000000"/>
    <n v="7652000000"/>
    <n v="10461000000"/>
    <n v="10869000000"/>
    <n v="11745000000"/>
    <n v="13469000000"/>
    <n v="12287000000"/>
    <n v="13696000000"/>
    <n v="14988000000"/>
    <n v="15861000000"/>
    <n v="16054000000"/>
    <n v="17903000000"/>
    <n v="21131000000"/>
    <n v="22852000000"/>
    <n v="29905000000"/>
    <n v="32744000000"/>
    <n v="36651000000"/>
    <n v="40431000000"/>
    <n v="43956000000"/>
    <n v="45977000000"/>
    <n v="48185000000"/>
    <n v="109562000000"/>
    <n v="135744000000"/>
    <n v="103382000000"/>
    <n v="114187000000"/>
    <n v="119417000000"/>
    <n v="124897000000"/>
    <n v="126545000000"/>
    <n v="130202000000"/>
    <n v="137361000000"/>
    <n v="143859000000"/>
    <n v="154837000000"/>
    <n v="171040000000"/>
    <n v="175025000000"/>
    <n v="200862000000"/>
    <n v="220066000000"/>
    <n v="253301000000"/>
    <n v="287810000000"/>
    <n v="323442000000"/>
    <n v="370966000000"/>
    <n v="424963000000"/>
    <n v="480266000000"/>
    <n v="570880000000"/>
    <n v="672768000000"/>
    <n v="773897000000"/>
    <n v="885919000000"/>
    <n v="984371000000"/>
    <n v="1102487000000"/>
  </r>
  <r>
    <x v="102"/>
    <x v="10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2"/>
    <x v="102"/>
    <x v="1"/>
    <s v="EG.ELC.PETR.ZS"/>
    <n v="0"/>
    <n v="0"/>
    <n v="0"/>
    <n v="0"/>
    <n v="0"/>
    <n v="0"/>
    <n v="0"/>
    <n v="0"/>
    <n v="0"/>
    <n v="0"/>
    <n v="0"/>
    <n v="38.107418060302699"/>
    <n v="28.132387161254901"/>
    <n v="26.131687164306602"/>
    <n v="22.928709030151399"/>
    <n v="25.925926208496101"/>
    <n v="29.4117641448975"/>
    <n v="31.831396102905298"/>
    <n v="14.7562580108643"/>
    <n v="12.9259691238403"/>
    <n v="13.6865339279175"/>
    <n v="16.902833938598601"/>
    <n v="19.197708129882798"/>
    <n v="26.848590850830099"/>
    <n v="26.8006706237793"/>
    <n v="6.4516129493713397"/>
    <n v="3.0549898147582999"/>
    <n v="2.7824151515960698"/>
    <n v="2.7635619640350302"/>
    <n v="2.3984336853027299"/>
    <n v="1.72488141059875"/>
    <n v="1.44927537441254"/>
    <n v="6.4447288513183603"/>
    <n v="11.865730285644499"/>
    <n v="22.184154510498001"/>
    <n v="38.673019409179702"/>
    <n v="33.518096923828097"/>
    <n v="33.514030456542997"/>
    <n v="43.689605712890597"/>
    <n v="37.852779388427699"/>
    <n v="38.088718414306598"/>
    <n v="50.746654510497997"/>
    <n v="60.034095764160199"/>
    <n v="60.824516296386697"/>
    <n v="70.032974243164105"/>
    <n v="67.053367614746094"/>
    <n v="63.071784973144503"/>
    <n v="62.399368286132798"/>
    <n v="62.009468078613303"/>
    <n v="55.245281219482401"/>
    <n v="52.191234588622997"/>
    <n v="51.901214599609403"/>
    <n v="49.496124267578097"/>
    <n v="52.0931396484375"/>
    <n v="55.660610198974602"/>
    <n v="56.6871147155762"/>
  </r>
  <r>
    <x v="102"/>
    <x v="102"/>
    <x v="2"/>
    <s v="EG.ELC.RNWX.KH"/>
    <n v="0"/>
    <n v="0"/>
    <n v="0"/>
    <n v="0"/>
    <n v="0"/>
    <n v="0"/>
    <n v="0"/>
    <n v="0"/>
    <n v="0"/>
    <n v="0"/>
    <n v="0"/>
    <n v="0"/>
    <n v="0"/>
    <n v="0"/>
    <n v="0"/>
    <n v="0"/>
    <n v="0"/>
    <n v="0"/>
    <n v="0"/>
    <n v="0"/>
    <n v="0"/>
    <n v="0"/>
    <n v="0"/>
    <n v="0"/>
    <n v="0"/>
    <n v="0"/>
    <n v="0"/>
    <n v="0"/>
    <n v="0"/>
    <n v="0"/>
    <n v="0"/>
    <n v="0"/>
    <n v="0"/>
    <n v="0"/>
    <n v="0"/>
    <n v="0"/>
    <n v="0"/>
    <n v="0"/>
    <n v="0"/>
    <n v="1000000"/>
    <n v="1000000"/>
    <n v="9000000"/>
    <n v="30000000"/>
    <n v="36000000"/>
    <n v="53000000"/>
    <n v="128000000"/>
    <n v="142000000"/>
    <n v="168000000"/>
    <n v="197000000"/>
    <n v="168000000"/>
    <n v="160000000"/>
    <n v="765000000"/>
    <n v="1029000000"/>
    <n v="1036000000"/>
    <n v="921000000"/>
    <n v="1450000000"/>
  </r>
  <r>
    <x v="103"/>
    <x v="10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3"/>
    <x v="103"/>
    <x v="1"/>
    <s v="EG.ELC.PETR.ZS"/>
    <n v="0"/>
    <n v="0"/>
    <n v="0"/>
    <n v="0"/>
    <n v="0"/>
    <n v="0"/>
    <n v="0"/>
    <n v="0"/>
    <n v="0"/>
    <n v="0"/>
    <n v="0"/>
    <n v="100"/>
    <n v="100"/>
    <n v="100"/>
    <n v="100"/>
    <n v="100"/>
    <n v="100"/>
    <n v="100"/>
    <n v="100"/>
    <n v="100"/>
    <n v="100"/>
    <n v="100"/>
    <n v="77.967971801757798"/>
    <n v="46.335094451904297"/>
    <n v="30.617256164550799"/>
    <n v="22.090482711791999"/>
    <n v="15.145286560058601"/>
    <n v="4.8976669311523402"/>
    <n v="1.76463663578033"/>
    <n v="2.9421439170837398"/>
    <n v="1.79348957538605"/>
    <n v="3.5558209419250502"/>
    <n v="4.2054600715637198"/>
    <n v="5.01529884338379"/>
    <n v="2.0005235671997101"/>
    <n v="2.40005731582642"/>
    <n v="2.1025245189666699"/>
    <n v="1.2644671201705899"/>
    <n v="1.14905941486359"/>
    <n v="0.97633737325668302"/>
    <n v="0.48833423852920499"/>
    <n v="0.47792303562164301"/>
    <n v="0.50416737794876099"/>
    <n v="0.56605368852615401"/>
    <n v="0.63826346397399902"/>
    <n v="0.39270761609077498"/>
    <n v="0.37807184457778897"/>
    <n v="0.28753337264061002"/>
    <n v="0.360583245754242"/>
    <n v="0.35113084316253701"/>
    <n v="0.27874019742012002"/>
    <n v="0.29405748844146701"/>
    <n v="2.13417768478394"/>
    <n v="0.40349355340004001"/>
    <n v="0.57881683111190796"/>
    <n v="0.49171707034111001"/>
  </r>
  <r>
    <x v="103"/>
    <x v="103"/>
    <x v="2"/>
    <s v="EG.ELC.RNWX.KH"/>
    <n v="0"/>
    <n v="0"/>
    <n v="0"/>
    <n v="0"/>
    <n v="0"/>
    <n v="0"/>
    <n v="0"/>
    <n v="0"/>
    <n v="0"/>
    <n v="0"/>
    <n v="0"/>
    <n v="0"/>
    <n v="0"/>
    <n v="0"/>
    <n v="0"/>
    <n v="0"/>
    <n v="0"/>
    <n v="0"/>
    <n v="0"/>
    <n v="0"/>
    <n v="0"/>
    <n v="0"/>
    <n v="0"/>
    <n v="0"/>
    <n v="0"/>
    <n v="0"/>
    <n v="0"/>
    <n v="0"/>
    <n v="0"/>
    <n v="0"/>
    <n v="0"/>
    <n v="0"/>
    <n v="0"/>
    <n v="0"/>
    <n v="0"/>
    <n v="0"/>
    <n v="0"/>
    <n v="0"/>
    <n v="0"/>
    <n v="0"/>
    <n v="0"/>
    <n v="0"/>
    <n v="0"/>
    <n v="0"/>
    <n v="0"/>
    <n v="0"/>
    <n v="1000000"/>
    <n v="1000000"/>
    <n v="1000000"/>
    <n v="1000000"/>
    <n v="93000000"/>
    <n v="80000000"/>
    <n v="91000000"/>
    <n v="95000000"/>
    <n v="106000000"/>
    <n v="106000000"/>
  </r>
  <r>
    <x v="104"/>
    <x v="104"/>
    <x v="0"/>
    <s v="EG.ELC.NUCL.ZS"/>
    <n v="0"/>
    <n v="0"/>
    <n v="0"/>
    <n v="0"/>
    <n v="0"/>
    <n v="0"/>
    <n v="0"/>
    <n v="0"/>
    <n v="0"/>
    <n v="0"/>
    <n v="0"/>
    <n v="0"/>
    <n v="0"/>
    <n v="0"/>
    <n v="0"/>
    <n v="0"/>
    <n v="0"/>
    <n v="0"/>
    <n v="0"/>
    <n v="0"/>
    <n v="0"/>
    <n v="0"/>
    <n v="0"/>
    <n v="9.58898830413818"/>
    <n v="14.3177585601807"/>
    <n v="24.182714462280298"/>
    <n v="26.453819274902301"/>
    <n v="36.9289741516113"/>
    <n v="45.992542266845703"/>
    <n v="46.959197998046903"/>
    <n v="48.287384033203097"/>
    <n v="45.8098335266113"/>
    <n v="44.071327209472699"/>
    <n v="41.914020538330099"/>
    <n v="41.918544769287102"/>
    <n v="41.231113433837898"/>
    <n v="40.410373687744098"/>
    <n v="39.460971832275398"/>
    <n v="37.507392883300803"/>
    <n v="37.259464263916001"/>
    <n v="40.294391632080099"/>
    <n v="38.791706085205099"/>
    <n v="38.590038299560497"/>
    <n v="32.253623962402301"/>
    <n v="35.347690582275398"/>
    <n v="38.690010070800803"/>
    <n v="37.538692474365199"/>
    <n v="36.7292289733887"/>
    <n v="37.021862030029297"/>
    <n v="42.959785461425803"/>
    <n v="42.174411773681598"/>
    <n v="43.546463012695298"/>
    <n v="45.598384857177699"/>
    <n v="50.736118316650398"/>
    <n v="53.242378234863303"/>
    <n v="52.185089111328097"/>
  </r>
  <r>
    <x v="104"/>
    <x v="104"/>
    <x v="1"/>
    <s v="EG.ELC.PETR.ZS"/>
    <n v="0"/>
    <n v="0"/>
    <n v="0"/>
    <n v="0"/>
    <n v="0"/>
    <n v="13.3488416671753"/>
    <n v="14.3748416900635"/>
    <n v="13.1224975585938"/>
    <n v="14.678829193115201"/>
    <n v="17.755348205566399"/>
    <n v="19.859716415405298"/>
    <n v="22.235561370849599"/>
    <n v="20.994915008544901"/>
    <n v="17.190954208373999"/>
    <n v="21.401105880737301"/>
    <n v="23.808128356933601"/>
    <n v="19.931972503662099"/>
    <n v="22.801469802856399"/>
    <n v="26.907567977905298"/>
    <n v="19.9600315093994"/>
    <n v="13.888423919677701"/>
    <n v="12.1275720596313"/>
    <n v="11.874874114990201"/>
    <n v="12.3264827728271"/>
    <n v="14.990685462951699"/>
    <n v="16.9577541351318"/>
    <n v="13.9823265075684"/>
    <n v="11.899559974670399"/>
    <n v="6.1882119178771999"/>
    <n v="5.2060441970825204"/>
    <n v="4.7510199546814"/>
    <n v="9.4349699020385707"/>
    <n v="12.599021911621101"/>
    <n v="17.080358505248999"/>
    <n v="16.479188919067401"/>
    <n v="15.5329532623291"/>
    <n v="12.8583641052246"/>
    <n v="16.557899475097699"/>
    <n v="16.033880233764599"/>
    <n v="14.033093452453601"/>
    <n v="12.514563560485801"/>
    <n v="11.511739730835"/>
    <n v="5.9103355407714799"/>
    <n v="4.7620444297790501"/>
    <n v="2.29322409629822"/>
    <n v="1.2725137472152701"/>
    <n v="1.4529128074646001"/>
    <n v="1.33883881568909"/>
    <n v="0.88694566488266002"/>
    <n v="1.76283836364746"/>
    <n v="1.3111771345138501"/>
    <n v="0.39978900551795998"/>
    <n v="0.53414177894592296"/>
    <n v="0.257476717233658"/>
    <n v="0.25857377052307101"/>
    <n v="0.25377365946769698"/>
  </r>
  <r>
    <x v="104"/>
    <x v="104"/>
    <x v="2"/>
    <s v="EG.ELC.RNWX.KH"/>
    <n v="0"/>
    <n v="0"/>
    <n v="0"/>
    <n v="0"/>
    <n v="0"/>
    <n v="0"/>
    <n v="0"/>
    <n v="0"/>
    <n v="0"/>
    <n v="0"/>
    <n v="0"/>
    <n v="0"/>
    <n v="0"/>
    <n v="0"/>
    <n v="0"/>
    <n v="0"/>
    <n v="0"/>
    <n v="0"/>
    <n v="0"/>
    <n v="0"/>
    <n v="0"/>
    <n v="0"/>
    <n v="0"/>
    <n v="0"/>
    <n v="27000000"/>
    <n v="30000000"/>
    <n v="24000000"/>
    <n v="23000000"/>
    <n v="22000000"/>
    <n v="4000000"/>
    <n v="17000000"/>
    <n v="24000000"/>
    <n v="46000000"/>
    <n v="39000000"/>
    <n v="45000000"/>
    <n v="56000000"/>
    <n v="50000000"/>
    <n v="53000000"/>
    <n v="60000000"/>
    <n v="65000000"/>
    <n v="65000000"/>
    <n v="71000000"/>
    <n v="43000000"/>
    <n v="165000000"/>
    <n v="731000000"/>
    <n v="1668000000"/>
    <n v="1307000000"/>
    <n v="1673000000"/>
    <n v="2144000000"/>
    <n v="2667000000"/>
    <n v="2832000000"/>
    <n v="2486000000"/>
    <n v="2433000000"/>
    <n v="2575000000"/>
    <n v="2839000000"/>
    <n v="2977000000"/>
  </r>
  <r>
    <x v="105"/>
    <x v="105"/>
    <x v="0"/>
    <s v="EG.ELC.NUCL.ZS"/>
    <n v="0"/>
    <n v="0"/>
    <n v="0"/>
    <n v="0"/>
    <n v="0"/>
    <n v="0"/>
    <n v="0"/>
    <n v="0"/>
    <n v="0"/>
    <n v="0"/>
    <n v="0"/>
    <n v="0.11277613043785099"/>
    <n v="9.8227597773075104E-2"/>
    <n v="0.19046624004840901"/>
    <n v="0.31228339672088601"/>
    <n v="0.52343505620956399"/>
    <n v="0.68061435222625699"/>
    <n v="0.57213127613067605"/>
    <n v="0.61752098798751798"/>
    <n v="0.58136731386184703"/>
    <n v="0.52997148036956798"/>
    <n v="0.65802180767059304"/>
    <n v="0.60767567157745395"/>
    <n v="0.75091183185577404"/>
    <n v="0.97146946191787698"/>
    <n v="1.1025313138961801"/>
    <n v="1.0019952058792101"/>
    <n v="0.91583269834518399"/>
    <n v="1.0746473073959399"/>
    <n v="0.98596239089965798"/>
    <n v="5.9914474487304696"/>
    <n v="5.85672855377197"/>
    <n v="5.7461466789245597"/>
    <n v="5.6685309410095197"/>
    <n v="5.2970862388610804"/>
    <n v="5.3799242973327601"/>
    <n v="5.7310085296630904"/>
    <n v="5.7086849212646502"/>
    <n v="5.4194569587707502"/>
    <n v="5.5129027366638201"/>
    <n v="5.6159839630126998"/>
    <n v="5.7182469367981001"/>
    <n v="5.7027330398559597"/>
    <n v="5.7121171951293901"/>
    <n v="5.3734793663024902"/>
    <n v="5.1411557197570801"/>
    <n v="4.9438219070434597"/>
    <n v="4.6732063293456996"/>
    <n v="4.6261925697326696"/>
    <n v="4.4774098396301296"/>
    <n v="4.3023762702941903"/>
    <n v="4.2689352035522496"/>
    <n v="4.2107667922973597"/>
    <n v="4.0662856101989702"/>
    <n v="4.2049369812011701"/>
    <n v="9.1654218733310699E-2"/>
  </r>
  <r>
    <x v="105"/>
    <x v="105"/>
    <x v="1"/>
    <s v="EG.ELC.PETR.ZS"/>
    <n v="0"/>
    <n v="0"/>
    <n v="0"/>
    <n v="0"/>
    <n v="0"/>
    <n v="0"/>
    <n v="0"/>
    <n v="0"/>
    <n v="0"/>
    <n v="0"/>
    <n v="0"/>
    <n v="9.4586954116821307"/>
    <n v="10.407790184021"/>
    <n v="11.4254302978516"/>
    <n v="10.876523971557599"/>
    <n v="10.8487815856934"/>
    <n v="11.956480026245099"/>
    <n v="11.960598945617701"/>
    <n v="12.366156578064"/>
    <n v="12.782262802124"/>
    <n v="12.754920959472701"/>
    <n v="12.443634986877401"/>
    <n v="11.7445631027222"/>
    <n v="11.8534097671509"/>
    <n v="10.9344339370728"/>
    <n v="9.6990270614624006"/>
    <n v="9.4592761993408203"/>
    <n v="8.9357051849365199"/>
    <n v="8.4001989364624006"/>
    <n v="8.1100797653198207"/>
    <n v="13.485792160034199"/>
    <n v="12.901040077209499"/>
    <n v="12.0494232177734"/>
    <n v="11.302803039550801"/>
    <n v="10.5509958267212"/>
    <n v="10.175208091735801"/>
    <n v="9.5786228179931605"/>
    <n v="9.4638776779174805"/>
    <n v="9.7115993499755895"/>
    <n v="8.91900634765625"/>
    <n v="8.4974641799926793"/>
    <n v="7.8254451751709002"/>
    <n v="7.4221973419189498"/>
    <n v="6.7271742820739702"/>
    <n v="6.5165920257568404"/>
    <n v="5.6068844795227104"/>
    <n v="4.9736309051513699"/>
    <n v="4.5435848236084002"/>
    <n v="4.4385738372802699"/>
    <n v="4.0957183837890598"/>
    <n v="3.7877030372619598"/>
    <n v="3.99949049949646"/>
    <n v="3.94739842414856"/>
    <n v="3.7027966976165798"/>
    <n v="3.3821663856506299"/>
    <n v="2.9728045463561998"/>
  </r>
  <r>
    <x v="105"/>
    <x v="105"/>
    <x v="2"/>
    <s v="EG.ELC.RNWX.KH"/>
    <n v="51000000"/>
    <n v="55000000"/>
    <n v="63000000"/>
    <n v="77000000"/>
    <n v="113000000"/>
    <n v="126000000"/>
    <n v="160000000"/>
    <n v="217000000"/>
    <n v="226000000"/>
    <n v="262000000"/>
    <n v="225000000"/>
    <n v="1565000000"/>
    <n v="1790000000"/>
    <n v="2115000000"/>
    <n v="2509000000"/>
    <n v="3006000000"/>
    <n v="3465000000"/>
    <n v="3882000000"/>
    <n v="4104000000"/>
    <n v="5427000000"/>
    <n v="6762000000"/>
    <n v="8279000000"/>
    <n v="9952000000"/>
    <n v="11997000000"/>
    <n v="12081000000"/>
    <n v="12827000000"/>
    <n v="14440000000"/>
    <n v="15583000000"/>
    <n v="16181000000"/>
    <n v="16832000000"/>
    <n v="18985000000"/>
    <n v="20867000000"/>
    <n v="24192000000"/>
    <n v="24583000000"/>
    <n v="26858000000"/>
    <n v="31356000000"/>
    <n v="31875000000"/>
    <n v="34520000000"/>
    <n v="36161000000"/>
    <n v="41038000000"/>
    <n v="45447000000"/>
    <n v="50148000000"/>
    <n v="53035000000"/>
    <n v="58071000000"/>
    <n v="63481000000"/>
    <n v="72570000000"/>
    <n v="82471000000"/>
    <n v="99820000000"/>
    <n v="123891000000"/>
    <n v="159814000000"/>
    <n v="203150000000"/>
    <n v="253205000000"/>
    <n v="313215000000"/>
    <n v="402257000000"/>
    <n v="478075000000"/>
    <n v="575837000000"/>
  </r>
  <r>
    <x v="106"/>
    <x v="10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6"/>
    <x v="106"/>
    <x v="1"/>
    <s v="EG.ELC.PETR.ZS"/>
    <n v="4.5372052192687997"/>
    <n v="3.9800994396209699"/>
    <n v="4.0257649421691903"/>
    <n v="3.65853667259216"/>
    <n v="3.6710720062255899"/>
    <n v="5.01474905014038"/>
    <n v="7.0796461105346697"/>
    <n v="5.2407932281494096"/>
    <n v="5.2126202583312997"/>
    <n v="5.1478643417358398"/>
    <n v="2.9569892883300799"/>
    <n v="3.0228254795074498"/>
    <n v="2.6755852699279798"/>
    <n v="3.75"/>
    <n v="3.08537626266479"/>
    <n v="3.14248824119568"/>
    <n v="2.3274805545806898"/>
    <n v="2.65957450866699"/>
    <n v="1.9578869342803999"/>
    <n v="1.8950930833816499"/>
    <n v="1.47613060474396"/>
    <n v="1.0622154474258401"/>
    <n v="0.30278006196022"/>
    <n v="0.18286311626434301"/>
    <n v="0.10057832300663"/>
    <n v="0.102564103901386"/>
    <n v="0.12153621762991"/>
    <n v="0.11876484751701399"/>
    <n v="0.15631978213787101"/>
    <n v="0.13224597275257099"/>
    <n v="0.13303770124912301"/>
    <n v="0.15576323866844199"/>
    <n v="0.13198415935039501"/>
    <n v="0.105775333940983"/>
    <n v="0.104602508246899"/>
    <n v="0.18068660795688599"/>
    <n v="9.7599059343337999E-2"/>
    <n v="7.1607589721679701E-2"/>
    <n v="7.9605154693126706E-2"/>
    <n v="6.9560378789901706E-2"/>
    <n v="6.5070278942585005E-2"/>
    <n v="4.9794595688581501E-2"/>
    <n v="7.1292772889137296E-2"/>
    <n v="7.0588238537311596E-2"/>
    <n v="4.6387568116188001E-2"/>
    <n v="5.7563897222280502E-2"/>
    <n v="4.0281973779201501E-2"/>
    <n v="1.6698673367500302E-2"/>
    <n v="1.2145503424108001E-2"/>
    <n v="1.1880717240273999E-2"/>
    <n v="1.1724016629159501E-2"/>
    <n v="1.1620474979281399E-2"/>
    <n v="1.7094990238547301E-2"/>
    <n v="2.7599912136793098E-2"/>
    <n v="1.6553550958633399E-2"/>
    <n v="2.1277727559208901E-2"/>
  </r>
  <r>
    <x v="106"/>
    <x v="106"/>
    <x v="2"/>
    <s v="EG.ELC.RNWX.KH"/>
    <n v="0"/>
    <n v="0"/>
    <n v="0"/>
    <n v="0"/>
    <n v="0"/>
    <n v="0"/>
    <n v="0"/>
    <n v="0"/>
    <n v="0"/>
    <n v="2000000"/>
    <n v="13000000"/>
    <n v="13000000"/>
    <n v="22000000"/>
    <n v="26000000"/>
    <n v="8000000"/>
    <n v="18000000"/>
    <n v="19000000"/>
    <n v="16000000"/>
    <n v="20000000"/>
    <n v="49000000"/>
    <n v="50000000"/>
    <n v="140000000"/>
    <n v="177000000"/>
    <n v="193000000"/>
    <n v="194000000"/>
    <n v="192000000"/>
    <n v="225000000"/>
    <n v="248000000"/>
    <n v="260000000"/>
    <n v="272000000"/>
    <n v="300000000"/>
    <n v="283000000"/>
    <n v="230000000"/>
    <n v="256000000"/>
    <n v="260000000"/>
    <n v="290000000"/>
    <n v="346000000"/>
    <n v="375000000"/>
    <n v="655000000"/>
    <n v="1136000000"/>
    <n v="1323000000"/>
    <n v="1451000000"/>
    <n v="1433000000"/>
    <n v="1406000000"/>
    <n v="1485000000"/>
    <n v="1662000000"/>
    <n v="2633000000"/>
    <n v="3580000000"/>
    <n v="4038000000"/>
    <n v="4553000000"/>
    <n v="4465000000"/>
    <n v="4702000000"/>
    <n v="5209000000"/>
    <n v="5248000000"/>
    <n v="5247000000"/>
    <n v="5014000000"/>
  </r>
  <r>
    <x v="107"/>
    <x v="107"/>
    <x v="0"/>
    <s v="EG.ELC.NUCL.ZS"/>
    <n v="0"/>
    <n v="0"/>
    <n v="0"/>
    <n v="0"/>
    <n v="0"/>
    <n v="0"/>
    <n v="0"/>
    <n v="0"/>
    <n v="0"/>
    <n v="0"/>
    <n v="0"/>
    <n v="0.11580818146467201"/>
    <n v="0.101039782166481"/>
    <n v="0.20213520526886"/>
    <n v="0.325671195983887"/>
    <n v="0.53055328130722001"/>
    <n v="0.67554008960723899"/>
    <n v="0.56061279773712203"/>
    <n v="0.59364783763885498"/>
    <n v="0.55167412757873502"/>
    <n v="0.49971246719360402"/>
    <n v="0.62605535984039296"/>
    <n v="0.57926923036575295"/>
    <n v="0.71672648191452004"/>
    <n v="0.92934209108352706"/>
    <n v="1.0515873432159399"/>
    <n v="0.95850336551666304"/>
    <n v="0.878698289394379"/>
    <n v="1.0194120407104501"/>
    <n v="0.92994487285614003"/>
    <n v="5.6437001228332502"/>
    <n v="5.5201721191406303"/>
    <n v="5.4200968742370597"/>
    <n v="5.3502449989318803"/>
    <n v="4.9983983039856001"/>
    <n v="5.0760250091552699"/>
    <n v="5.40763282775879"/>
    <n v="5.3902068138122603"/>
    <n v="5.1148371696472203"/>
    <n v="5.20243167877197"/>
    <n v="5.3316764831543004"/>
    <n v="5.4275636672973597"/>
    <n v="5.4017386436462402"/>
    <n v="5.4216594696044904"/>
    <n v="5.1138992309570304"/>
    <n v="4.89160203933716"/>
    <n v="4.70766353607178"/>
    <n v="4.4717283248901403"/>
    <n v="4.4180335998535201"/>
    <n v="4.2887878417968803"/>
    <n v="4.1295852661132804"/>
    <n v="4.1188702583312997"/>
    <n v="4.05956935882568"/>
    <n v="3.9270582199096702"/>
    <n v="4.0585484504699698"/>
    <n v="8.7607398629188496E-2"/>
  </r>
  <r>
    <x v="107"/>
    <x v="107"/>
    <x v="1"/>
    <s v="EG.ELC.PETR.ZS"/>
    <n v="0"/>
    <n v="0"/>
    <n v="0"/>
    <n v="0"/>
    <n v="0"/>
    <n v="0"/>
    <n v="0"/>
    <n v="0"/>
    <n v="0"/>
    <n v="0"/>
    <n v="0"/>
    <n v="9.4534025192260707"/>
    <n v="10.3203525543213"/>
    <n v="11.246278762817401"/>
    <n v="10.649426460266101"/>
    <n v="10.632794380188001"/>
    <n v="11.615528106689499"/>
    <n v="11.6215467453003"/>
    <n v="12.0274152755737"/>
    <n v="12.364295005798301"/>
    <n v="12.3519906997681"/>
    <n v="12.0715627670288"/>
    <n v="11.4903316497803"/>
    <n v="11.684034347534199"/>
    <n v="10.81174659729"/>
    <n v="9.6273860931396502"/>
    <n v="9.4330377578735405"/>
    <n v="8.9337663650512695"/>
    <n v="8.4418821334838903"/>
    <n v="8.1364049911499006"/>
    <n v="13.269604682922401"/>
    <n v="12.770158767700201"/>
    <n v="12.052111625671399"/>
    <n v="11.3904685974121"/>
    <n v="10.7292261123657"/>
    <n v="10.537533760070801"/>
    <n v="10.0384159088135"/>
    <n v="9.9419307708740199"/>
    <n v="10.1714887619019"/>
    <n v="9.4689216613769496"/>
    <n v="9.0576429367065394"/>
    <n v="8.3713178634643608"/>
    <n v="7.9203310012817401"/>
    <n v="7.0399718284606898"/>
    <n v="6.8723063468933097"/>
    <n v="6.0908780097961399"/>
    <n v="5.5928020477294904"/>
    <n v="5.2261080741882298"/>
    <n v="5.1512622833251998"/>
    <n v="4.7970328330993697"/>
    <n v="4.32472801208496"/>
    <n v="4.5019049644470197"/>
    <n v="4.43575096130371"/>
    <n v="4.1736397743225098"/>
    <n v="3.83058404922485"/>
    <n v="3.4518768787384002"/>
  </r>
  <r>
    <x v="107"/>
    <x v="107"/>
    <x v="2"/>
    <s v="EG.ELC.RNWX.KH"/>
    <n v="51000000"/>
    <n v="55000000"/>
    <n v="63000000"/>
    <n v="77000000"/>
    <n v="113000000"/>
    <n v="126000000"/>
    <n v="160000000"/>
    <n v="217000000"/>
    <n v="226000000"/>
    <n v="262000000"/>
    <n v="225000000"/>
    <n v="1725000000"/>
    <n v="1954000000"/>
    <n v="2281000000"/>
    <n v="2684000000"/>
    <n v="3187000000"/>
    <n v="3653000000"/>
    <n v="4074000000"/>
    <n v="4302000000"/>
    <n v="5628000000"/>
    <n v="6972000000"/>
    <n v="8494000000"/>
    <n v="10176000000"/>
    <n v="12295000000"/>
    <n v="12592000000"/>
    <n v="13375000000"/>
    <n v="15324000000"/>
    <n v="16435000000"/>
    <n v="17033000000"/>
    <n v="17880000000"/>
    <n v="20064000000"/>
    <n v="22003000000"/>
    <n v="25301000000"/>
    <n v="25626000000"/>
    <n v="27749000000"/>
    <n v="32350000000"/>
    <n v="32873000000"/>
    <n v="35504000000"/>
    <n v="37084000000"/>
    <n v="41815000000"/>
    <n v="46358000000"/>
    <n v="51128000000"/>
    <n v="53987000000"/>
    <n v="59537000000"/>
    <n v="65349000000"/>
    <n v="74640000000"/>
    <n v="85327000000"/>
    <n v="102094000000"/>
    <n v="126416000000"/>
    <n v="162641000000"/>
    <n v="206216000000"/>
    <n v="256998000000"/>
    <n v="317979000000"/>
    <n v="408563000000"/>
    <n v="487125000000"/>
    <n v="586201000000"/>
  </r>
  <r>
    <x v="108"/>
    <x v="108"/>
    <x v="0"/>
    <s v="EG.ELC.NUCL.ZS"/>
    <n v="0"/>
    <n v="0"/>
    <n v="0"/>
    <n v="0"/>
    <n v="0"/>
    <n v="0"/>
    <n v="0"/>
    <n v="0"/>
    <n v="0"/>
    <n v="0"/>
    <n v="0"/>
    <n v="0.36435690522193898"/>
    <n v="0.33639174699783297"/>
    <n v="0.87071609497070301"/>
    <n v="1.2573310136795"/>
    <n v="1.4379919767379801"/>
    <n v="1.35185599327087"/>
    <n v="0.89201855659484897"/>
    <n v="0.463231950998306"/>
    <n v="0.18285685777664201"/>
    <n v="3.5013242159038799E-3"/>
    <n v="0.24489627778530099"/>
    <n v="0.27720847725868197"/>
    <n v="0.32250681519508401"/>
    <n v="0.42904579639434798"/>
    <n v="0.420847207307816"/>
    <n v="0.48140254616737399"/>
    <n v="0.50630408525466897"/>
    <n v="0.22650893032550801"/>
    <n v="2.5270951911807098E-2"/>
    <n v="0.22934283316135401"/>
    <n v="0.297235757112503"/>
    <n v="0.43394345045089699"/>
    <n v="0.37289550900459301"/>
    <n v="0.37594950199127197"/>
    <n v="0.34436666965484602"/>
    <n v="0.245896816253662"/>
    <n v="0.25896719098091098"/>
    <n v="0.194101437926292"/>
    <n v="0.27059775590896601"/>
    <n v="1.33338558673859"/>
    <n v="1.4526342153549201"/>
    <n v="1.0267219543457"/>
    <n v="1.00895655155182"/>
    <n v="1.50216352939606"/>
    <n v="1.2884674072265601"/>
    <n v="1.14929127693176"/>
    <n v="1.58461785316467"/>
    <n v="0.855415940284729"/>
    <n v="1.50528109073639"/>
    <n v="1.69241547584534"/>
    <n v="2.55610251426697"/>
    <n v="2.18387055397034"/>
    <n v="2.3072497844696001"/>
    <n v="2.2324583530425999"/>
    <n v="0"/>
  </r>
  <r>
    <x v="108"/>
    <x v="108"/>
    <x v="1"/>
    <s v="EG.ELC.PETR.ZS"/>
    <n v="0"/>
    <n v="0"/>
    <n v="0"/>
    <n v="0"/>
    <n v="0"/>
    <n v="0"/>
    <n v="0"/>
    <n v="0"/>
    <n v="0"/>
    <n v="0"/>
    <n v="0"/>
    <n v="3.01295137405396"/>
    <n v="4.0755157470703098"/>
    <n v="3.4542224407196001"/>
    <n v="3.25700783729553"/>
    <n v="4.6467342376709002"/>
    <n v="3.5281226634979199"/>
    <n v="3.7905490398407"/>
    <n v="2.9137489795684801"/>
    <n v="2.1873819828033398"/>
    <n v="3.5135788917541499"/>
    <n v="3.8758916854858398"/>
    <n v="5.5093293190002397"/>
    <n v="5.8447289466857901"/>
    <n v="5.8874616622924796"/>
    <n v="6.5657029151916504"/>
    <n v="7.0239987373352104"/>
    <n v="6.94907426834106"/>
    <n v="7.2233166694641104"/>
    <n v="7.5728616714477504"/>
    <n v="9.6684055328369105"/>
    <n v="12.2445688247681"/>
    <n v="13.632683753967299"/>
    <n v="14.2585639953613"/>
    <n v="14.169838905334499"/>
    <n v="18.7868766784668"/>
    <n v="21.5884609222412"/>
    <n v="20.731876373291001"/>
    <n v="20.082664489746101"/>
    <n v="22.075078964233398"/>
    <n v="22.5981140136719"/>
    <n v="20.559434890747099"/>
    <n v="17.805953979492202"/>
    <n v="10.2867698669434"/>
    <n v="10.212562561035201"/>
    <n v="12.465559005737299"/>
    <n v="16.804868698120099"/>
    <n v="18.3150310516357"/>
    <n v="19.6708660125732"/>
    <n v="21.621641159057599"/>
    <n v="18.518589019775401"/>
    <n v="18.362672805786101"/>
    <n v="18.180374145507798"/>
    <n v="19.9302864074707"/>
    <n v="18.647825241088899"/>
    <n v="18.612625122070298"/>
  </r>
  <r>
    <x v="108"/>
    <x v="108"/>
    <x v="2"/>
    <s v="EG.ELC.RNWX.KH"/>
    <n v="0"/>
    <n v="0"/>
    <n v="0"/>
    <n v="0"/>
    <n v="0"/>
    <n v="0"/>
    <n v="0"/>
    <n v="0"/>
    <n v="0"/>
    <n v="0"/>
    <n v="0"/>
    <n v="101000000"/>
    <n v="104000000"/>
    <n v="108000000"/>
    <n v="112000000"/>
    <n v="116000000"/>
    <n v="121000000"/>
    <n v="125000000"/>
    <n v="130000000"/>
    <n v="135000000"/>
    <n v="140000000"/>
    <n v="146000000"/>
    <n v="152000000"/>
    <n v="157000000"/>
    <n v="163000000"/>
    <n v="169000000"/>
    <n v="544000000"/>
    <n v="541000000"/>
    <n v="511000000"/>
    <n v="518000000"/>
    <n v="527000000"/>
    <n v="504000000"/>
    <n v="486000000"/>
    <n v="492000000"/>
    <n v="383000000"/>
    <n v="512000000"/>
    <n v="515000000"/>
    <n v="488000000"/>
    <n v="512000000"/>
    <n v="505000000"/>
    <n v="557000000"/>
    <n v="603000000"/>
    <n v="508000000"/>
    <n v="909000000"/>
    <n v="1157000000"/>
    <n v="1134000000"/>
    <n v="1884000000"/>
    <n v="1290000000"/>
    <n v="1461000000"/>
    <n v="1704000000"/>
    <n v="1833000000"/>
    <n v="1927000000"/>
    <n v="2040000000"/>
    <n v="2836000000"/>
    <n v="5252000000"/>
    <n v="5704000000"/>
  </r>
  <r>
    <x v="109"/>
    <x v="10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9"/>
    <x v="109"/>
    <x v="1"/>
    <s v="EG.ELC.PETR.ZS"/>
    <n v="0"/>
    <n v="0"/>
    <n v="0"/>
    <n v="0"/>
    <n v="0"/>
    <n v="0"/>
    <n v="0"/>
    <n v="0"/>
    <n v="0"/>
    <n v="0"/>
    <n v="0"/>
    <n v="15.709669113159199"/>
    <n v="13.210619926452599"/>
    <n v="12.908348083496101"/>
    <n v="10.268455505371101"/>
    <n v="9.6991481781005895"/>
    <n v="8.8002481460571307"/>
    <n v="8.5291252136230504"/>
    <n v="9.6688737869262695"/>
    <n v="9.0736160278320295"/>
    <n v="7.7624611854553196"/>
    <n v="8.0557699203491193"/>
    <n v="9.2741594314575195"/>
    <n v="12.084638595581101"/>
    <n v="11.9991054534912"/>
    <n v="10.688433647155801"/>
    <n v="11.463173866271999"/>
    <n v="11.6084337234497"/>
    <n v="11.823503494262701"/>
    <n v="10.2397508621216"/>
    <n v="10.5745286941528"/>
    <n v="9.5496120452880895"/>
    <n v="11.057823181152299"/>
    <n v="11.997418403625501"/>
    <n v="13.7839555740356"/>
    <n v="14.686443328857401"/>
    <n v="14.293119430541999"/>
    <n v="15.8572492599487"/>
    <n v="16.3538818359375"/>
    <n v="15.835095405578601"/>
    <n v="15.2905263900757"/>
    <n v="15.028353691101101"/>
    <n v="15.094434738159199"/>
    <n v="14.9849557876587"/>
    <n v="16.062208175659201"/>
    <n v="16.925815582275401"/>
    <n v="17.3483695983887"/>
    <n v="19.105628967285199"/>
    <n v="20.011299133300799"/>
    <n v="17.3957004547119"/>
    <n v="13.6339521408081"/>
    <n v="13.7033853530884"/>
    <n v="13.7377977371216"/>
    <n v="11.6738014221191"/>
    <n v="11.1600503921509"/>
    <n v="11.722858428955099"/>
  </r>
  <r>
    <x v="109"/>
    <x v="109"/>
    <x v="2"/>
    <s v="EG.ELC.RNWX.KH"/>
    <n v="0"/>
    <n v="0"/>
    <n v="0"/>
    <n v="0"/>
    <n v="0"/>
    <n v="0"/>
    <n v="0"/>
    <n v="0"/>
    <n v="0"/>
    <n v="0"/>
    <n v="0"/>
    <n v="59000000"/>
    <n v="60000000"/>
    <n v="58000000"/>
    <n v="63000000"/>
    <n v="65000000"/>
    <n v="67000000"/>
    <n v="67000000"/>
    <n v="68000000"/>
    <n v="66000000"/>
    <n v="70000000"/>
    <n v="69000000"/>
    <n v="72000000"/>
    <n v="141000000"/>
    <n v="348000000"/>
    <n v="379000000"/>
    <n v="340000000"/>
    <n v="311000000"/>
    <n v="341000000"/>
    <n v="530000000"/>
    <n v="552000000"/>
    <n v="632000000"/>
    <n v="623000000"/>
    <n v="551000000"/>
    <n v="508000000"/>
    <n v="482000000"/>
    <n v="483000000"/>
    <n v="496000000"/>
    <n v="411000000"/>
    <n v="272000000"/>
    <n v="354000000"/>
    <n v="377000000"/>
    <n v="444000000"/>
    <n v="557000000"/>
    <n v="711000000"/>
    <n v="936000000"/>
    <n v="972000000"/>
    <n v="984000000"/>
    <n v="1064000000"/>
    <n v="1123000000"/>
    <n v="1233000000"/>
    <n v="1866000000"/>
    <n v="2724000000"/>
    <n v="3470000000"/>
    <n v="3798000000"/>
    <n v="4660000000"/>
  </r>
  <r>
    <x v="110"/>
    <x v="110"/>
    <x v="0"/>
    <s v="EG.ELC.NUCL.ZS"/>
    <n v="0"/>
    <n v="0"/>
    <n v="0"/>
    <n v="0"/>
    <n v="0"/>
    <n v="0"/>
    <n v="0"/>
    <n v="0"/>
    <n v="0"/>
    <n v="0"/>
    <n v="0"/>
    <n v="0.17262433469295499"/>
    <n v="0.15052770078182201"/>
    <n v="0.40026605129241899"/>
    <n v="0.54277157783508301"/>
    <n v="0.65325409173965499"/>
    <n v="0.60726058483123802"/>
    <n v="0.388512372970581"/>
    <n v="0.207416862249374"/>
    <n v="8.4492653608322102E-2"/>
    <n v="1.5575448051095E-3"/>
    <n v="0.109769336879253"/>
    <n v="0.12506158649921401"/>
    <n v="0.152100414037704"/>
    <n v="0.20841084420681"/>
    <n v="0.202477857470512"/>
    <n v="0.234854355454445"/>
    <n v="0.25824052095413202"/>
    <n v="0.118300020694733"/>
    <n v="1.32366791367531E-2"/>
    <n v="0.120587691664696"/>
    <n v="0.15542459487915"/>
    <n v="0.232760921120644"/>
    <n v="0.19825360178947399"/>
    <n v="0.198285982012749"/>
    <n v="0.18032440543174699"/>
    <n v="0.12618914246559099"/>
    <n v="0.13380679488182101"/>
    <n v="9.8642177879810305E-2"/>
    <n v="0.13205385208129899"/>
    <n v="0.63535749912261996"/>
    <n v="0.69143563508987405"/>
    <n v="0.49829685688018799"/>
    <n v="0.489324271678925"/>
    <n v="0.72054982185363803"/>
    <n v="0.60818630456924405"/>
    <n v="0.53432351350784302"/>
    <n v="0.71317952871322599"/>
    <n v="0.37607052922248801"/>
    <n v="0.65027564764022805"/>
    <n v="0.72488003969192505"/>
    <n v="1.08194208145142"/>
    <n v="0.92019838094711304"/>
    <n v="0.99554544687271096"/>
    <n v="0.96265465021133401"/>
    <n v="0"/>
  </r>
  <r>
    <x v="110"/>
    <x v="110"/>
    <x v="1"/>
    <s v="EG.ELC.PETR.ZS"/>
    <n v="0"/>
    <n v="0"/>
    <n v="0"/>
    <n v="0"/>
    <n v="0"/>
    <n v="0"/>
    <n v="0"/>
    <n v="0"/>
    <n v="0"/>
    <n v="0"/>
    <n v="0"/>
    <n v="9.6636428833007795"/>
    <n v="9.1199522018432599"/>
    <n v="8.5491027832031303"/>
    <n v="7.2499618530273402"/>
    <n v="7.3974275588989302"/>
    <n v="6.4289984703064"/>
    <n v="6.4699769020080602"/>
    <n v="6.6418294906616202"/>
    <n v="5.8810076713562003"/>
    <n v="5.8719439506530797"/>
    <n v="6.18001365661621"/>
    <n v="7.5713515281677202"/>
    <n v="9.1200208663940394"/>
    <n v="8.9976873397827095"/>
    <n v="8.6790437698364293"/>
    <n v="9.2647314071655291"/>
    <n v="9.1819419860839808"/>
    <n v="9.3606052398681605"/>
    <n v="8.7895965576171893"/>
    <n v="10.0417032241821"/>
    <n v="10.9140367507935"/>
    <n v="12.353925704956101"/>
    <n v="13.1198406219482"/>
    <n v="13.908733367919901"/>
    <n v="16.761955261230501"/>
    <n v="17.999824523925799"/>
    <n v="18.3226108551025"/>
    <n v="18.224142074585"/>
    <n v="18.9260654449463"/>
    <n v="18.855195999145501"/>
    <n v="17.743728637695298"/>
    <n v="16.4667072296143"/>
    <n v="12.7633008956909"/>
    <n v="13.3333940505981"/>
    <n v="14.926273345947299"/>
    <n v="17.227497100830099"/>
    <n v="18.9487419128418"/>
    <n v="20.109546661376999"/>
    <n v="19.461980819702099"/>
    <n v="15.924258232116699"/>
    <n v="15.8878011703491"/>
    <n v="15.8274927139282"/>
    <n v="15.399269104003899"/>
    <n v="14.545163154602101"/>
    <n v="14.8746948242188"/>
  </r>
  <r>
    <x v="110"/>
    <x v="110"/>
    <x v="2"/>
    <s v="EG.ELC.RNWX.KH"/>
    <n v="0"/>
    <n v="0"/>
    <n v="0"/>
    <n v="0"/>
    <n v="0"/>
    <n v="0"/>
    <n v="0"/>
    <n v="0"/>
    <n v="0"/>
    <n v="0"/>
    <n v="0"/>
    <n v="160000000"/>
    <n v="164000000"/>
    <n v="166000000"/>
    <n v="175000000"/>
    <n v="181000000"/>
    <n v="188000000"/>
    <n v="192000000"/>
    <n v="198000000"/>
    <n v="201000000"/>
    <n v="210000000"/>
    <n v="215000000"/>
    <n v="224000000"/>
    <n v="298000000"/>
    <n v="511000000"/>
    <n v="548000000"/>
    <n v="884000000"/>
    <n v="852000000"/>
    <n v="852000000"/>
    <n v="1048000000"/>
    <n v="1079000000"/>
    <n v="1136000000"/>
    <n v="1109000000"/>
    <n v="1043000000"/>
    <n v="891000000"/>
    <n v="994000000"/>
    <n v="998000000"/>
    <n v="984000000"/>
    <n v="923000000"/>
    <n v="777000000"/>
    <n v="911000000"/>
    <n v="980000000"/>
    <n v="952000000"/>
    <n v="1466000000"/>
    <n v="1868000000"/>
    <n v="2070000000"/>
    <n v="2856000000"/>
    <n v="2274000000"/>
    <n v="2525000000"/>
    <n v="2827000000"/>
    <n v="3066000000"/>
    <n v="3793000000"/>
    <n v="4764000000"/>
    <n v="6306000000"/>
    <n v="9050000000"/>
    <n v="10364000000"/>
  </r>
  <r>
    <x v="111"/>
    <x v="111"/>
    <x v="0"/>
    <s v="EG.ELC.NUCL.ZS"/>
    <n v="0"/>
    <n v="0"/>
    <n v="0"/>
    <n v="0"/>
    <n v="0"/>
    <n v="0"/>
    <n v="0"/>
    <n v="0"/>
    <n v="0"/>
    <n v="0"/>
    <n v="0"/>
    <n v="1.7926006317138701"/>
    <n v="1.60672760009766"/>
    <n v="3.2913897037506099"/>
    <n v="2.8769659996032702"/>
    <n v="3.0561180114746098"/>
    <n v="3.4011399745941202"/>
    <n v="2.29661965370178"/>
    <n v="2.5152320861816402"/>
    <n v="2.5500571727752699"/>
    <n v="2.4923386573791499"/>
    <n v="2.2829289436340301"/>
    <n v="1.4291570186614999"/>
    <n v="2.33373928070068"/>
    <n v="2.3708262443542498"/>
    <n v="2.67725682258606"/>
    <n v="2.4621148109436"/>
    <n v="2.2691831588745099"/>
    <n v="2.3808939456939702"/>
    <n v="1.7015061378478999"/>
    <n v="2.0978233814239502"/>
    <n v="1.73058617115021"/>
    <n v="1.99477434158325"/>
    <n v="1.49593317508698"/>
    <n v="1.4451924562454199"/>
    <n v="1.8840579986572299"/>
    <n v="2.0474865436553999"/>
    <n v="2.1331646442413299"/>
    <n v="2.3666453361511199"/>
    <n v="2.42757940292358"/>
    <n v="2.9668872356414799"/>
    <n v="3.3111119270324698"/>
    <n v="3.17607474327087"/>
    <n v="2.7318668365478498"/>
    <n v="2.48702096939087"/>
    <n v="2.42071604728699"/>
    <n v="2.4298770427703902"/>
    <n v="2.0589802265167201"/>
    <n v="1.7595227956771899"/>
    <n v="2.0316100120544398"/>
    <n v="2.68180227279663"/>
    <n v="3.00473880767822"/>
    <n v="2.9264974594116202"/>
    <n v="2.8740034103393599"/>
    <n v="2.79063940048218"/>
    <n v="0"/>
  </r>
  <r>
    <x v="111"/>
    <x v="111"/>
    <x v="1"/>
    <s v="EG.ELC.PETR.ZS"/>
    <n v="0"/>
    <n v="0"/>
    <n v="0"/>
    <n v="0"/>
    <n v="0"/>
    <n v="0"/>
    <n v="0"/>
    <n v="0"/>
    <n v="0"/>
    <n v="0"/>
    <n v="0"/>
    <n v="6.32381296157837"/>
    <n v="7.1288785934448198"/>
    <n v="7.0154953002929696"/>
    <n v="6.6355409622192401"/>
    <n v="6.2449083328247097"/>
    <n v="5.50018310546875"/>
    <n v="5.7647986412048304"/>
    <n v="5.8186306953430202"/>
    <n v="6.7274708747863796"/>
    <n v="7.2793560028076199"/>
    <n v="6.1890726089477504"/>
    <n v="6.1498990058898899"/>
    <n v="5.9929580688476598"/>
    <n v="6.8599786758422896"/>
    <n v="6.3776965141296396"/>
    <n v="5.6400175094604501"/>
    <n v="5.5663719177246103"/>
    <n v="5.0478878021240199"/>
    <n v="4.7108726501464799"/>
    <n v="4.5475044250488299"/>
    <n v="4.2110404968261701"/>
    <n v="4.3925962448120099"/>
    <n v="3.9374246597289999"/>
    <n v="4.0292925834655797"/>
    <n v="3.9715809822082502"/>
    <n v="4.4800477027893102"/>
    <n v="4.4192876815795898"/>
    <n v="4.17626953125"/>
    <n v="4.5444049835205096"/>
    <n v="5.1191177368164098"/>
    <n v="4.5549678802490199"/>
    <n v="4.5747599601745597"/>
    <n v="4.7763109207153303"/>
    <n v="4.1329493522643999"/>
    <n v="3.54444026947021"/>
    <n v="3.07101202011108"/>
    <n v="2.9977064132690399"/>
    <n v="3.0121824741363499"/>
    <n v="2.6490731239318799"/>
    <n v="2.4905657768249498"/>
    <n v="2.2451550960540798"/>
    <n v="2.0378451347351101"/>
    <n v="1.9563341140747099"/>
    <n v="1.7674359083175699"/>
    <n v="1.6595034599304199"/>
  </r>
  <r>
    <x v="111"/>
    <x v="111"/>
    <x v="2"/>
    <s v="EG.ELC.RNWX.KH"/>
    <n v="0"/>
    <n v="0"/>
    <n v="0"/>
    <n v="0"/>
    <n v="0"/>
    <n v="0"/>
    <n v="0"/>
    <n v="0"/>
    <n v="0"/>
    <n v="0"/>
    <n v="0"/>
    <n v="0"/>
    <n v="0"/>
    <n v="0"/>
    <n v="0"/>
    <n v="0"/>
    <n v="0"/>
    <n v="0"/>
    <n v="0"/>
    <n v="0"/>
    <n v="0"/>
    <n v="0"/>
    <n v="0"/>
    <n v="0"/>
    <n v="0"/>
    <n v="0"/>
    <n v="2000000"/>
    <n v="3000000"/>
    <n v="6000000"/>
    <n v="6000000"/>
    <n v="32000000"/>
    <n v="39000000"/>
    <n v="88000000"/>
    <n v="99000000"/>
    <n v="200000000"/>
    <n v="530000000"/>
    <n v="924000000"/>
    <n v="1039000000"/>
    <n v="1129000000"/>
    <n v="2421000000"/>
    <n v="2964000000"/>
    <n v="3983000000"/>
    <n v="5178000000"/>
    <n v="6862000000"/>
    <n v="8547000000"/>
    <n v="11025000000"/>
    <n v="15353000000"/>
    <n v="19258000000"/>
    <n v="23259000000"/>
    <n v="30514000000"/>
    <n v="34065000000"/>
    <n v="42495000000"/>
    <n v="52150000000"/>
    <n v="59079000000"/>
    <n v="66931000000"/>
    <n v="74143000000"/>
  </r>
  <r>
    <x v="112"/>
    <x v="11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2"/>
    <x v="112"/>
    <x v="1"/>
    <s v="EG.ELC.PETR.ZS"/>
    <n v="0"/>
    <n v="0"/>
    <n v="0"/>
    <n v="0"/>
    <n v="0"/>
    <n v="0"/>
    <n v="0"/>
    <n v="0"/>
    <n v="0"/>
    <n v="0"/>
    <n v="0"/>
    <n v="55.979499816894503"/>
    <n v="66.950424194335895"/>
    <n v="56.540084838867202"/>
    <n v="58.418853759765597"/>
    <n v="60.100334167480497"/>
    <n v="57.176471710205099"/>
    <n v="63.771392822265597"/>
    <n v="71.806884765625"/>
    <n v="76.810188293457003"/>
    <n v="82.071449279785199"/>
    <n v="81.073547363281307"/>
    <n v="86.795310974121094"/>
    <n v="82.675476074218807"/>
    <n v="81.713401794433594"/>
    <n v="72.854309082031307"/>
    <n v="47.034397125244098"/>
    <n v="48.178455352783203"/>
    <n v="45.196620941162102"/>
    <n v="39.565593719482401"/>
    <n v="46.934215545654297"/>
    <n v="47.046062469482401"/>
    <n v="46.199985504150398"/>
    <n v="46.028633117675803"/>
    <n v="22.968183517456101"/>
    <n v="16.353284835815401"/>
    <n v="16.183332443237301"/>
    <n v="21.630241394043001"/>
    <n v="18.408979415893601"/>
    <n v="17.748937606811499"/>
    <n v="19.6538982391357"/>
    <n v="19.383926391601602"/>
    <n v="23.342912673950199"/>
    <n v="24.952644348144499"/>
    <n v="29.936836242675799"/>
    <n v="30.815736770629901"/>
    <n v="29.067722320556602"/>
    <n v="26.464111328125"/>
    <n v="28.69091796875"/>
    <n v="22.5381755828857"/>
    <n v="20.1172275543213"/>
    <n v="22.9956874847412"/>
    <n v="14.9572563171387"/>
    <n v="12.3840389251709"/>
    <n v="11.476416587829601"/>
    <n v="8.39801025390625"/>
  </r>
  <r>
    <x v="112"/>
    <x v="112"/>
    <x v="2"/>
    <s v="EG.ELC.RNWX.KH"/>
    <n v="0"/>
    <n v="0"/>
    <n v="0"/>
    <n v="0"/>
    <n v="0"/>
    <n v="0"/>
    <n v="0"/>
    <n v="0"/>
    <n v="0"/>
    <n v="0"/>
    <n v="0"/>
    <n v="0"/>
    <n v="0"/>
    <n v="0"/>
    <n v="0"/>
    <n v="0"/>
    <n v="0"/>
    <n v="0"/>
    <n v="0"/>
    <n v="0"/>
    <n v="0"/>
    <n v="0"/>
    <n v="78000000"/>
    <n v="209000000"/>
    <n v="217000000"/>
    <n v="224000000"/>
    <n v="232000000"/>
    <n v="719000000"/>
    <n v="1012000000"/>
    <n v="1007000000"/>
    <n v="1125000000"/>
    <n v="1049000000"/>
    <n v="1084000000"/>
    <n v="1094000000"/>
    <n v="1939000000"/>
    <n v="2215000000"/>
    <n v="2357000000"/>
    <n v="2610000000"/>
    <n v="2622000000"/>
    <n v="2733000000"/>
    <n v="4875000000"/>
    <n v="6039000000"/>
    <n v="6249000000"/>
    <n v="6309000000"/>
    <n v="6676000000"/>
    <n v="6626000000"/>
    <n v="6690000000"/>
    <n v="7057000000"/>
    <n v="8356000000"/>
    <n v="9362000000"/>
    <n v="9457000000"/>
    <n v="9578000000"/>
    <n v="9678000000"/>
    <n v="9583000000"/>
    <n v="10987000000"/>
    <n v="11181000000"/>
  </r>
  <r>
    <x v="113"/>
    <x v="11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13622048497200001"/>
    <n v="0.72637605667114302"/>
    <n v="1.7322450876236"/>
    <n v="1.6284972429275499"/>
    <n v="0"/>
  </r>
  <r>
    <x v="113"/>
    <x v="113"/>
    <x v="1"/>
    <s v="EG.ELC.PETR.ZS"/>
    <n v="0"/>
    <n v="0"/>
    <n v="0"/>
    <n v="0"/>
    <n v="0"/>
    <n v="0"/>
    <n v="0"/>
    <n v="0"/>
    <n v="0"/>
    <n v="0"/>
    <n v="0"/>
    <n v="61.418876647949197"/>
    <n v="52.391918182372997"/>
    <n v="58.959728240966797"/>
    <n v="54.559085845947301"/>
    <n v="55.815284729003899"/>
    <n v="55.768009185791001"/>
    <n v="52.7180786132813"/>
    <n v="50.939689636230497"/>
    <n v="49.559543609619098"/>
    <n v="49.584449768066399"/>
    <n v="49.4017524719238"/>
    <n v="41.628833770752003"/>
    <n v="58.602199554443402"/>
    <n v="58.864841461181598"/>
    <n v="66.341156005859403"/>
    <n v="61.494792938232401"/>
    <n v="42.998462677002003"/>
    <n v="45.016807556152301"/>
    <n v="41.1500244140625"/>
    <n v="37.145950317382798"/>
    <n v="37.388889312744098"/>
    <n v="33.873550415039098"/>
    <n v="31.462915420532202"/>
    <n v="29.7821140289307"/>
    <n v="32.660240173339801"/>
    <n v="31.6517543792725"/>
    <n v="28.217664718627901"/>
    <n v="19.082965850830099"/>
    <n v="20.7694091796875"/>
    <n v="20.894956588745099"/>
    <n v="21.266870498657202"/>
    <n v="18.562028884887699"/>
    <n v="14.5036973953247"/>
    <n v="16.196575164794901"/>
    <n v="15.7663631439209"/>
    <n v="19.8767910003662"/>
    <n v="19.876853942871101"/>
    <n v="19.374446868896499"/>
    <n v="20.417400360107401"/>
    <n v="19.761417388916001"/>
    <n v="27.7623176574707"/>
    <n v="27.272727966308601"/>
    <n v="32.528560638427699"/>
    <n v="21.6646213531494"/>
    <n v="14.4256019592285"/>
  </r>
  <r>
    <x v="113"/>
    <x v="113"/>
    <x v="2"/>
    <s v="EG.ELC.RNWX.KH"/>
    <n v="0"/>
    <n v="0"/>
    <n v="0"/>
    <n v="0"/>
    <n v="0"/>
    <n v="0"/>
    <n v="0"/>
    <n v="0"/>
    <n v="0"/>
    <n v="0"/>
    <n v="0"/>
    <n v="0"/>
    <n v="0"/>
    <n v="0"/>
    <n v="0"/>
    <n v="0"/>
    <n v="0"/>
    <n v="0"/>
    <n v="0"/>
    <n v="0"/>
    <n v="0"/>
    <n v="0"/>
    <n v="0"/>
    <n v="0"/>
    <n v="0"/>
    <n v="0"/>
    <n v="0"/>
    <n v="0"/>
    <n v="0"/>
    <n v="0"/>
    <n v="0"/>
    <n v="0"/>
    <n v="0"/>
    <n v="0"/>
    <n v="0"/>
    <n v="0"/>
    <n v="0"/>
    <n v="0"/>
    <n v="0"/>
    <n v="35000000"/>
    <n v="37000000"/>
    <n v="34000000"/>
    <n v="30000000"/>
    <n v="27000000"/>
    <n v="47000000"/>
    <n v="71000000"/>
    <n v="125000000"/>
    <n v="143000000"/>
    <n v="196000000"/>
    <n v="227000000"/>
    <n v="173000000"/>
    <n v="239000000"/>
    <n v="230000000"/>
    <n v="397000000"/>
    <n v="405000000"/>
    <n v="236000000"/>
  </r>
  <r>
    <x v="114"/>
    <x v="11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4"/>
    <x v="114"/>
    <x v="1"/>
    <s v="EG.ELC.PETR.ZS"/>
    <n v="0"/>
    <n v="0"/>
    <n v="0"/>
    <n v="0"/>
    <n v="0"/>
    <n v="0"/>
    <n v="0"/>
    <n v="0"/>
    <n v="0"/>
    <n v="0"/>
    <n v="0"/>
    <n v="29.75"/>
    <n v="31.517240524291999"/>
    <n v="26.427963256835898"/>
    <n v="30.972763061523398"/>
    <n v="19.964389801025401"/>
    <n v="14.716548919677701"/>
    <n v="43.3375244140625"/>
    <n v="49.738353729247997"/>
    <n v="48.0374755859375"/>
    <n v="72.555564880371094"/>
    <n v="83.465881347656307"/>
    <n v="83.789520263671903"/>
    <n v="90.775405883789105"/>
    <n v="91.1043701171875"/>
    <n v="89.391120910644503"/>
    <n v="89.635215759277301"/>
    <n v="80.008888244628906"/>
    <n v="68.656715393066406"/>
    <n v="66.408218383789105"/>
    <n v="73.491668701171903"/>
    <n v="79.788566589355497"/>
    <n v="80.185768127441406"/>
    <n v="79.296577453613295"/>
    <n v="76.489288330078097"/>
    <n v="77.833442687988295"/>
    <n v="77.610595703125"/>
    <n v="78.984146118164105"/>
    <n v="79.970916748046903"/>
    <n v="78.940528869628906"/>
    <n v="79.322883605957003"/>
    <n v="81.823822021484403"/>
    <n v="85.231666564941406"/>
    <n v="88.013404846191406"/>
    <n v="92.590187072753906"/>
    <n v="28.4210529327393"/>
    <n v="14.5995330810547"/>
    <n v="16.878780364990199"/>
    <n v="14.0750379562378"/>
    <n v="8.3282690048217791"/>
    <n v="34.644638061523402"/>
    <n v="37.799381256103501"/>
    <n v="43.309139251708999"/>
    <n v="40.727809906005902"/>
    <n v="35.572837829589801"/>
    <n v="25.731986999511701"/>
  </r>
  <r>
    <x v="114"/>
    <x v="114"/>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5"/>
    <x v="11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5"/>
    <x v="115"/>
    <x v="1"/>
    <s v="EG.ELC.PETR.ZS"/>
    <n v="5.4818744659423801"/>
    <n v="21.443130493164102"/>
    <n v="30.5709018707275"/>
    <n v="37.525772094726598"/>
    <n v="43.275199890136697"/>
    <n v="45.4619331359863"/>
    <n v="50.561798095703097"/>
    <n v="53.846153259277301"/>
    <n v="47.008018493652301"/>
    <n v="49.686611175537102"/>
    <n v="53.790363311767599"/>
    <n v="62.8648490905762"/>
    <n v="64.1312255859375"/>
    <n v="66.317367553710895"/>
    <n v="65.613945007324205"/>
    <n v="67.783538818359403"/>
    <n v="65.503128051757798"/>
    <n v="66.722091674804702"/>
    <n v="71.635910034179702"/>
    <n v="67.781951904296903"/>
    <n v="60.429679870605497"/>
    <n v="44.116249084472699"/>
    <n v="28.4425449371338"/>
    <n v="22.190282821655298"/>
    <n v="20.078319549560501"/>
    <n v="20.645601272583001"/>
    <n v="43.698707580566399"/>
    <n v="21.3160190582275"/>
    <n v="7.5222954750061"/>
    <n v="5.2903800010681197"/>
    <n v="10.0358419418335"/>
    <n v="16.289350509643601"/>
    <n v="15.6653995513916"/>
    <n v="14.496253967285201"/>
    <n v="16.8528652191162"/>
    <n v="15.223813056945801"/>
    <n v="14.201902389526399"/>
    <n v="17.598659515380898"/>
    <n v="23.225404739379901"/>
    <n v="28.343671798706101"/>
    <n v="19.5919399261475"/>
    <n v="21.122928619384801"/>
    <n v="15.0102643966675"/>
    <n v="9.8708820343017596"/>
    <n v="12.734483718872101"/>
    <n v="13.033638000488301"/>
    <n v="10.4513940811157"/>
    <n v="6.8912272453308097"/>
    <n v="5.7141900062561"/>
    <n v="3.28349661827087"/>
    <n v="2.14011931419373"/>
    <n v="0.86143428087234497"/>
    <n v="0.86953318119049094"/>
    <n v="0.73900294303893999"/>
    <n v="1.0035648345947299"/>
    <n v="1.4484500885009799"/>
  </r>
  <r>
    <x v="115"/>
    <x v="115"/>
    <x v="2"/>
    <s v="EG.ELC.RNWX.KH"/>
    <n v="0"/>
    <n v="0"/>
    <n v="0"/>
    <n v="0"/>
    <n v="0"/>
    <n v="0"/>
    <n v="0"/>
    <n v="0"/>
    <n v="0"/>
    <n v="0"/>
    <n v="0"/>
    <n v="0"/>
    <n v="0"/>
    <n v="0"/>
    <n v="0"/>
    <n v="0"/>
    <n v="0"/>
    <n v="0"/>
    <n v="0"/>
    <n v="0"/>
    <n v="0"/>
    <n v="0"/>
    <n v="0"/>
    <n v="0"/>
    <n v="0"/>
    <n v="0"/>
    <n v="0"/>
    <n v="0"/>
    <n v="0"/>
    <n v="0"/>
    <n v="0"/>
    <n v="0"/>
    <n v="5000000"/>
    <n v="15000000"/>
    <n v="19000000"/>
    <n v="16000000"/>
    <n v="41000000"/>
    <n v="131000000"/>
    <n v="254000000"/>
    <n v="278000000"/>
    <n v="339000000"/>
    <n v="431000000"/>
    <n v="470000000"/>
    <n v="540000000"/>
    <n v="764000000"/>
    <n v="1242000000"/>
    <n v="1751000000"/>
    <n v="2127000000"/>
    <n v="2619000000"/>
    <n v="3206000000"/>
    <n v="3129000000"/>
    <n v="4716000000"/>
    <n v="4454000000"/>
    <n v="5029000000"/>
    <n v="5681000000"/>
    <n v="7051000000"/>
  </r>
  <r>
    <x v="116"/>
    <x v="11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6"/>
    <x v="116"/>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6"/>
    <x v="116"/>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7"/>
    <x v="11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7"/>
    <x v="117"/>
    <x v="1"/>
    <s v="EG.ELC.PETR.ZS"/>
    <n v="0"/>
    <n v="0"/>
    <n v="0"/>
    <n v="0"/>
    <n v="0"/>
    <n v="0"/>
    <n v="0"/>
    <n v="0"/>
    <n v="0"/>
    <n v="0"/>
    <n v="0"/>
    <n v="99.227645874023395"/>
    <n v="99.422035217285199"/>
    <n v="100"/>
    <n v="100"/>
    <n v="100"/>
    <n v="100"/>
    <n v="100"/>
    <n v="100"/>
    <n v="100"/>
    <n v="100"/>
    <n v="99.984588623046903"/>
    <n v="81.841506958007798"/>
    <n v="67.126434326171903"/>
    <n v="50.010227203369098"/>
    <n v="45.574131011962898"/>
    <n v="44.461769104003899"/>
    <n v="48.5942192077637"/>
    <n v="53.239974975585902"/>
    <n v="52.349288940429702"/>
    <n v="49.894725799560497"/>
    <n v="46.611507415771499"/>
    <n v="41.687877655029297"/>
    <n v="37.755142211914098"/>
    <n v="39.3153686523438"/>
    <n v="37.344287872314503"/>
    <n v="30.5708408355713"/>
    <n v="28.723646163940401"/>
    <n v="29.803714752197301"/>
    <n v="32.599769592285199"/>
    <n v="31.09397315979"/>
    <n v="24.7457389831543"/>
    <n v="22.446153640747099"/>
    <n v="22.869411468505898"/>
    <n v="13.299773216247599"/>
    <n v="13.6907949447632"/>
    <n v="11.102100372314499"/>
    <n v="10.776695251464799"/>
    <n v="10.5084028244019"/>
    <n v="4.04850196838379"/>
    <n v="3.66097187995911"/>
    <n v="7.30407667160034"/>
    <n v="20.940273284912099"/>
    <n v="3.6610026359558101"/>
    <n v="0.49167117476463301"/>
    <n v="0.65238374471664395"/>
  </r>
  <r>
    <x v="117"/>
    <x v="117"/>
    <x v="2"/>
    <s v="EG.ELC.RNWX.KH"/>
    <n v="0"/>
    <n v="0"/>
    <n v="0"/>
    <n v="0"/>
    <n v="0"/>
    <n v="0"/>
    <n v="0"/>
    <n v="0"/>
    <n v="0"/>
    <n v="0"/>
    <n v="0"/>
    <n v="0"/>
    <n v="0"/>
    <n v="0"/>
    <n v="0"/>
    <n v="0"/>
    <n v="0"/>
    <n v="0"/>
    <n v="0"/>
    <n v="0"/>
    <n v="0"/>
    <n v="0"/>
    <n v="0"/>
    <n v="0"/>
    <n v="0"/>
    <n v="0"/>
    <n v="0"/>
    <n v="0"/>
    <n v="0"/>
    <n v="0"/>
    <n v="0"/>
    <n v="0"/>
    <n v="0"/>
    <n v="0"/>
    <n v="0"/>
    <n v="0"/>
    <n v="0"/>
    <n v="0"/>
    <n v="0"/>
    <n v="0"/>
    <n v="0"/>
    <n v="10000000"/>
    <n v="11000000"/>
    <n v="12000000"/>
    <n v="11000000"/>
    <n v="11000000"/>
    <n v="10000000"/>
    <n v="10000000"/>
    <n v="16000000"/>
    <n v="75000000"/>
    <n v="139000000"/>
    <n v="272000000"/>
    <n v="451000000"/>
    <n v="543000000"/>
    <n v="908000000"/>
    <n v="1190000000"/>
  </r>
  <r>
    <x v="118"/>
    <x v="118"/>
    <x v="0"/>
    <s v="EG.ELC.NUCL.ZS"/>
    <n v="0"/>
    <n v="0"/>
    <n v="0"/>
    <n v="0.45476305484771701"/>
    <n v="3.1467478275299099"/>
    <n v="4.2497034072876003"/>
    <n v="4.3214159011840803"/>
    <n v="3.2758262157440199"/>
    <n v="2.4958579540252699"/>
    <n v="1.53176665306091"/>
    <n v="2.7262737751007098"/>
    <n v="2.7154614925384499"/>
    <n v="2.70811247825623"/>
    <n v="2.1832180023193399"/>
    <n v="2.3141551017761199"/>
    <n v="2.6067032814025901"/>
    <n v="2.3531520366668701"/>
    <n v="2.0520374774932901"/>
    <n v="2.55777812004089"/>
    <n v="1.4681646823883101"/>
    <n v="1.20344030857086"/>
    <n v="1.51267921924591"/>
    <n v="3.7420392036438002"/>
    <n v="3.2108335494995099"/>
    <n v="3.8338639736175502"/>
    <n v="3.8543214797973602"/>
    <n v="4.6364383697509801"/>
    <n v="8.7749376893043504E-2"/>
    <n v="0"/>
    <n v="0"/>
    <n v="0"/>
    <n v="0"/>
    <n v="0"/>
    <n v="0"/>
    <n v="0"/>
    <n v="0"/>
    <n v="0"/>
    <n v="0"/>
    <n v="0"/>
    <n v="0"/>
    <n v="0"/>
    <n v="0"/>
    <n v="0"/>
    <n v="0"/>
    <n v="0"/>
    <n v="0"/>
    <n v="0"/>
    <n v="0"/>
    <n v="0"/>
    <n v="0"/>
    <n v="0"/>
    <n v="0"/>
    <n v="0"/>
    <n v="0"/>
    <n v="0"/>
    <n v="0"/>
  </r>
  <r>
    <x v="118"/>
    <x v="118"/>
    <x v="1"/>
    <s v="EG.ELC.PETR.ZS"/>
    <n v="6.6708340644836399"/>
    <n v="16.138605117797901"/>
    <n v="23.999752044677699"/>
    <n v="23.1746120452881"/>
    <n v="33.8265571594238"/>
    <n v="32.556842803955099"/>
    <n v="33.131599426269503"/>
    <n v="36.238826751708999"/>
    <n v="40.009300231933601"/>
    <n v="45.307994842529297"/>
    <n v="49.190528869628899"/>
    <n v="55.395416259765597"/>
    <n v="57.387935638427699"/>
    <n v="62.357902526855497"/>
    <n v="61.934524536132798"/>
    <n v="57.149913787841797"/>
    <n v="57.404670715332003"/>
    <n v="52.430923461914098"/>
    <n v="56.681243896484403"/>
    <n v="56.150592803955099"/>
    <n v="57.003173828125"/>
    <n v="56.308326721191399"/>
    <n v="51.670829772949197"/>
    <n v="50.9002876281738"/>
    <n v="41.368656158447301"/>
    <n v="41.799415588378899"/>
    <n v="41.019084930419901"/>
    <n v="45.357856750488303"/>
    <n v="44.6967964172363"/>
    <n v="49.626537322997997"/>
    <n v="48.191623687744098"/>
    <n v="47.73974609375"/>
    <n v="52.104476928710902"/>
    <n v="51.841453552246101"/>
    <n v="50.8489990234375"/>
    <n v="50.892299652099602"/>
    <n v="48.909347534179702"/>
    <n v="45.963882446289098"/>
    <n v="42.303524017333999"/>
    <n v="35.2467651367188"/>
    <n v="31.8136177062988"/>
    <n v="27.587221145629901"/>
    <n v="31.623020172119102"/>
    <n v="26.5430812835693"/>
    <n v="19.506587982177699"/>
    <n v="15.8678073883057"/>
    <n v="14.9022884368896"/>
    <n v="11.481010437011699"/>
    <n v="10.0329475402832"/>
    <n v="9.0242252349853498"/>
    <n v="7.2677249908447301"/>
    <n v="6.6140470504760698"/>
    <n v="6.3538942337036097"/>
    <n v="5.3773937225341797"/>
    <n v="5.0924792289733896"/>
    <n v="4.7534823417663601"/>
  </r>
  <r>
    <x v="118"/>
    <x v="118"/>
    <x v="2"/>
    <s v="EG.ELC.RNWX.KH"/>
    <n v="2112000000"/>
    <n v="2311000000"/>
    <n v="2362000000"/>
    <n v="2553000000"/>
    <n v="2638000000"/>
    <n v="2676000000"/>
    <n v="3351000000"/>
    <n v="3475000000"/>
    <n v="3617000000"/>
    <n v="3812000000"/>
    <n v="4228000000"/>
    <n v="4209000000"/>
    <n v="3807000000"/>
    <n v="3845000000"/>
    <n v="4245000000"/>
    <n v="3986000000"/>
    <n v="3812000000"/>
    <n v="3730000000"/>
    <n v="3811000000"/>
    <n v="3825000000"/>
    <n v="3960000000"/>
    <n v="3469000000"/>
    <n v="3521000000"/>
    <n v="3393000000"/>
    <n v="3472000000"/>
    <n v="3212000000"/>
    <n v="3683000000"/>
    <n v="3905000000"/>
    <n v="3995000000"/>
    <n v="3201000000"/>
    <n v="3279000000"/>
    <n v="3300000000"/>
    <n v="3567000000"/>
    <n v="3798000000"/>
    <n v="3582000000"/>
    <n v="3676000000"/>
    <n v="4186000000"/>
    <n v="4603000000"/>
    <n v="5256000000"/>
    <n v="5950000000"/>
    <n v="6680000000"/>
    <n v="7537000000"/>
    <n v="8797000000"/>
    <n v="10196000000"/>
    <n v="11533000000"/>
    <n v="12372000000"/>
    <n v="13641000000"/>
    <n v="14899000000"/>
    <n v="16540000000"/>
    <n v="20117000000"/>
    <n v="25849000000"/>
    <n v="37140000000"/>
    <n v="50348000000"/>
    <n v="59238000000"/>
    <n v="62134000000"/>
    <n v="63368000000"/>
  </r>
  <r>
    <x v="119"/>
    <x v="11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9"/>
    <x v="119"/>
    <x v="1"/>
    <s v="EG.ELC.PETR.ZS"/>
    <n v="0"/>
    <n v="0"/>
    <n v="0"/>
    <n v="0"/>
    <n v="0"/>
    <n v="0"/>
    <n v="0"/>
    <n v="0"/>
    <n v="0"/>
    <n v="0"/>
    <n v="0"/>
    <n v="86.336517333984403"/>
    <n v="86.640274047851605"/>
    <n v="86.099678039550795"/>
    <n v="86.246170043945298"/>
    <n v="79.594345092773395"/>
    <n v="77.595306396484403"/>
    <n v="76.280944824218807"/>
    <n v="74.902397155761705"/>
    <n v="76.672584533691406"/>
    <n v="76.014320373535199"/>
    <n v="76.068885803222699"/>
    <n v="77.969543457031307"/>
    <n v="74.047737121582003"/>
    <n v="87.477203369140597"/>
    <n v="87.775062561035199"/>
    <n v="88.385597229003906"/>
    <n v="89.4339599609375"/>
    <n v="89.623153686523395"/>
    <n v="87.798110961914105"/>
    <n v="92.432868957519503"/>
    <n v="93.264251708984403"/>
    <n v="95.523880004882798"/>
    <n v="94.750724792480497"/>
    <n v="94.492149353027301"/>
    <n v="94.836166381835895"/>
    <n v="94.120567321777301"/>
    <n v="94.068748474121094"/>
    <n v="95.077163696289105"/>
    <n v="95.173248291015597"/>
    <n v="95.155921936035199"/>
    <n v="96.544471740722699"/>
    <n v="97.750213623046903"/>
    <n v="97.481109619140597"/>
    <n v="96.716087341308594"/>
    <n v="96.308273315429702"/>
    <n v="96.052452087402301"/>
    <n v="95.030021667480497"/>
    <n v="93.860687255859403"/>
    <n v="92.633018493652301"/>
    <n v="92.314811706542997"/>
    <n v="91.273475646972699"/>
    <n v="89.075843811035199"/>
    <n v="90.157775878906307"/>
    <n v="90.203681945800795"/>
    <n v="89.737991333007798"/>
  </r>
  <r>
    <x v="119"/>
    <x v="119"/>
    <x v="2"/>
    <s v="EG.ELC.RNWX.KH"/>
    <n v="0"/>
    <n v="0"/>
    <n v="0"/>
    <n v="0"/>
    <n v="0"/>
    <n v="0"/>
    <n v="0"/>
    <n v="0"/>
    <n v="0"/>
    <n v="0"/>
    <n v="0"/>
    <n v="103000000"/>
    <n v="129000000"/>
    <n v="205000000"/>
    <n v="192000000"/>
    <n v="201000000"/>
    <n v="272000000"/>
    <n v="303000000"/>
    <n v="335000000"/>
    <n v="279000000"/>
    <n v="282000000"/>
    <n v="278000000"/>
    <n v="299000000"/>
    <n v="361000000"/>
    <n v="56000000"/>
    <n v="50000000"/>
    <n v="50000000"/>
    <n v="71000000"/>
    <n v="89000000"/>
    <n v="93000000"/>
    <n v="98000000"/>
    <n v="47000000"/>
    <n v="92000000"/>
    <n v="127000000"/>
    <n v="174000000"/>
    <n v="205000000"/>
    <n v="253000000"/>
    <n v="261000000"/>
    <n v="205000000"/>
    <n v="203000000"/>
    <n v="205000000"/>
    <n v="170000000"/>
    <n v="62000000"/>
    <n v="63000000"/>
    <n v="103000000"/>
    <n v="122000000"/>
    <n v="129000000"/>
    <n v="138000000"/>
    <n v="102000000"/>
    <n v="184000000"/>
    <n v="180000000"/>
    <n v="229000000"/>
    <n v="284000000"/>
    <n v="277000000"/>
    <n v="268000000"/>
    <n v="294000000"/>
  </r>
  <r>
    <x v="120"/>
    <x v="120"/>
    <x v="0"/>
    <s v="EG.ELC.NUCL.ZS"/>
    <n v="0"/>
    <n v="0"/>
    <n v="0"/>
    <n v="0"/>
    <n v="0"/>
    <n v="0"/>
    <n v="0.27926459908485401"/>
    <n v="0.24615384638309501"/>
    <n v="0.367714643478394"/>
    <n v="0.34970593452453602"/>
    <n v="1.2965050935745199"/>
    <n v="2.0893182754516602"/>
    <n v="2.23161840438843"/>
    <n v="2.0857908725738499"/>
    <n v="4.31072950363159"/>
    <n v="5.3102002143859899"/>
    <n v="6.72180223464966"/>
    <n v="5.9804940223693803"/>
    <n v="10.633914947509799"/>
    <n v="12.0260019302368"/>
    <n v="14.425594329834"/>
    <n v="15.1341772079468"/>
    <n v="17.699588775634801"/>
    <n v="18.602293014526399"/>
    <n v="20.869218826293899"/>
    <n v="23.926853179931602"/>
    <n v="25.078676223754901"/>
    <n v="26.333114624023398"/>
    <n v="23.8805828094482"/>
    <n v="23.040500640869102"/>
    <n v="23.181522369384801"/>
    <n v="23.6932678222656"/>
    <n v="24.684320449829102"/>
    <n v="27.2722988128662"/>
    <n v="27.616489410400401"/>
    <n v="29.130731582641602"/>
    <n v="29.654575347900401"/>
    <n v="30.628368377685501"/>
    <n v="31.7327995300293"/>
    <n v="29.647275924682599"/>
    <n v="29.597589492797901"/>
    <n v="29.8506984710693"/>
    <n v="27.027542114257798"/>
    <n v="22.2032775878906"/>
    <n v="25.44655418396"/>
    <n v="26.984632492065401"/>
    <n v="26.842760086059599"/>
    <n v="22.874383926391602"/>
    <n v="23.442079544067401"/>
    <n v="26.184772491455099"/>
    <n v="25.281913757324201"/>
    <n v="9.4714879989624006"/>
    <n v="1.50847220420837"/>
    <n v="0.878001809120178"/>
    <n v="0"/>
    <n v="0.91155314445495605"/>
  </r>
  <r>
    <x v="120"/>
    <x v="120"/>
    <x v="1"/>
    <s v="EG.ELC.PETR.ZS"/>
    <n v="17.056276321411101"/>
    <n v="19.9091606140137"/>
    <n v="22.2934474945068"/>
    <n v="22.941801071166999"/>
    <n v="31.945140838623001"/>
    <n v="32.109298706054702"/>
    <n v="33.296718597412102"/>
    <n v="38.229331970214801"/>
    <n v="42.697185516357401"/>
    <n v="53.113971710205099"/>
    <n v="59.244644165039098"/>
    <n v="62.6273193359375"/>
    <n v="66.713645935058594"/>
    <n v="73.236465454101605"/>
    <n v="65.515472412109403"/>
    <n v="63.810749053955099"/>
    <n v="63.319538116455099"/>
    <n v="64.409835815429702"/>
    <n v="58.492717742919901"/>
    <n v="52.957084655761697"/>
    <n v="46.234352111816399"/>
    <n v="45.267768859863303"/>
    <n v="41.150550842285199"/>
    <n v="38.351409912109403"/>
    <n v="32.839828491210902"/>
    <n v="27.567655563354499"/>
    <n v="26.754423141479499"/>
    <n v="26.950355529785199"/>
    <n v="28.187025070190401"/>
    <n v="29.377649307251001"/>
    <n v="21.8114109039307"/>
    <n v="20.695148468017599"/>
    <n v="21.009403228759801"/>
    <n v="18.579292297363299"/>
    <n v="18.984169006347699"/>
    <n v="17.3094673156738"/>
    <n v="15.912300109863301"/>
    <n v="14.9742441177368"/>
    <n v="14.1479606628418"/>
    <n v="14.222481727600099"/>
    <n v="13.2275581359863"/>
    <n v="12.0094146728516"/>
    <n v="13.219310760498001"/>
    <n v="14.113396644592299"/>
    <n v="12.604712486267101"/>
    <n v="12.565202713012701"/>
    <n v="10.6838121414185"/>
    <n v="11.612413406372101"/>
    <n v="10.759391784668001"/>
    <n v="7.6128191947937003"/>
    <n v="6.8685617446899396"/>
    <n v="10.6210670471191"/>
    <n v="12.706504821777299"/>
    <n v="10.2033386230469"/>
    <n v="8.5358600616455096"/>
    <n v="7.5194201469421396"/>
  </r>
  <r>
    <x v="120"/>
    <x v="120"/>
    <x v="2"/>
    <s v="EG.ELC.RNWX.KH"/>
    <n v="0"/>
    <n v="0"/>
    <n v="0"/>
    <n v="0"/>
    <n v="0"/>
    <n v="0"/>
    <n v="0"/>
    <n v="0"/>
    <n v="0"/>
    <n v="0"/>
    <n v="0"/>
    <n v="0"/>
    <n v="0"/>
    <n v="269000000"/>
    <n v="100000000"/>
    <n v="100000000"/>
    <n v="200000000"/>
    <n v="300000000"/>
    <n v="600000000"/>
    <n v="900000000"/>
    <n v="900000000"/>
    <n v="896000000"/>
    <n v="9892000000"/>
    <n v="11031000000"/>
    <n v="12094000000"/>
    <n v="12700000000"/>
    <n v="13804000000"/>
    <n v="14811000000"/>
    <n v="15987000000"/>
    <n v="17048000000"/>
    <n v="11312000000"/>
    <n v="11598000000"/>
    <n v="11627000000"/>
    <n v="11369000000"/>
    <n v="12215000000"/>
    <n v="13993000000"/>
    <n v="14563000000"/>
    <n v="15040000000"/>
    <n v="13757000000"/>
    <n v="14137000000"/>
    <n v="13953000000"/>
    <n v="13811000000"/>
    <n v="14537000000"/>
    <n v="15815000000"/>
    <n v="16832000000"/>
    <n v="18477000000"/>
    <n v="19287000000"/>
    <n v="20590000000"/>
    <n v="20334000000"/>
    <n v="20814000000"/>
    <n v="37857000000"/>
    <n v="39959000000"/>
    <n v="42796000000"/>
    <n v="51223000000"/>
    <n v="66421000000"/>
    <n v="80292000000"/>
  </r>
  <r>
    <x v="121"/>
    <x v="12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1"/>
    <x v="121"/>
    <x v="1"/>
    <s v="EG.ELC.PETR.ZS"/>
    <n v="0"/>
    <n v="0"/>
    <n v="0"/>
    <n v="0"/>
    <n v="0"/>
    <n v="0"/>
    <n v="0"/>
    <n v="0"/>
    <n v="0"/>
    <n v="0"/>
    <n v="0"/>
    <n v="100"/>
    <n v="100"/>
    <n v="100"/>
    <n v="100"/>
    <n v="100"/>
    <n v="100"/>
    <n v="100"/>
    <n v="100"/>
    <n v="100"/>
    <n v="100"/>
    <n v="100"/>
    <n v="100"/>
    <n v="100"/>
    <n v="100"/>
    <n v="100"/>
    <n v="99.898475646972699"/>
    <n v="99.454963684082003"/>
    <n v="99.172538757324205"/>
    <n v="91.319541931152301"/>
    <n v="87.768005371093807"/>
    <n v="88.533836364746094"/>
    <n v="89.326095581054702"/>
    <n v="88.195755004882798"/>
    <n v="84.475967407226605"/>
    <n v="86.396011352539105"/>
    <n v="87.586662292480497"/>
    <n v="87.372283935546903"/>
    <n v="89.577461242675795"/>
    <n v="89.394149780273395"/>
    <n v="89.369491577148395"/>
    <n v="89.137634277343807"/>
    <n v="90.887847900390597"/>
    <n v="90.042533874511705"/>
    <n v="49.180328369140597"/>
    <n v="44.447898864746101"/>
    <n v="29.262590408325199"/>
    <n v="17.021766662597699"/>
    <n v="15.7103624343872"/>
    <n v="8.5271863937377894"/>
    <n v="28.3345737457275"/>
    <n v="72.526794433593807"/>
    <n v="81.001449584960895"/>
    <n v="74.494583129882798"/>
    <n v="92.524696350097699"/>
    <n v="50.589038848877003"/>
  </r>
  <r>
    <x v="121"/>
    <x v="121"/>
    <x v="2"/>
    <s v="EG.ELC.RNWX.KH"/>
    <n v="0"/>
    <n v="0"/>
    <n v="0"/>
    <n v="0"/>
    <n v="0"/>
    <n v="0"/>
    <n v="0"/>
    <n v="0"/>
    <n v="0"/>
    <n v="0"/>
    <n v="0"/>
    <n v="0"/>
    <n v="0"/>
    <n v="0"/>
    <n v="0"/>
    <n v="0"/>
    <n v="0"/>
    <n v="0"/>
    <n v="0"/>
    <n v="0"/>
    <n v="0"/>
    <n v="0"/>
    <n v="0"/>
    <n v="0"/>
    <n v="0"/>
    <n v="0"/>
    <n v="0"/>
    <n v="0"/>
    <n v="0"/>
    <n v="0"/>
    <n v="1000000"/>
    <n v="1000000"/>
    <n v="1000000"/>
    <n v="1000000"/>
    <n v="1000000"/>
    <n v="1000000"/>
    <n v="1000000"/>
    <n v="3000000"/>
    <n v="3000000"/>
    <n v="3000000"/>
    <n v="3000000"/>
    <n v="8000000"/>
    <n v="8000000"/>
    <n v="9000000"/>
    <n v="9000000"/>
    <n v="8000000"/>
    <n v="9000000"/>
    <n v="13000000"/>
    <n v="12000000"/>
    <n v="10000000"/>
    <n v="12000000"/>
    <n v="11000000"/>
    <n v="9000000"/>
    <n v="9000000"/>
    <n v="8000000"/>
    <n v="131000000"/>
  </r>
  <r>
    <x v="122"/>
    <x v="12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2"/>
    <x v="122"/>
    <x v="1"/>
    <s v="EG.ELC.PETR.ZS"/>
    <n v="0"/>
    <n v="0"/>
    <n v="0"/>
    <n v="0"/>
    <n v="0"/>
    <n v="0"/>
    <n v="0"/>
    <n v="0"/>
    <n v="0"/>
    <n v="0"/>
    <n v="0"/>
    <n v="0"/>
    <n v="0"/>
    <n v="0"/>
    <n v="0"/>
    <n v="0"/>
    <n v="0"/>
    <n v="0"/>
    <n v="0"/>
    <n v="0"/>
    <n v="0"/>
    <n v="0"/>
    <n v="0"/>
    <n v="0"/>
    <n v="0"/>
    <n v="0"/>
    <n v="0"/>
    <n v="0"/>
    <n v="0"/>
    <n v="0"/>
    <n v="9.9921035766601598"/>
    <n v="8.7807035446166992"/>
    <n v="8.8269786834716797"/>
    <n v="8.6966066360473597"/>
    <n v="7.1810474395751998"/>
    <n v="7.2906198501586896"/>
    <n v="7.2444868087768599"/>
    <n v="7.2923078536987296"/>
    <n v="7.2988095283508301"/>
    <n v="6.3729000091552699"/>
    <n v="5.1496376991271999"/>
    <n v="4.1912164688110396"/>
    <n v="5.2329368591308603"/>
    <n v="4.02874755859375"/>
    <n v="1.7432219982147199"/>
    <n v="3.62580513954163"/>
    <n v="3.52652215957642"/>
    <n v="3.3943445682525599"/>
    <n v="3.3114643096923801"/>
    <n v="1.1142168045043901"/>
    <n v="0.75018757581710804"/>
    <n v="0.62712216377258301"/>
    <n v="0.79188078641891502"/>
    <n v="0.58300834894180298"/>
    <n v="0.97460693120956399"/>
    <n v="1.16372990608215"/>
  </r>
  <r>
    <x v="122"/>
    <x v="122"/>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3000000"/>
    <n v="6000000"/>
    <n v="14000000"/>
    <n v="179000000"/>
  </r>
  <r>
    <x v="123"/>
    <x v="12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3"/>
    <x v="123"/>
    <x v="1"/>
    <s v="EG.ELC.PETR.ZS"/>
    <n v="0"/>
    <n v="0"/>
    <n v="0"/>
    <n v="0"/>
    <n v="0"/>
    <n v="0"/>
    <n v="0"/>
    <n v="0"/>
    <n v="0"/>
    <n v="0"/>
    <n v="0"/>
    <n v="39.560440063476598"/>
    <n v="39.737468719482401"/>
    <n v="42.730300903320298"/>
    <n v="32.892055511474602"/>
    <n v="29.6228141784668"/>
    <n v="44.956996917724602"/>
    <n v="29.4022617340088"/>
    <n v="20.436508178710898"/>
    <n v="15.2671756744385"/>
    <n v="26.380367279052699"/>
    <n v="17.5789470672607"/>
    <n v="15.8997955322266"/>
    <n v="7.9573020935058603"/>
    <n v="10.653409004211399"/>
    <n v="5.9810671806335396"/>
    <n v="10.4309301376343"/>
    <n v="13.5401973724365"/>
    <n v="4.2567567825317401"/>
    <n v="3.5206718444824201"/>
    <n v="7.1406493186950701"/>
    <n v="4.6592893600463903"/>
    <n v="4.2869639396667498"/>
    <n v="3.6227877140045202"/>
    <n v="5.7361378669738796"/>
    <n v="10.168663024902299"/>
    <n v="9.4970760345459002"/>
    <n v="16.566465377807599"/>
    <n v="18.016456604003899"/>
    <n v="33.619327545166001"/>
    <n v="53.020469665527301"/>
    <n v="33.407176971435497"/>
    <n v="21.983222961425799"/>
    <n v="16.385879516601602"/>
    <n v="25.013969421386701"/>
    <n v="28.337640762329102"/>
    <n v="29.659126281738299"/>
    <n v="28.3994445800781"/>
    <n v="36.869300842285199"/>
    <n v="44.708488464355497"/>
    <n v="30.930484771728501"/>
    <n v="33.1270141601563"/>
    <n v="25.223461151123001"/>
    <n v="30.712032318115199"/>
    <n v="18.513717651367202"/>
    <n v="12.4857530593872"/>
  </r>
  <r>
    <x v="123"/>
    <x v="123"/>
    <x v="2"/>
    <s v="EG.ELC.RNWX.KH"/>
    <n v="0"/>
    <n v="0"/>
    <n v="0"/>
    <n v="0"/>
    <n v="0"/>
    <n v="0"/>
    <n v="0"/>
    <n v="0"/>
    <n v="0"/>
    <n v="0"/>
    <n v="0"/>
    <n v="101000000"/>
    <n v="104000000"/>
    <n v="108000000"/>
    <n v="112000000"/>
    <n v="116000000"/>
    <n v="121000000"/>
    <n v="125000000"/>
    <n v="130000000"/>
    <n v="135000000"/>
    <n v="140000000"/>
    <n v="146000000"/>
    <n v="152000000"/>
    <n v="157000000"/>
    <n v="163000000"/>
    <n v="169000000"/>
    <n v="544000000"/>
    <n v="541000000"/>
    <n v="511000000"/>
    <n v="518000000"/>
    <n v="527000000"/>
    <n v="504000000"/>
    <n v="486000000"/>
    <n v="492000000"/>
    <n v="383000000"/>
    <n v="512000000"/>
    <n v="515000000"/>
    <n v="488000000"/>
    <n v="512000000"/>
    <n v="505000000"/>
    <n v="557000000"/>
    <n v="603000000"/>
    <n v="508000000"/>
    <n v="909000000"/>
    <n v="1157000000"/>
    <n v="1134000000"/>
    <n v="1138000000"/>
    <n v="1151000000"/>
    <n v="1305000000"/>
    <n v="1576000000"/>
    <n v="1680000000"/>
    <n v="1735000000"/>
    <n v="1808000000"/>
    <n v="2205000000"/>
    <n v="4234000000"/>
    <n v="4659000000"/>
  </r>
  <r>
    <x v="124"/>
    <x v="12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4"/>
    <x v="124"/>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4"/>
    <x v="124"/>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5"/>
    <x v="12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5"/>
    <x v="125"/>
    <x v="1"/>
    <s v="EG.ELC.PETR.ZS"/>
    <n v="0"/>
    <n v="0"/>
    <n v="0"/>
    <n v="0"/>
    <n v="0"/>
    <n v="0"/>
    <n v="0"/>
    <n v="0"/>
    <n v="0"/>
    <n v="0"/>
    <n v="0"/>
    <n v="2.3755047321319598"/>
    <n v="6.2659034729003897"/>
    <n v="5.8202652931213397"/>
    <n v="5.8830275535583496"/>
    <n v="2.5792350769043"/>
    <n v="4.9576272964477504"/>
    <n v="2.9290852546691899"/>
    <n v="3.5928144454956099"/>
    <n v="3.5887486934661901"/>
    <n v="2.0141508579254199"/>
    <n v="1.8319559097289999"/>
    <n v="2.4821109771728498"/>
    <n v="2.0095901489257799"/>
    <n v="5.8078231811523402"/>
    <n v="3.0597610473632799"/>
    <n v="5.1264820098876998"/>
    <n v="4.7547893524169904"/>
    <n v="4.41577053070068"/>
    <n v="2.8150684833526598"/>
    <n v="3.6317689418792698"/>
    <n v="0.467680603265762"/>
    <n v="0.453441292047501"/>
    <n v="0.13122172653675099"/>
    <n v="0.13852813839912401"/>
    <n v="1.45652174949646"/>
    <n v="4.84507036209106"/>
    <n v="5.34715032577515"/>
    <n v="6.0705881118774396"/>
    <n v="5.5483870506286603"/>
    <n v="4.1082472801208496"/>
    <n v="5.0099010467529297"/>
    <n v="5.1274271011352504"/>
    <n v="4.7004475593566903"/>
    <n v="4.53283596038818"/>
    <n v="3.6443784236907999"/>
    <n v="2.8482282161712602"/>
    <n v="3.54039859771729"/>
    <n v="3.3699634075164799"/>
    <n v="2.8210346698761"/>
    <n v="2.63109302520752"/>
    <n v="3.2039945125579798"/>
    <n v="2.8696193695068399"/>
    <n v="3.1202268600463898"/>
    <n v="3.27768158912659"/>
    <n v="5.9183225631713903"/>
  </r>
  <r>
    <x v="125"/>
    <x v="125"/>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6"/>
    <x v="126"/>
    <x v="0"/>
    <s v="EG.ELC.NUCL.ZS"/>
    <n v="0"/>
    <n v="0"/>
    <n v="0"/>
    <n v="0"/>
    <n v="0"/>
    <n v="0"/>
    <n v="0"/>
    <n v="0"/>
    <n v="0"/>
    <n v="0"/>
    <n v="0"/>
    <n v="0"/>
    <n v="0"/>
    <n v="0"/>
    <n v="0"/>
    <n v="0"/>
    <n v="0"/>
    <n v="0.26704779267311102"/>
    <n v="7.3754363059997603"/>
    <n v="8.8539323806762695"/>
    <n v="9.3369855880737305"/>
    <n v="7.2052130699157697"/>
    <n v="8.7588701248168892"/>
    <n v="18.352098464965799"/>
    <n v="21.9149570465088"/>
    <n v="28.8672065734863"/>
    <n v="44.308631896972699"/>
    <n v="54.082981109619098"/>
    <n v="47.590847015380902"/>
    <n v="50.552322387695298"/>
    <n v="50.191230773925803"/>
    <n v="49.720542907714801"/>
    <n v="45.440662384033203"/>
    <n v="40.64599609375"/>
    <n v="36.2571411132813"/>
    <n v="37.004180908203097"/>
    <n v="36.486759185791001"/>
    <n v="34.705600738525398"/>
    <n v="41.509426116943402"/>
    <n v="43.7460746765137"/>
    <n v="37.7657470703125"/>
    <n v="36.272914886474602"/>
    <n v="36.113265991210902"/>
    <n v="37.784206390380902"/>
    <n v="35.654861450195298"/>
    <n v="37.841926574707003"/>
    <n v="36.977401733398402"/>
    <n v="33.5607719421387"/>
    <n v="34.004451751708999"/>
    <n v="32.716152191162102"/>
    <n v="29.915565490722699"/>
    <n v="29.751390457153299"/>
    <n v="28.313634872436499"/>
    <n v="25.801509857177699"/>
    <n v="28.653003692626999"/>
    <n v="29.998943328857401"/>
  </r>
  <r>
    <x v="126"/>
    <x v="126"/>
    <x v="1"/>
    <s v="EG.ELC.PETR.ZS"/>
    <n v="0"/>
    <n v="0"/>
    <n v="0"/>
    <n v="0"/>
    <n v="0"/>
    <n v="0"/>
    <n v="0"/>
    <n v="0"/>
    <n v="0"/>
    <n v="0"/>
    <n v="0"/>
    <n v="80.607208251953097"/>
    <n v="81.5947265625"/>
    <n v="82.293426513671903"/>
    <n v="84.264923095703097"/>
    <n v="85.114311218261705"/>
    <n v="85.880523681640597"/>
    <n v="89.265434265136705"/>
    <n v="83.938430786132798"/>
    <n v="81.089889526367202"/>
    <n v="78.672897338867202"/>
    <n v="79.764717102050795"/>
    <n v="80.5343017578125"/>
    <n v="67.293754577636705"/>
    <n v="48.754833221435497"/>
    <n v="34.416534423828097"/>
    <n v="21.746616363525401"/>
    <n v="6.9980192184448198"/>
    <n v="13.6752033233643"/>
    <n v="15.924008369445801"/>
    <n v="17.895814895629901"/>
    <n v="24.000705718994102"/>
    <n v="28.3833312988281"/>
    <n v="24.391233444213899"/>
    <n v="24.9622898101807"/>
    <n v="23.340639114379901"/>
    <n v="20.434343338012699"/>
    <n v="18.4652919769287"/>
    <n v="6.7371997833251998"/>
    <n v="5.9703898429870597"/>
    <n v="11.9854021072388"/>
    <n v="11.5424556732178"/>
    <n v="9.5823583602905291"/>
    <n v="9.2144021987915004"/>
    <n v="7.5502166748046902"/>
    <n v="6.2633743286132804"/>
    <n v="5.6347727775573704"/>
    <n v="5.9125862121581996"/>
    <n v="3.4579308032989502"/>
    <n v="4.3861083984375"/>
    <n v="3.81202220916748"/>
    <n v="3.1979432106018102"/>
    <n v="3.9869287014007599"/>
    <n v="3.9818475246429399"/>
    <n v="3.1866796016693102"/>
    <n v="2.27920746803284"/>
  </r>
  <r>
    <x v="126"/>
    <x v="126"/>
    <x v="2"/>
    <s v="EG.ELC.RNWX.KH"/>
    <n v="0"/>
    <n v="0"/>
    <n v="0"/>
    <n v="0"/>
    <n v="0"/>
    <n v="0"/>
    <n v="0"/>
    <n v="0"/>
    <n v="0"/>
    <n v="0"/>
    <n v="0"/>
    <n v="0"/>
    <n v="0"/>
    <n v="0"/>
    <n v="0"/>
    <n v="0"/>
    <n v="0"/>
    <n v="0"/>
    <n v="0"/>
    <n v="0"/>
    <n v="0"/>
    <n v="0"/>
    <n v="0"/>
    <n v="0"/>
    <n v="0"/>
    <n v="0"/>
    <n v="0"/>
    <n v="0"/>
    <n v="0"/>
    <n v="0"/>
    <n v="1000000"/>
    <n v="1000000"/>
    <n v="2000000"/>
    <n v="3000000"/>
    <n v="3000000"/>
    <n v="252000000"/>
    <n v="406000000"/>
    <n v="82000000"/>
    <n v="64000000"/>
    <n v="98000000"/>
    <n v="101000000"/>
    <n v="107000000"/>
    <n v="201000000"/>
    <n v="221000000"/>
    <n v="301000000"/>
    <n v="379000000"/>
    <n v="550000000"/>
    <n v="926000000"/>
    <n v="1306000000"/>
    <n v="1874000000"/>
    <n v="2504000000"/>
    <n v="2881000000"/>
    <n v="3124000000"/>
    <n v="4494000000"/>
    <n v="5801000000"/>
    <n v="8260000000"/>
  </r>
  <r>
    <x v="127"/>
    <x v="12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7"/>
    <x v="127"/>
    <x v="1"/>
    <s v="EG.ELC.PETR.ZS"/>
    <n v="0"/>
    <n v="0"/>
    <n v="0"/>
    <n v="0"/>
    <n v="0"/>
    <n v="0"/>
    <n v="0"/>
    <n v="0"/>
    <n v="0"/>
    <n v="0"/>
    <n v="0"/>
    <n v="0"/>
    <n v="0"/>
    <n v="0"/>
    <n v="0"/>
    <n v="0"/>
    <n v="0"/>
    <n v="0"/>
    <n v="0"/>
    <n v="0"/>
    <n v="0"/>
    <n v="0"/>
    <n v="0"/>
    <n v="0"/>
    <n v="0"/>
    <n v="0"/>
    <n v="0"/>
    <n v="0"/>
    <n v="0"/>
    <n v="0"/>
    <n v="0"/>
    <n v="0"/>
    <n v="0"/>
    <n v="0"/>
    <n v="0"/>
    <n v="0"/>
    <n v="0"/>
    <n v="0"/>
    <n v="0"/>
    <n v="0"/>
    <n v="0.64254313707351696"/>
    <n v="0.64171123504638705"/>
    <n v="0.64602959156036399"/>
    <n v="0.71625345945358299"/>
    <n v="0.63694268465042103"/>
    <n v="0.60565274953842196"/>
    <n v="0.65403699874877896"/>
    <n v="0.64115822315216098"/>
    <n v="0.63928711414337203"/>
    <n v="0.30144694447517401"/>
    <n v="0.425696581602097"/>
    <n v="0.362006545066834"/>
    <n v="0.23557126522064201"/>
    <n v="0.22988505661487599"/>
    <n v="0.27593818306922901"/>
    <n v="0.245138093829155"/>
  </r>
  <r>
    <x v="127"/>
    <x v="127"/>
    <x v="2"/>
    <s v="EG.ELC.RNWX.KH"/>
    <n v="0"/>
    <n v="0"/>
    <n v="0"/>
    <n v="0"/>
    <n v="0"/>
    <n v="0"/>
    <n v="0"/>
    <n v="0"/>
    <n v="0"/>
    <n v="0"/>
    <n v="0"/>
    <n v="0"/>
    <n v="0"/>
    <n v="0"/>
    <n v="0"/>
    <n v="0"/>
    <n v="0"/>
    <n v="0"/>
    <n v="0"/>
    <n v="0"/>
    <n v="0"/>
    <n v="0"/>
    <n v="0"/>
    <n v="0"/>
    <n v="0"/>
    <n v="0"/>
    <n v="0"/>
    <n v="0"/>
    <n v="0"/>
    <n v="0"/>
    <n v="0"/>
    <n v="0"/>
    <n v="0"/>
    <n v="0"/>
    <n v="0"/>
    <n v="0"/>
    <n v="0"/>
    <n v="0"/>
    <n v="0"/>
    <n v="0"/>
    <n v="0"/>
    <n v="0"/>
    <n v="0"/>
    <n v="0"/>
    <n v="0"/>
    <n v="0"/>
    <n v="0"/>
    <n v="0"/>
    <n v="0"/>
    <n v="0"/>
    <n v="1000000"/>
    <n v="0"/>
    <n v="0"/>
    <n v="0"/>
    <n v="0"/>
    <n v="0"/>
  </r>
  <r>
    <x v="128"/>
    <x v="12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8"/>
    <x v="128"/>
    <x v="1"/>
    <s v="EG.ELC.PETR.ZS"/>
    <n v="0"/>
    <n v="0"/>
    <n v="0"/>
    <n v="0"/>
    <n v="0"/>
    <n v="0"/>
    <n v="0"/>
    <n v="0"/>
    <n v="0"/>
    <n v="0"/>
    <n v="0"/>
    <n v="13.9153642654419"/>
    <n v="17.616580963134801"/>
    <n v="9.7507534027099592"/>
    <n v="14.2085886001587"/>
    <n v="27.249191284179702"/>
    <n v="29.776147842407202"/>
    <n v="32.860481262207003"/>
    <n v="33.810684204101598"/>
    <n v="32.114669799804702"/>
    <n v="43.8545951843262"/>
    <n v="47.538692474365199"/>
    <n v="67.980171203613295"/>
    <n v="67.341384887695298"/>
    <n v="68.094139099121094"/>
    <n v="72.770317077636705"/>
    <n v="66.1234130859375"/>
    <n v="65.951805114746094"/>
    <n v="68.901473999023395"/>
    <n v="64.908706665039105"/>
    <n v="55.431076049804702"/>
    <n v="90.120590209960895"/>
    <n v="62.084690093994098"/>
    <n v="37.664783477783203"/>
    <n v="44.943424224853501"/>
    <n v="46.501434326171903"/>
    <n v="37.542690277099602"/>
    <n v="41.000598907470703"/>
    <n v="58.167690277099602"/>
    <n v="67.668479919433594"/>
    <n v="67.060607910156307"/>
    <n v="69.2906494140625"/>
    <n v="78.010009765625"/>
    <n v="75.380630493164105"/>
    <n v="72.302207946777301"/>
    <n v="74.907394409179702"/>
    <n v="68.590751647949205"/>
    <n v="68.104530334472699"/>
    <n v="64.329742431640597"/>
    <n v="71.160926818847699"/>
    <n v="65.370246887207003"/>
    <n v="61.982002258300803"/>
    <n v="63.77783203125"/>
    <n v="60.873699188232401"/>
    <n v="66.251152038574205"/>
    <n v="63.581081390380902"/>
  </r>
  <r>
    <x v="128"/>
    <x v="12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9"/>
    <x v="12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9"/>
    <x v="129"/>
    <x v="1"/>
    <s v="EG.ELC.PETR.ZS"/>
    <n v="0"/>
    <n v="0"/>
    <n v="0"/>
    <n v="0"/>
    <n v="0"/>
    <n v="0"/>
    <n v="0"/>
    <n v="0"/>
    <n v="0"/>
    <n v="0"/>
    <n v="0"/>
    <n v="0"/>
    <n v="0"/>
    <n v="0"/>
    <n v="0"/>
    <n v="0"/>
    <n v="0"/>
    <n v="0"/>
    <n v="0"/>
    <n v="0"/>
    <n v="0"/>
    <n v="0"/>
    <n v="0"/>
    <n v="0"/>
    <n v="0"/>
    <n v="0"/>
    <n v="0"/>
    <n v="0"/>
    <n v="0"/>
    <n v="0"/>
    <n v="0"/>
    <n v="0"/>
    <n v="0"/>
    <n v="0"/>
    <n v="0"/>
    <n v="0"/>
    <n v="0"/>
    <n v="0"/>
    <n v="0"/>
    <n v="0"/>
    <n v="0"/>
    <n v="0"/>
    <n v="0"/>
    <n v="0"/>
    <n v="0"/>
    <n v="0.98717343807220503"/>
    <n v="0.87447494268417403"/>
    <n v="0.76871204376220703"/>
    <n v="0.91610825061798096"/>
    <n v="3.60913109779358"/>
    <n v="1.71074378490448"/>
    <n v="1.52394771575928"/>
    <n v="1.1867088079452499"/>
    <n v="0.72086215019226096"/>
    <n v="0.57644796371460005"/>
    <n v="0.29163467884063698"/>
  </r>
  <r>
    <x v="129"/>
    <x v="129"/>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0"/>
    <x v="13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0"/>
    <x v="130"/>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0"/>
    <x v="130"/>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1"/>
    <x v="131"/>
    <x v="0"/>
    <s v="EG.ELC.NUCL.ZS"/>
    <n v="0"/>
    <n v="0"/>
    <n v="0"/>
    <n v="0"/>
    <n v="0"/>
    <n v="0"/>
    <n v="0"/>
    <n v="0"/>
    <n v="0"/>
    <n v="0"/>
    <n v="0"/>
    <n v="0"/>
    <n v="3.5769343958236299E-4"/>
    <n v="2.5208929553627999E-2"/>
    <n v="5.0150934606790501E-2"/>
    <n v="1.75233166664839E-2"/>
    <n v="3.8505386561155298E-2"/>
    <n v="9.1488035395741497E-3"/>
    <n v="1.38468469958752E-3"/>
    <n v="0.14491219818592099"/>
    <n v="0.28528967499732999"/>
    <n v="0.31790462136268599"/>
    <n v="0.34398004412651101"/>
    <n v="0.34047424793243403"/>
    <n v="0.45825421810150102"/>
    <n v="0.61804252862930298"/>
    <n v="0.53738152980804399"/>
    <n v="0.53380590677261397"/>
    <n v="0.48580414056777999"/>
    <n v="0.53550261259079002"/>
    <n v="4.9562191963195801"/>
    <n v="4.9011487960815403"/>
    <n v="4.8387823104858398"/>
    <n v="4.7615447044372603"/>
    <n v="4.4325766563415501"/>
    <n v="4.3082222938537598"/>
    <n v="4.6231884956359899"/>
    <n v="4.6237821578979501"/>
    <n v="4.4446434974670401"/>
    <n v="4.9058752059936497"/>
    <n v="5.09004878997803"/>
    <n v="5.3061037063598597"/>
    <n v="5.3432507514953604"/>
    <n v="5.49424505233765"/>
    <n v="5.03509521484375"/>
    <n v="4.78623294830322"/>
    <n v="4.5999836921691903"/>
    <n v="4.3587698936462402"/>
    <n v="4.4219694137573198"/>
    <n v="4.25354051589966"/>
    <n v="4.0297007560729998"/>
    <n v="3.9494593143463099"/>
    <n v="3.9585666656494101"/>
    <n v="3.8280780315399201"/>
    <n v="4.0252985954284703"/>
    <n v="0.16579797863960299"/>
  </r>
  <r>
    <x v="131"/>
    <x v="131"/>
    <x v="1"/>
    <s v="EG.ELC.PETR.ZS"/>
    <n v="0"/>
    <n v="0"/>
    <n v="0"/>
    <n v="0"/>
    <n v="0"/>
    <n v="0"/>
    <n v="0"/>
    <n v="0"/>
    <n v="0"/>
    <n v="0"/>
    <n v="0"/>
    <n v="5.6481752395629901"/>
    <n v="6.6696710586547896"/>
    <n v="7.8255252838134801"/>
    <n v="7.3547482490539604"/>
    <n v="7.4794573783874503"/>
    <n v="9.1641950607299805"/>
    <n v="8.7112665176391602"/>
    <n v="9.0814180374145508"/>
    <n v="9.5912027359008807"/>
    <n v="9.2514457702636701"/>
    <n v="9.1442327499389595"/>
    <n v="8.19903564453125"/>
    <n v="7.7428274154663104"/>
    <n v="6.9862356185913104"/>
    <n v="5.5971031188964799"/>
    <n v="5.7537884712219203"/>
    <n v="5.1935992240905797"/>
    <n v="5.10544681549072"/>
    <n v="4.8298606872558603"/>
    <n v="10.6219387054443"/>
    <n v="10.299573898315399"/>
    <n v="9.4008331298828107"/>
    <n v="8.8489933013915998"/>
    <n v="8.0251913070678693"/>
    <n v="7.8808569908142099"/>
    <n v="7.2960319519043004"/>
    <n v="6.8671493530273402"/>
    <n v="7.23681592941284"/>
    <n v="6.7208843231201199"/>
    <n v="5.65277004241943"/>
    <n v="5.1296930313110396"/>
    <n v="4.9608798027038601"/>
    <n v="4.4787302017211896"/>
    <n v="4.3680315017700204"/>
    <n v="3.7740020751953098"/>
    <n v="3.26714038848877"/>
    <n v="2.8199162483215301"/>
    <n v="2.5451197624206499"/>
    <n v="2.2670433521270801"/>
    <n v="1.9645816087722801"/>
    <n v="2.0659031867981001"/>
    <n v="2.0225603580474898"/>
    <n v="1.6285104751586901"/>
    <n v="1.73051226139069"/>
    <n v="1.5709100961685201"/>
  </r>
  <r>
    <x v="131"/>
    <x v="131"/>
    <x v="2"/>
    <s v="EG.ELC.RNWX.KH"/>
    <n v="10000000"/>
    <n v="11000000"/>
    <n v="18000000"/>
    <n v="14000000"/>
    <n v="16000000"/>
    <n v="26000000"/>
    <n v="38000000"/>
    <n v="44000000"/>
    <n v="47000000"/>
    <n v="86000000"/>
    <n v="72000000"/>
    <n v="980000000"/>
    <n v="1179000000"/>
    <n v="1324000000"/>
    <n v="1333000000"/>
    <n v="1593000000"/>
    <n v="1675000000"/>
    <n v="2041000000"/>
    <n v="2318000000"/>
    <n v="2726000000"/>
    <n v="2789000000"/>
    <n v="2953000000"/>
    <n v="3390000000"/>
    <n v="4422000000"/>
    <n v="3981000000"/>
    <n v="4280000000"/>
    <n v="4533000000"/>
    <n v="4766000000"/>
    <n v="4524000000"/>
    <n v="4580000000"/>
    <n v="5931000000"/>
    <n v="6129000000"/>
    <n v="8389000000"/>
    <n v="8499000000"/>
    <n v="9428000000"/>
    <n v="12708000000"/>
    <n v="13153000000"/>
    <n v="14840000000"/>
    <n v="14875000000"/>
    <n v="16898000000"/>
    <n v="16920000000"/>
    <n v="20185000000"/>
    <n v="21898000000"/>
    <n v="24256000000"/>
    <n v="26670000000"/>
    <n v="32607000000"/>
    <n v="39858000000"/>
    <n v="52182000000"/>
    <n v="72512000000"/>
    <n v="100591000000"/>
    <n v="136190000000"/>
    <n v="177749000000"/>
    <n v="222798000000"/>
    <n v="299847000000"/>
    <n v="358785000000"/>
    <n v="437450000000"/>
  </r>
  <r>
    <x v="132"/>
    <x v="132"/>
    <x v="0"/>
    <s v="EG.ELC.NUCL.ZS"/>
    <n v="0"/>
    <n v="0"/>
    <n v="0"/>
    <n v="0"/>
    <n v="0"/>
    <n v="0"/>
    <n v="0"/>
    <n v="0"/>
    <n v="0"/>
    <n v="0"/>
    <n v="0"/>
    <n v="0"/>
    <n v="0"/>
    <n v="0"/>
    <n v="0.479407608509064"/>
    <n v="1.0946364402771001"/>
    <n v="1.02242183685303"/>
    <n v="0.58999764919280995"/>
    <n v="0.95547020435333296"/>
    <n v="0.79663336277008101"/>
    <n v="0.63401556015014604"/>
    <n v="0.73424881696701105"/>
    <n v="0.45954644680023199"/>
    <n v="0.79055106639862105"/>
    <n v="1.3569029569625899"/>
    <n v="1.8590903282165501"/>
    <n v="1.1111967563629199"/>
    <n v="1.3375896215438801"/>
    <n v="1.10039699077606"/>
    <n v="1.20238125324249"/>
    <n v="2.0323393344879199"/>
    <n v="2.0712664127349898"/>
    <n v="1.9090216159820601"/>
    <n v="1.86865186691284"/>
    <n v="1.69066178798676"/>
    <n v="2.3123257160186799"/>
    <n v="2.1715905666351301"/>
    <n v="2.49110007286072"/>
    <n v="2.1904313564300502"/>
    <n v="2.2312474250793501"/>
    <n v="2.0526721477508501"/>
    <n v="3.0411159992218"/>
    <n v="2.8866670131683398"/>
    <n v="2.9222009181976301"/>
    <n v="2.5526969432830802"/>
    <n v="2.3468887805938698"/>
    <n v="2.6513097286224401"/>
    <n v="2.3544437885284402"/>
    <n v="2.3502902984619101"/>
    <n v="2.3806426525115998"/>
    <n v="1.97745001316071"/>
    <n v="2.1901786327362101"/>
    <n v="2.0554516315460201"/>
    <n v="2.1555726528167698"/>
    <n v="1.9491895437240601"/>
    <n v="0.72769320011138905"/>
  </r>
  <r>
    <x v="132"/>
    <x v="132"/>
    <x v="1"/>
    <s v="EG.ELC.PETR.ZS"/>
    <n v="0"/>
    <n v="0"/>
    <n v="0"/>
    <n v="0"/>
    <n v="0"/>
    <n v="0"/>
    <n v="0"/>
    <n v="0"/>
    <n v="0"/>
    <n v="0"/>
    <n v="0"/>
    <n v="30.1414985656738"/>
    <n v="29.839992523193398"/>
    <n v="29.2630825042725"/>
    <n v="27.4969882965088"/>
    <n v="26.9175319671631"/>
    <n v="26.502271652221701"/>
    <n v="26.3513069152832"/>
    <n v="26.693119049072301"/>
    <n v="25.536952972412099"/>
    <n v="25.438653945922901"/>
    <n v="24.637489318847699"/>
    <n v="23.911405563354499"/>
    <n v="23.274242401123001"/>
    <n v="20.841329574585"/>
    <n v="19.296167373657202"/>
    <n v="20.572416305541999"/>
    <n v="20.468105316162099"/>
    <n v="19.833255767822301"/>
    <n v="19.849502563476602"/>
    <n v="17.3061332702637"/>
    <n v="16.6143608093262"/>
    <n v="16.871627807617202"/>
    <n v="15.231015205383301"/>
    <n v="16.228815078735401"/>
    <n v="14.914808273315399"/>
    <n v="14.827059745788601"/>
    <n v="15.679990768432599"/>
    <n v="17.076551437377901"/>
    <n v="16.838853836059599"/>
    <n v="16.3719787597656"/>
    <n v="16.409624099731399"/>
    <n v="14.333101272583001"/>
    <n v="13.109361648559601"/>
    <n v="12.5660285949707"/>
    <n v="12.3697319030762"/>
    <n v="11.543220520019499"/>
    <n v="11.9191951751709"/>
    <n v="12.160936355590801"/>
    <n v="11.4107313156128"/>
    <n v="10.766069412231399"/>
    <n v="10.722389221191399"/>
    <n v="11.264636039733899"/>
    <n v="10.9042072296143"/>
    <n v="10.111416816711399"/>
    <n v="9.9122037887573207"/>
  </r>
  <r>
    <x v="132"/>
    <x v="132"/>
    <x v="2"/>
    <s v="EG.ELC.RNWX.KH"/>
    <n v="0"/>
    <n v="0"/>
    <n v="0"/>
    <n v="0"/>
    <n v="0"/>
    <n v="0"/>
    <n v="0"/>
    <n v="0"/>
    <n v="0"/>
    <n v="0"/>
    <n v="0"/>
    <n v="2116000000"/>
    <n v="2074000000"/>
    <n v="2410000000"/>
    <n v="2803000000"/>
    <n v="3340000000"/>
    <n v="3897000000"/>
    <n v="4238000000"/>
    <n v="4661000000"/>
    <n v="5362000000"/>
    <n v="5258000000"/>
    <n v="5759000000"/>
    <n v="6754000000"/>
    <n v="7648000000"/>
    <n v="7540000000"/>
    <n v="7691000000"/>
    <n v="9632000000"/>
    <n v="11103000000"/>
    <n v="11322000000"/>
    <n v="11655000000"/>
    <n v="13446000000"/>
    <n v="15329000000"/>
    <n v="18604000000"/>
    <n v="18518000000"/>
    <n v="18832000000"/>
    <n v="19596000000"/>
    <n v="20164000000"/>
    <n v="20644000000"/>
    <n v="20228000000"/>
    <n v="21401000000"/>
    <n v="21925000000"/>
    <n v="24873000000"/>
    <n v="26347000000"/>
    <n v="28901000000"/>
    <n v="30650000000"/>
    <n v="33149000000"/>
    <n v="33598000000"/>
    <n v="40160000000"/>
    <n v="41487000000"/>
    <n v="46403000000"/>
    <n v="58561000000"/>
    <n v="62820000000"/>
    <n v="72400000000"/>
    <n v="83369000000"/>
    <n v="100735000000"/>
    <n v="121451000000"/>
  </r>
  <r>
    <x v="133"/>
    <x v="133"/>
    <x v="0"/>
    <s v="EG.ELC.NUCL.ZS"/>
    <n v="0"/>
    <n v="0"/>
    <n v="0"/>
    <n v="0"/>
    <n v="0"/>
    <n v="0"/>
    <n v="0"/>
    <n v="0"/>
    <n v="0"/>
    <n v="0"/>
    <n v="0"/>
    <n v="0"/>
    <n v="0"/>
    <n v="0"/>
    <n v="0.57608735561370905"/>
    <n v="1.3057847023010301"/>
    <n v="1.2169603109359699"/>
    <n v="0.70093017816543601"/>
    <n v="1.1345618963241599"/>
    <n v="0.95188927650451705"/>
    <n v="0.76449817419052102"/>
    <n v="0.88976067304611195"/>
    <n v="0.55473828315734897"/>
    <n v="0.96121633052825906"/>
    <n v="1.63857209682465"/>
    <n v="2.2326505184173602"/>
    <n v="1.33261501789093"/>
    <n v="1.6076638698577901"/>
    <n v="1.32466697692871"/>
    <n v="1.4358035326003999"/>
    <n v="2.43964791297913"/>
    <n v="2.4867396354675302"/>
    <n v="2.3163647651672399"/>
    <n v="2.2571599483489999"/>
    <n v="2.0329718589782702"/>
    <n v="2.7730050086975102"/>
    <n v="2.60446357727051"/>
    <n v="2.9835062026977499"/>
    <n v="2.62705278396606"/>
    <n v="2.6619167327880899"/>
    <n v="2.44860816001892"/>
    <n v="3.6741175651550302"/>
    <n v="3.4823870658874498"/>
    <n v="3.5039732456207302"/>
    <n v="3.0654127597808798"/>
    <n v="2.8273990154266402"/>
    <n v="3.1915590763092001"/>
    <n v="2.8433973789215101"/>
    <n v="2.8331673145294198"/>
    <n v="2.87306904792786"/>
    <n v="2.3598148822784402"/>
    <n v="2.6118652820587198"/>
    <n v="2.4545199871063201"/>
    <n v="2.5774266719818102"/>
    <n v="2.3323793411254901"/>
    <n v="0.86703991889953602"/>
  </r>
  <r>
    <x v="133"/>
    <x v="133"/>
    <x v="1"/>
    <s v="EG.ELC.PETR.ZS"/>
    <n v="0"/>
    <n v="0"/>
    <n v="0"/>
    <n v="0"/>
    <n v="0"/>
    <n v="0"/>
    <n v="0"/>
    <n v="0"/>
    <n v="0"/>
    <n v="0"/>
    <n v="0"/>
    <n v="32.351306915283203"/>
    <n v="31.257423400878899"/>
    <n v="30.598497390747099"/>
    <n v="28.857194900512699"/>
    <n v="28.005113601684599"/>
    <n v="27.8079223632813"/>
    <n v="28.247014999389599"/>
    <n v="28.285692214965799"/>
    <n v="25.982475280761701"/>
    <n v="25.397022247314499"/>
    <n v="24.264619827270501"/>
    <n v="23.736865997314499"/>
    <n v="23.7881984710693"/>
    <n v="21.996604919433601"/>
    <n v="20.447046279907202"/>
    <n v="22.3610744476318"/>
    <n v="22.462553024291999"/>
    <n v="21.671104431152301"/>
    <n v="21.091697692871101"/>
    <n v="18.9405212402344"/>
    <n v="18.770074844360401"/>
    <n v="19.096437454223601"/>
    <n v="17.195215225219702"/>
    <n v="18.7009391784668"/>
    <n v="17.136703491210898"/>
    <n v="16.934144973754901"/>
    <n v="17.8402214050293"/>
    <n v="19.279909133911101"/>
    <n v="18.6135959625244"/>
    <n v="18.145858764648398"/>
    <n v="18.1273899078369"/>
    <n v="15.3088121414185"/>
    <n v="13.5023279190063"/>
    <n v="13.140094757080099"/>
    <n v="12.8218278884888"/>
    <n v="11.819664001464799"/>
    <n v="11.370460510253899"/>
    <n v="11.295504570007299"/>
    <n v="10.7329149246216"/>
    <n v="10.197877883911101"/>
    <n v="10.360043525695801"/>
    <n v="10.906618118286101"/>
    <n v="10.7800941467285"/>
    <n v="10.035718917846699"/>
    <n v="9.7532815933227504"/>
  </r>
  <r>
    <x v="133"/>
    <x v="133"/>
    <x v="2"/>
    <s v="EG.ELC.RNWX.KH"/>
    <n v="0"/>
    <n v="0"/>
    <n v="0"/>
    <n v="0"/>
    <n v="0"/>
    <n v="0"/>
    <n v="0"/>
    <n v="0"/>
    <n v="0"/>
    <n v="0"/>
    <n v="0"/>
    <n v="2004000000"/>
    <n v="1970000000"/>
    <n v="2319000000"/>
    <n v="2713000000"/>
    <n v="3247000000"/>
    <n v="3785000000"/>
    <n v="4111000000"/>
    <n v="4516000000"/>
    <n v="5211000000"/>
    <n v="5096000000"/>
    <n v="5542000000"/>
    <n v="6486000000"/>
    <n v="7328000000"/>
    <n v="7223000000"/>
    <n v="7399000000"/>
    <n v="9228000000"/>
    <n v="10714000000"/>
    <n v="10868000000"/>
    <n v="11229000000"/>
    <n v="12337000000"/>
    <n v="14174000000"/>
    <n v="16719000000"/>
    <n v="16639000000"/>
    <n v="16927000000"/>
    <n v="17625000000"/>
    <n v="18350000000"/>
    <n v="18831000000"/>
    <n v="18983000000"/>
    <n v="20297000000"/>
    <n v="20905000000"/>
    <n v="22709000000"/>
    <n v="24313000000"/>
    <n v="27016000000"/>
    <n v="28529000000"/>
    <n v="31268000000"/>
    <n v="32041000000"/>
    <n v="37280000000"/>
    <n v="37489000000"/>
    <n v="41173000000"/>
    <n v="54992000000"/>
    <n v="56813000000"/>
    <n v="65989000000"/>
    <n v="75788000000"/>
    <n v="91178000000"/>
    <n v="108089000000"/>
  </r>
  <r>
    <x v="134"/>
    <x v="134"/>
    <x v="0"/>
    <s v="EG.ELC.NUCL.ZS"/>
    <n v="0"/>
    <n v="0"/>
    <n v="0"/>
    <n v="0"/>
    <n v="0"/>
    <n v="0"/>
    <n v="0"/>
    <n v="0"/>
    <n v="0"/>
    <n v="0"/>
    <n v="0"/>
    <n v="0"/>
    <n v="0"/>
    <n v="0"/>
    <n v="0.50347524881362904"/>
    <n v="1.1503667831420901"/>
    <n v="1.07409715652466"/>
    <n v="0.61905968189239502"/>
    <n v="1.0025482177734399"/>
    <n v="0.83552443981170699"/>
    <n v="0.66431415081024203"/>
    <n v="0.76967877149581898"/>
    <n v="0.48150312900543202"/>
    <n v="0.827897608280182"/>
    <n v="1.4201622009277299"/>
    <n v="1.94174981117249"/>
    <n v="1.1604528427123999"/>
    <n v="1.39611148834229"/>
    <n v="1.1491346359252901"/>
    <n v="1.25609171390533"/>
    <n v="2.1213691234588601"/>
    <n v="2.1527576446533199"/>
    <n v="1.9776296615600599"/>
    <n v="1.9326012134552"/>
    <n v="1.74938976764679"/>
    <n v="2.3922379016876198"/>
    <n v="2.2471063137054399"/>
    <n v="2.57811307907104"/>
    <n v="2.26502132415771"/>
    <n v="2.3068139553070099"/>
    <n v="2.1216566562652601"/>
    <n v="3.1445658206939702"/>
    <n v="2.9846665859222399"/>
    <n v="3.01918292045593"/>
    <n v="2.6352794170379599"/>
    <n v="2.4207077026367201"/>
    <n v="2.7359378337860099"/>
    <n v="2.43040871620178"/>
    <n v="2.4249222278595002"/>
    <n v="2.4562208652496298"/>
    <n v="2.0383827686309801"/>
    <n v="2.2568128108978298"/>
    <n v="2.1180496215820299"/>
    <n v="2.2216613292694101"/>
    <n v="2.0087842941284202"/>
    <n v="0.75032997131347701"/>
  </r>
  <r>
    <x v="134"/>
    <x v="134"/>
    <x v="1"/>
    <s v="EG.ELC.PETR.ZS"/>
    <n v="0"/>
    <n v="0"/>
    <n v="0"/>
    <n v="0"/>
    <n v="0"/>
    <n v="0"/>
    <n v="0"/>
    <n v="0"/>
    <n v="0"/>
    <n v="0"/>
    <n v="0"/>
    <n v="28.7206115722656"/>
    <n v="28.325721740722699"/>
    <n v="27.751409530639599"/>
    <n v="26.015966415405298"/>
    <n v="25.3880519866943"/>
    <n v="24.9882106781006"/>
    <n v="24.836885452270501"/>
    <n v="25.219142913818398"/>
    <n v="23.9424934387207"/>
    <n v="23.888908386230501"/>
    <n v="22.99880027771"/>
    <n v="22.2650146484375"/>
    <n v="21.6388854980469"/>
    <n v="19.135126113891602"/>
    <n v="17.662981033325199"/>
    <n v="19.0046710968018"/>
    <n v="18.922021865844702"/>
    <n v="18.232063293456999"/>
    <n v="18.205436706543001"/>
    <n v="15.8263854980469"/>
    <n v="15.432101249694799"/>
    <n v="16.180170059204102"/>
    <n v="14.6296281814575"/>
    <n v="15.633923530578601"/>
    <n v="14.251782417297401"/>
    <n v="14.167243957519499"/>
    <n v="14.9118747711182"/>
    <n v="16.463598251342798"/>
    <n v="16.3502082824707"/>
    <n v="16.031976699829102"/>
    <n v="16.060255050659201"/>
    <n v="14.279890060424799"/>
    <n v="13.1027889251709"/>
    <n v="12.5498819351196"/>
    <n v="12.261882781982401"/>
    <n v="11.2794036865234"/>
    <n v="11.7190952301025"/>
    <n v="11.9388217926025"/>
    <n v="11.241177558898899"/>
    <n v="10.589418411254901"/>
    <n v="10.4936628341675"/>
    <n v="11.0437517166138"/>
    <n v="10.624092102050801"/>
    <n v="9.8405723571777308"/>
    <n v="9.6161098480224592"/>
  </r>
  <r>
    <x v="134"/>
    <x v="134"/>
    <x v="2"/>
    <s v="EG.ELC.RNWX.KH"/>
    <n v="0"/>
    <n v="0"/>
    <n v="0"/>
    <n v="0"/>
    <n v="0"/>
    <n v="0"/>
    <n v="0"/>
    <n v="0"/>
    <n v="0"/>
    <n v="0"/>
    <n v="0"/>
    <n v="1299000000"/>
    <n v="1429000000"/>
    <n v="1691000000"/>
    <n v="2067000000"/>
    <n v="2584000000"/>
    <n v="3124000000"/>
    <n v="3402000000"/>
    <n v="3705000000"/>
    <n v="4404000000"/>
    <n v="4304000000"/>
    <n v="4784000000"/>
    <n v="5708000000"/>
    <n v="6563000000"/>
    <n v="6415000000"/>
    <n v="6560000000"/>
    <n v="8447000000"/>
    <n v="9898000000"/>
    <n v="10005000000"/>
    <n v="10375000000"/>
    <n v="11997000000"/>
    <n v="14065000000"/>
    <n v="17267000000"/>
    <n v="17631000000"/>
    <n v="17935000000"/>
    <n v="18906000000"/>
    <n v="19242000000"/>
    <n v="19774000000"/>
    <n v="19449000000"/>
    <n v="20520000000"/>
    <n v="20981000000"/>
    <n v="23943000000"/>
    <n v="25408000000"/>
    <n v="28181000000"/>
    <n v="29861000000"/>
    <n v="32729000000"/>
    <n v="33192000000"/>
    <n v="39744000000"/>
    <n v="40923000000"/>
    <n v="45858000000"/>
    <n v="58094000000"/>
    <n v="62346000000"/>
    <n v="71827000000"/>
    <n v="82663000000"/>
    <n v="100061000000"/>
    <n v="120698000000"/>
  </r>
  <r>
    <x v="135"/>
    <x v="13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5"/>
    <x v="135"/>
    <x v="1"/>
    <s v="EG.ELC.PETR.ZS"/>
    <n v="0"/>
    <n v="0"/>
    <n v="0"/>
    <n v="0"/>
    <n v="0"/>
    <n v="0"/>
    <n v="0"/>
    <n v="0"/>
    <n v="0"/>
    <n v="0"/>
    <n v="0"/>
    <n v="0"/>
    <n v="0"/>
    <n v="0"/>
    <n v="0"/>
    <n v="0"/>
    <n v="0"/>
    <n v="0"/>
    <n v="0"/>
    <n v="0"/>
    <n v="0"/>
    <n v="0"/>
    <n v="0"/>
    <n v="0"/>
    <n v="0"/>
    <n v="0"/>
    <n v="0"/>
    <n v="0"/>
    <n v="0"/>
    <n v="0"/>
    <n v="5.3700361251831099"/>
    <n v="8.84124755859375"/>
    <n v="2.5299947261810298"/>
    <n v="10.423037528991699"/>
    <n v="16.779279708862301"/>
    <n v="10.5051517486572"/>
    <n v="20.6014080047607"/>
    <n v="4.4607191085815403"/>
    <n v="5.2613420486450204"/>
    <n v="8.7104625701904297"/>
    <n v="2.5870406627654998"/>
    <n v="2.2196261882782"/>
    <n v="3.4968552589416499"/>
    <n v="2.0628931522369398"/>
    <n v="1.27959048748016"/>
    <n v="0.12229922413826"/>
    <n v="0.102228581905365"/>
    <n v="0.35631942749023399"/>
    <n v="3.7921879440546001E-2"/>
    <n v="7.1826182305812794E-2"/>
    <n v="3.0179567635059398E-2"/>
    <n v="1.6409583389759098E-2"/>
    <n v="1.6215339303016701E-2"/>
    <n v="3.2211307436227798E-2"/>
    <n v="0"/>
    <n v="1.8073378130793599E-2"/>
  </r>
  <r>
    <x v="135"/>
    <x v="135"/>
    <x v="2"/>
    <s v="EG.ELC.RNWX.KH"/>
    <n v="0"/>
    <n v="0"/>
    <n v="0"/>
    <n v="0"/>
    <n v="0"/>
    <n v="0"/>
    <n v="0"/>
    <n v="0"/>
    <n v="0"/>
    <n v="0"/>
    <n v="0"/>
    <n v="0"/>
    <n v="0"/>
    <n v="0"/>
    <n v="0"/>
    <n v="0"/>
    <n v="0"/>
    <n v="0"/>
    <n v="0"/>
    <n v="0"/>
    <n v="0"/>
    <n v="0"/>
    <n v="0"/>
    <n v="0"/>
    <n v="0"/>
    <n v="0"/>
    <n v="0"/>
    <n v="0"/>
    <n v="0"/>
    <n v="0"/>
    <n v="0"/>
    <n v="0"/>
    <n v="0"/>
    <n v="0"/>
    <n v="0"/>
    <n v="0"/>
    <n v="1000000"/>
    <n v="2000000"/>
    <n v="2000000"/>
    <n v="2000000"/>
    <n v="4000000"/>
    <n v="6000000"/>
    <n v="21000000"/>
    <n v="72000000"/>
    <n v="87000000"/>
    <n v="88000000"/>
    <n v="88000000"/>
    <n v="95000000"/>
    <n v="103000000"/>
    <n v="99000000"/>
    <n v="115000000"/>
    <n v="190000000"/>
    <n v="402000000"/>
    <n v="622000000"/>
    <n v="810000000"/>
    <n v="916000000"/>
  </r>
  <r>
    <x v="136"/>
    <x v="13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6"/>
    <x v="136"/>
    <x v="1"/>
    <s v="EG.ELC.PETR.ZS"/>
    <n v="0"/>
    <n v="0"/>
    <n v="0"/>
    <n v="0"/>
    <n v="0"/>
    <n v="0"/>
    <n v="0"/>
    <n v="0"/>
    <n v="0"/>
    <n v="0"/>
    <n v="0"/>
    <n v="21.377162933349599"/>
    <n v="17.385011672973601"/>
    <n v="17.141284942626999"/>
    <n v="13.411684036254901"/>
    <n v="12.5853929519653"/>
    <n v="11.5857391357422"/>
    <n v="11.042501449585"/>
    <n v="11.9574337005615"/>
    <n v="12.592323303222701"/>
    <n v="11.648576736450201"/>
    <n v="11.349817276001"/>
    <n v="11.4021863937378"/>
    <n v="11.781452178955099"/>
    <n v="12.1901845932007"/>
    <n v="12.185381889343301"/>
    <n v="13.056581497192401"/>
    <n v="12.743003845214799"/>
    <n v="11.976655960083001"/>
    <n v="10.431194305419901"/>
    <n v="10.4416904449463"/>
    <n v="10.570421218872101"/>
    <n v="11.812462806701699"/>
    <n v="11.91916847229"/>
    <n v="11.7002563476563"/>
    <n v="12.9295196533203"/>
    <n v="12.950104713439901"/>
    <n v="15.6051578521729"/>
    <n v="13.0197134017944"/>
    <n v="13.955940246581999"/>
    <n v="13.390814781189"/>
    <n v="13.104775428771999"/>
    <n v="12.2832384109497"/>
    <n v="13.147299766540501"/>
    <n v="13.093976974487299"/>
    <n v="12.942989349365201"/>
    <n v="13.3202819824219"/>
    <n v="13.9469995498657"/>
    <n v="14.2938680648804"/>
    <n v="13.1612701416016"/>
    <n v="9.8810024261474592"/>
    <n v="11.246548652648899"/>
    <n v="13.050805091857899"/>
    <n v="13.08229637146"/>
    <n v="13.011527061462401"/>
    <n v="13.0198421478271"/>
  </r>
  <r>
    <x v="136"/>
    <x v="136"/>
    <x v="2"/>
    <s v="EG.ELC.RNWX.KH"/>
    <n v="0"/>
    <n v="0"/>
    <n v="0"/>
    <n v="0"/>
    <n v="0"/>
    <n v="0"/>
    <n v="0"/>
    <n v="0"/>
    <n v="0"/>
    <n v="0"/>
    <n v="0"/>
    <n v="49000000"/>
    <n v="50000000"/>
    <n v="50000000"/>
    <n v="51000000"/>
    <n v="51000000"/>
    <n v="51000000"/>
    <n v="52000000"/>
    <n v="52000000"/>
    <n v="52000000"/>
    <n v="52000000"/>
    <n v="52000000"/>
    <n v="54000000"/>
    <n v="54000000"/>
    <n v="54000000"/>
    <n v="57000000"/>
    <n v="62000000"/>
    <n v="59000000"/>
    <n v="59000000"/>
    <n v="59000000"/>
    <n v="61000000"/>
    <n v="61000000"/>
    <n v="45000000"/>
    <n v="45000000"/>
    <n v="45000000"/>
    <n v="46000000"/>
    <n v="47000000"/>
    <n v="49000000"/>
    <n v="76000000"/>
    <n v="71000000"/>
    <n v="60000000"/>
    <n v="66000000"/>
    <n v="73000000"/>
    <n v="68000000"/>
    <n v="62000000"/>
    <n v="75000000"/>
    <n v="84000000"/>
    <n v="77000000"/>
    <n v="89000000"/>
    <n v="113000000"/>
    <n v="153000000"/>
    <n v="181000000"/>
    <n v="322000000"/>
    <n v="640000000"/>
    <n v="803000000"/>
    <n v="1105000000"/>
  </r>
  <r>
    <x v="137"/>
    <x v="13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7"/>
    <x v="137"/>
    <x v="1"/>
    <s v="EG.ELC.PETR.ZS"/>
    <n v="0"/>
    <n v="0"/>
    <n v="0"/>
    <n v="0"/>
    <n v="0"/>
    <n v="0"/>
    <n v="0"/>
    <n v="0"/>
    <n v="0"/>
    <n v="0"/>
    <n v="0"/>
    <n v="38.981819152832003"/>
    <n v="47.766990661621101"/>
    <n v="73.310997009277301"/>
    <n v="58.481014251708999"/>
    <n v="56.756755828857401"/>
    <n v="60"/>
    <n v="62.790699005127003"/>
    <n v="65.217391967773395"/>
    <n v="66"/>
    <n v="69.113372802734403"/>
    <n v="71.666664123535199"/>
    <n v="80.303031921386705"/>
    <n v="84.444442749023395"/>
    <n v="84.605262756347699"/>
    <n v="84.848487854003906"/>
    <n v="86.570739746093807"/>
    <n v="86.739128112792997"/>
    <n v="85"/>
    <n v="80"/>
    <n v="66.666664123535199"/>
    <n v="81.333335876464801"/>
    <n v="80.906921386718807"/>
    <n v="84.210525512695298"/>
    <n v="84.239967346191406"/>
    <n v="86.423027038574205"/>
    <n v="88.542716979980497"/>
    <n v="89.418670654296903"/>
    <n v="92.275901794433594"/>
    <n v="96.679000854492202"/>
    <n v="95.359176635742202"/>
    <n v="96.696754455566406"/>
    <n v="94.171249389648395"/>
    <n v="89.167922973632798"/>
    <n v="90.929702758789105"/>
    <n v="91.522811889648395"/>
    <n v="93.975906372070298"/>
    <n v="95.139175415039105"/>
    <n v="97.197807312011705"/>
    <n v="94.081764221191406"/>
    <n v="88.378311157226605"/>
    <n v="95.080963134765597"/>
    <n v="93.207878112792997"/>
    <n v="92.743179321289105"/>
    <n v="98.924911499023395"/>
    <n v="97.396171569824205"/>
  </r>
  <r>
    <x v="137"/>
    <x v="137"/>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8"/>
    <x v="13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8"/>
    <x v="138"/>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8"/>
    <x v="13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9"/>
    <x v="13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9"/>
    <x v="139"/>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39"/>
    <x v="139"/>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0"/>
    <x v="14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0"/>
    <x v="140"/>
    <x v="1"/>
    <s v="EG.ELC.PETR.ZS"/>
    <n v="0"/>
    <n v="0"/>
    <n v="0"/>
    <n v="0"/>
    <n v="0"/>
    <n v="0"/>
    <n v="0"/>
    <n v="0"/>
    <n v="0"/>
    <n v="0"/>
    <n v="0"/>
    <n v="100"/>
    <n v="100"/>
    <n v="100"/>
    <n v="100"/>
    <n v="100"/>
    <n v="100"/>
    <n v="100"/>
    <n v="100"/>
    <n v="100"/>
    <n v="100"/>
    <n v="100"/>
    <n v="100"/>
    <n v="100"/>
    <n v="100"/>
    <n v="100"/>
    <n v="100"/>
    <n v="100"/>
    <n v="100"/>
    <n v="100"/>
    <n v="100"/>
    <n v="100"/>
    <n v="100"/>
    <n v="100"/>
    <n v="100"/>
    <n v="77.222953796386705"/>
    <n v="76.005294799804702"/>
    <n v="77.812995910644503"/>
    <n v="79.302185058593807"/>
    <n v="77.094467163085895"/>
    <n v="78.058853149414105"/>
    <n v="77.952949523925795"/>
    <n v="78.871711730957003"/>
    <n v="79.644195556640597"/>
    <n v="80.7337646484375"/>
    <n v="72.053634643554702"/>
    <n v="60.406398773193402"/>
    <n v="55.999847412109403"/>
    <n v="59.010673522949197"/>
    <n v="60.800712585449197"/>
    <n v="52.871799468994098"/>
    <n v="40.190006256103501"/>
    <n v="39.5244331359863"/>
    <n v="41.6163330078125"/>
    <n v="46.298797607421903"/>
    <n v="46.2996826171875"/>
  </r>
  <r>
    <x v="140"/>
    <x v="140"/>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1"/>
    <x v="14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1"/>
    <x v="141"/>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1"/>
    <x v="141"/>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2"/>
    <x v="142"/>
    <x v="0"/>
    <s v="EG.ELC.NUCL.ZS"/>
    <n v="0"/>
    <n v="0"/>
    <n v="0"/>
    <n v="0"/>
    <n v="0"/>
    <n v="0"/>
    <n v="0"/>
    <n v="0"/>
    <n v="0"/>
    <n v="0"/>
    <n v="0"/>
    <n v="0"/>
    <n v="0"/>
    <n v="0"/>
    <n v="0"/>
    <n v="0"/>
    <n v="0"/>
    <n v="0"/>
    <n v="0"/>
    <n v="0"/>
    <n v="0"/>
    <n v="0"/>
    <n v="0"/>
    <n v="0"/>
    <n v="0"/>
    <n v="0"/>
    <n v="0"/>
    <n v="0"/>
    <n v="0"/>
    <n v="0"/>
    <n v="59.964794158935497"/>
    <n v="57.895992279052699"/>
    <n v="78.919563293457003"/>
    <n v="87.986221313476605"/>
    <n v="78.995384216308594"/>
    <n v="87.440826416015597"/>
    <n v="85.844467163085895"/>
    <n v="83.569641113281307"/>
    <n v="79.018249511718807"/>
    <n v="75.345710754394503"/>
    <n v="75.703620910644503"/>
    <n v="79.111541748046903"/>
    <n v="81.774024963378906"/>
    <n v="82.239219665527301"/>
    <n v="80.535408020019503"/>
    <n v="71.710021972656307"/>
    <n v="71.632026672363295"/>
    <n v="72.999259948730497"/>
    <n v="74.240264892578097"/>
    <n v="74.110496520996094"/>
    <n v="0"/>
    <n v="0"/>
    <n v="0"/>
    <n v="0"/>
    <n v="0"/>
    <n v="0"/>
  </r>
  <r>
    <x v="142"/>
    <x v="142"/>
    <x v="1"/>
    <s v="EG.ELC.PETR.ZS"/>
    <n v="0"/>
    <n v="0"/>
    <n v="0"/>
    <n v="0"/>
    <n v="0"/>
    <n v="0"/>
    <n v="0"/>
    <n v="0"/>
    <n v="0"/>
    <n v="0"/>
    <n v="0"/>
    <n v="0"/>
    <n v="0"/>
    <n v="0"/>
    <n v="0"/>
    <n v="0"/>
    <n v="0"/>
    <n v="0"/>
    <n v="0"/>
    <n v="0"/>
    <n v="0"/>
    <n v="0"/>
    <n v="0"/>
    <n v="0"/>
    <n v="0"/>
    <n v="0"/>
    <n v="0"/>
    <n v="0"/>
    <n v="0"/>
    <n v="0"/>
    <n v="14.613624572753899"/>
    <n v="19.415590286254901"/>
    <n v="12.5134782791138"/>
    <n v="7.1695132255554199"/>
    <n v="12.752434730529799"/>
    <n v="7.6849112510681197"/>
    <n v="7.9059171676635698"/>
    <n v="10.2724494934082"/>
    <n v="16.043840408325199"/>
    <n v="13.0949649810791"/>
    <n v="5.5750384330749503"/>
    <n v="4.5327949523925799"/>
    <n v="2.7119231224060099"/>
    <n v="1.57212662696838"/>
    <n v="1.2372013330459599"/>
    <n v="1.28338539600372"/>
    <n v="1.68088102340698"/>
    <n v="2.1009650230407702"/>
    <n v="4.2170028686523402"/>
    <n v="5.0194630622863796"/>
    <n v="12.9555463790894"/>
    <n v="4.92227983474731"/>
    <n v="5.2991828918456996"/>
    <n v="4.88846683502197"/>
    <n v="4.3149948120117196"/>
    <n v="6.4584312438964799"/>
  </r>
  <r>
    <x v="142"/>
    <x v="142"/>
    <x v="2"/>
    <s v="EG.ELC.RNWX.KH"/>
    <n v="0"/>
    <n v="0"/>
    <n v="0"/>
    <n v="0"/>
    <n v="0"/>
    <n v="0"/>
    <n v="0"/>
    <n v="0"/>
    <n v="0"/>
    <n v="0"/>
    <n v="0"/>
    <n v="0"/>
    <n v="0"/>
    <n v="0"/>
    <n v="0"/>
    <n v="0"/>
    <n v="0"/>
    <n v="0"/>
    <n v="0"/>
    <n v="0"/>
    <n v="0"/>
    <n v="0"/>
    <n v="0"/>
    <n v="0"/>
    <n v="0"/>
    <n v="0"/>
    <n v="0"/>
    <n v="0"/>
    <n v="0"/>
    <n v="0"/>
    <n v="0"/>
    <n v="0"/>
    <n v="0"/>
    <n v="0"/>
    <n v="0"/>
    <n v="0"/>
    <n v="0"/>
    <n v="0"/>
    <n v="0"/>
    <n v="0"/>
    <n v="0"/>
    <n v="2000000"/>
    <n v="4000000"/>
    <n v="7000000"/>
    <n v="7000000"/>
    <n v="9000000"/>
    <n v="38000000"/>
    <n v="160000000"/>
    <n v="200000000"/>
    <n v="260000000"/>
    <n v="371000000"/>
    <n v="632000000"/>
    <n v="760000000"/>
    <n v="1005000000"/>
    <n v="1112000000"/>
    <n v="1329000000"/>
  </r>
  <r>
    <x v="143"/>
    <x v="143"/>
    <x v="0"/>
    <s v="EG.ELC.NUCL.ZS"/>
    <n v="0"/>
    <n v="0"/>
    <n v="0"/>
    <n v="0"/>
    <n v="0"/>
    <n v="0"/>
    <n v="0"/>
    <n v="0"/>
    <n v="0"/>
    <n v="0"/>
    <n v="0"/>
    <n v="0.13497976958751701"/>
    <n v="0.117853812873363"/>
    <n v="0.235726699233055"/>
    <n v="0.38060715794563299"/>
    <n v="0.61534726619720503"/>
    <n v="0.78364282846450795"/>
    <n v="0.64716017246246305"/>
    <n v="0.68255704641342196"/>
    <n v="0.62938785552978505"/>
    <n v="0.56932425498962402"/>
    <n v="0.70611733198165905"/>
    <n v="0.64797669649124101"/>
    <n v="0.80211901664733898"/>
    <n v="1.03486168384552"/>
    <n v="1.1622273921966599"/>
    <n v="1.0542855262756301"/>
    <n v="0.96127086877822898"/>
    <n v="1.1064527034759499"/>
    <n v="1.0015853643417401"/>
    <n v="6.0098533630371103"/>
    <n v="5.8683505058288601"/>
    <n v="5.7697272300720197"/>
    <n v="5.69982814788818"/>
    <n v="5.3201770782470703"/>
    <n v="5.4034786224365199"/>
    <n v="5.7308816909790004"/>
    <n v="5.6184797286987296"/>
    <n v="5.3303451538085902"/>
    <n v="5.4128608703613299"/>
    <n v="5.5413355827331499"/>
    <n v="5.64693403244019"/>
    <n v="5.60964059829712"/>
    <n v="5.6331219673156703"/>
    <n v="5.2942266464233398"/>
    <n v="5.0590901374816903"/>
    <n v="4.8606667518615696"/>
    <n v="4.5830922126770002"/>
    <n v="4.4849214553832999"/>
    <n v="4.3393025398254403"/>
    <n v="4.1737527847290004"/>
    <n v="4.16402292251587"/>
    <n v="4.1041197776794398"/>
    <n v="3.9673397541046098"/>
    <n v="4.1031541824340803"/>
    <n v="9.0536460280418396E-2"/>
  </r>
  <r>
    <x v="143"/>
    <x v="143"/>
    <x v="1"/>
    <s v="EG.ELC.PETR.ZS"/>
    <n v="0"/>
    <n v="0"/>
    <n v="0"/>
    <n v="0"/>
    <n v="0"/>
    <n v="0"/>
    <n v="0"/>
    <n v="0"/>
    <n v="0"/>
    <n v="0"/>
    <n v="0"/>
    <n v="10.4753274917603"/>
    <n v="11.4190530776978"/>
    <n v="12.455885887146"/>
    <n v="11.782130241394"/>
    <n v="11.941606521606399"/>
    <n v="12.721040725708001"/>
    <n v="12.577299118041999"/>
    <n v="12.7967739105225"/>
    <n v="12.9900770187378"/>
    <n v="13.2822046279907"/>
    <n v="12.5498723983765"/>
    <n v="12.0043792724609"/>
    <n v="12.310759544372599"/>
    <n v="11.5710496902466"/>
    <n v="10.3895101547241"/>
    <n v="10.108069419860801"/>
    <n v="9.5703954696655291"/>
    <n v="9.0511798858642596"/>
    <n v="8.5570068359375"/>
    <n v="13.838060379028301"/>
    <n v="13.468360900878899"/>
    <n v="12.645510673522899"/>
    <n v="11.9162330627441"/>
    <n v="11.2886695861816"/>
    <n v="11.0939741134644"/>
    <n v="10.567751884460399"/>
    <n v="10.4420356750488"/>
    <n v="10.670097351074199"/>
    <n v="9.8291912078857404"/>
    <n v="9.4154186248779297"/>
    <n v="8.6066551208496094"/>
    <n v="8.0466680526733398"/>
    <n v="7.0425472259521502"/>
    <n v="6.9401283264160201"/>
    <n v="6.1173629760742196"/>
    <n v="5.6151885986328098"/>
    <n v="5.1102023124694798"/>
    <n v="4.9976305961608896"/>
    <n v="4.6517648696899396"/>
    <n v="4.2172722816467303"/>
    <n v="4.4364118576049796"/>
    <n v="4.3579916954040501"/>
    <n v="4.1353864669799796"/>
    <n v="3.80059909820557"/>
    <n v="3.4097843170165998"/>
  </r>
  <r>
    <x v="143"/>
    <x v="143"/>
    <x v="2"/>
    <s v="EG.ELC.RNWX.KH"/>
    <n v="41000000"/>
    <n v="44000000"/>
    <n v="45000000"/>
    <n v="63000000"/>
    <n v="97000000"/>
    <n v="100000000"/>
    <n v="122000000"/>
    <n v="173000000"/>
    <n v="179000000"/>
    <n v="178000000"/>
    <n v="166000000"/>
    <n v="2329000000"/>
    <n v="2310000000"/>
    <n v="2686000000"/>
    <n v="3095000000"/>
    <n v="3639000000"/>
    <n v="4131000000"/>
    <n v="4518000000"/>
    <n v="4851000000"/>
    <n v="6195000000"/>
    <n v="7516000000"/>
    <n v="8983000000"/>
    <n v="10685000000"/>
    <n v="12698000000"/>
    <n v="13055000000"/>
    <n v="13817000000"/>
    <n v="15737000000"/>
    <n v="17058000000"/>
    <n v="17802000000"/>
    <n v="18631000000"/>
    <n v="20338000000"/>
    <n v="22019000000"/>
    <n v="24634000000"/>
    <n v="24553000000"/>
    <n v="26684000000"/>
    <n v="30992000000"/>
    <n v="31839000000"/>
    <n v="34378000000"/>
    <n v="36374000000"/>
    <n v="41386000000"/>
    <n v="46055000000"/>
    <n v="49436000000"/>
    <n v="52401000000"/>
    <n v="57790000000"/>
    <n v="62882000000"/>
    <n v="71503000000"/>
    <n v="81893000000"/>
    <n v="96471000000"/>
    <n v="118436000000"/>
    <n v="151555000000"/>
    <n v="194557000000"/>
    <n v="238816000000"/>
    <n v="294014000000"/>
    <n v="381215000000"/>
    <n v="451330000000"/>
    <n v="542053000000"/>
  </r>
  <r>
    <x v="144"/>
    <x v="14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4"/>
    <x v="144"/>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4"/>
    <x v="144"/>
    <x v="2"/>
    <s v="EG.ELC.RNWX.KH"/>
    <n v="0"/>
    <n v="0"/>
    <n v="0"/>
    <n v="0"/>
    <n v="0"/>
    <n v="0"/>
    <n v="0"/>
    <n v="0"/>
    <n v="0"/>
    <n v="0"/>
    <n v="0"/>
    <n v="0"/>
    <n v="0"/>
    <n v="0"/>
    <n v="0"/>
    <n v="0"/>
    <n v="0"/>
    <n v="0"/>
    <n v="0"/>
    <n v="0"/>
    <n v="0"/>
    <n v="0"/>
    <n v="0"/>
    <n v="0"/>
    <n v="0"/>
    <n v="0"/>
    <n v="0"/>
    <n v="0"/>
    <n v="0"/>
    <n v="0"/>
    <n v="0"/>
    <n v="0"/>
    <n v="0"/>
    <n v="0"/>
    <n v="0"/>
    <n v="0"/>
    <n v="0"/>
    <n v="1000000"/>
    <n v="27000000"/>
    <n v="21000000"/>
    <n v="6000000"/>
    <n v="3000000"/>
    <n v="2000000"/>
    <n v="3000000"/>
    <n v="3000000"/>
    <n v="5000000"/>
    <n v="7000000"/>
    <n v="14000000"/>
    <n v="21000000"/>
    <n v="33000000"/>
    <n v="27000000"/>
    <n v="44000000"/>
    <n v="218000000"/>
    <n v="387000000"/>
    <n v="521000000"/>
    <n v="782000000"/>
  </r>
  <r>
    <x v="145"/>
    <x v="145"/>
    <x v="0"/>
    <s v="EG.ELC.NUCL.ZS"/>
    <n v="0"/>
    <n v="0"/>
    <n v="0"/>
    <n v="0"/>
    <n v="0"/>
    <n v="0"/>
    <n v="0"/>
    <n v="0"/>
    <n v="0"/>
    <n v="0"/>
    <n v="0"/>
    <n v="0.60046327114105202"/>
    <n v="0.53142493963241599"/>
    <n v="1.0614885091781601"/>
    <n v="0.986122727394104"/>
    <n v="1.0767747163772601"/>
    <n v="1.1711217164993299"/>
    <n v="0.76995223760604903"/>
    <n v="0.78655338287353505"/>
    <n v="0.72724705934524503"/>
    <n v="0.68963110446929898"/>
    <n v="0.66693204641342196"/>
    <n v="0.42956140637397799"/>
    <n v="0.68090641498565696"/>
    <n v="0.72141695022582997"/>
    <n v="0.80680507421493497"/>
    <n v="0.75913912057876598"/>
    <n v="0.703899025917053"/>
    <n v="0.70966917276382402"/>
    <n v="0.50030261278152499"/>
    <n v="8.2580738067627006"/>
    <n v="7.9162759780883798"/>
    <n v="7.8503971099853498"/>
    <n v="7.7213850021362296"/>
    <n v="6.9390316009521502"/>
    <n v="6.9723811149597203"/>
    <n v="7.5904979705810502"/>
    <n v="7.3148951530456499"/>
    <n v="6.8439316749572798"/>
    <n v="6.3217082023620597"/>
    <n v="6.7808084487915004"/>
    <n v="6.6047053337097203"/>
    <n v="6.3775453567504901"/>
    <n v="6.1213574409484899"/>
    <n v="6.1262264251709002"/>
    <n v="5.9214344024658203"/>
    <n v="5.7118768692016602"/>
    <n v="5.5061969757080096"/>
    <n v="5.0631089210510298"/>
    <n v="4.7621393203735396"/>
    <n v="5.0458250045776403"/>
    <n v="5.0744385719299299"/>
    <n v="4.8725109100341797"/>
    <n v="4.5609927177429199"/>
    <n v="4.5433101654052699"/>
    <n v="0"/>
  </r>
  <r>
    <x v="145"/>
    <x v="145"/>
    <x v="1"/>
    <s v="EG.ELC.PETR.ZS"/>
    <n v="0"/>
    <n v="0"/>
    <n v="0"/>
    <n v="0"/>
    <n v="0"/>
    <n v="0"/>
    <n v="0"/>
    <n v="0"/>
    <n v="0"/>
    <n v="0"/>
    <n v="0"/>
    <n v="13.3466186523438"/>
    <n v="13.5700235366821"/>
    <n v="14.199964523315399"/>
    <n v="13.3146915435791"/>
    <n v="13.472180366516101"/>
    <n v="12.879610061645501"/>
    <n v="13.433136940002401"/>
    <n v="13.1334228515625"/>
    <n v="13.459312438964799"/>
    <n v="13.0908193588257"/>
    <n v="12.7642517089844"/>
    <n v="12.9943790435791"/>
    <n v="14.6921710968018"/>
    <n v="14.1524982452393"/>
    <n v="13.777014732360801"/>
    <n v="12.7212886810303"/>
    <n v="12.080950736999499"/>
    <n v="11.634786605835"/>
    <n v="10.7253923416138"/>
    <n v="15.187466621398899"/>
    <n v="14.996585845947299"/>
    <n v="14.038087844848601"/>
    <n v="13.3461246490479"/>
    <n v="12.006272315979"/>
    <n v="12.458360671997101"/>
    <n v="12.481240272521999"/>
    <n v="12.764508247375501"/>
    <n v="12.0104761123657"/>
    <n v="11.2162685394287"/>
    <n v="12.1043481826782"/>
    <n v="11.046350479126"/>
    <n v="10.8220100402832"/>
    <n v="9.3941545486450195"/>
    <n v="9.6500053405761701"/>
    <n v="9.5983047485351598"/>
    <n v="9.9078731536865199"/>
    <n v="9.8733072280883807"/>
    <n v="10.2653293609619"/>
    <n v="9.9499597549438494"/>
    <n v="9.1183881759643608"/>
    <n v="9.6270055770874006"/>
    <n v="9.1349935531616193"/>
    <n v="9.5519437789916992"/>
    <n v="8.3620462417602504"/>
    <n v="7.40572309494019"/>
  </r>
  <r>
    <x v="145"/>
    <x v="145"/>
    <x v="2"/>
    <s v="EG.ELC.RNWX.KH"/>
    <n v="0"/>
    <n v="0"/>
    <n v="0"/>
    <n v="0"/>
    <n v="0"/>
    <n v="0"/>
    <n v="0"/>
    <n v="0"/>
    <n v="0"/>
    <n v="0"/>
    <n v="0"/>
    <n v="168000000"/>
    <n v="176000000"/>
    <n v="178000000"/>
    <n v="187000000"/>
    <n v="362000000"/>
    <n v="739000000"/>
    <n v="732000000"/>
    <n v="818000000"/>
    <n v="1340000000"/>
    <n v="2811000000"/>
    <n v="4158000000"/>
    <n v="5110000000"/>
    <n v="6137000000"/>
    <n v="6793000000"/>
    <n v="7135000000"/>
    <n v="7087000000"/>
    <n v="6946000000"/>
    <n v="7557000000"/>
    <n v="8244000000"/>
    <n v="8584000000"/>
    <n v="8444000000"/>
    <n v="8413000000"/>
    <n v="8326000000"/>
    <n v="9801000000"/>
    <n v="10362000000"/>
    <n v="11291000000"/>
    <n v="12403000000"/>
    <n v="14065000000"/>
    <n v="17219000000"/>
    <n v="21488000000"/>
    <n v="22973000000"/>
    <n v="24160000000"/>
    <n v="26253000000"/>
    <n v="29357000000"/>
    <n v="31812000000"/>
    <n v="37837000000"/>
    <n v="42169000000"/>
    <n v="48532000000"/>
    <n v="57081000000"/>
    <n v="61622000000"/>
    <n v="71215000000"/>
    <n v="82640000000"/>
    <n v="92138000000"/>
    <n v="106175000000"/>
    <n v="116913000000"/>
  </r>
  <r>
    <x v="146"/>
    <x v="14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6"/>
    <x v="146"/>
    <x v="1"/>
    <s v="EG.ELC.PETR.ZS"/>
    <n v="0.81967210769653298"/>
    <n v="2.7486910820007302"/>
    <n v="5.6849312782287598"/>
    <n v="12.3985242843628"/>
    <n v="12.987887382507299"/>
    <n v="11.2155809402466"/>
    <n v="13.581129074096699"/>
    <n v="17.709815979003899"/>
    <n v="16.936050415039102"/>
    <n v="16.944444656372099"/>
    <n v="18.0545330047607"/>
    <n v="32.333084106445298"/>
    <n v="33.991226196289098"/>
    <n v="27.618364334106399"/>
    <n v="26.1674709320068"/>
    <n v="23.719165802001999"/>
    <n v="19.708028793335"/>
    <n v="16.109155654907202"/>
    <n v="17.120281219482401"/>
    <n v="14.3898000717163"/>
    <n v="10.893246650695801"/>
    <n v="10.302197456359901"/>
    <n v="18.819189071655298"/>
    <n v="11.2765960693359"/>
    <n v="6.13382911682129"/>
    <n v="3.4682080745696999"/>
    <n v="11.5646257400513"/>
    <n v="2.4221453666686998"/>
    <n v="9.2532463073730504"/>
    <n v="3.0063290596008301"/>
    <n v="1.4423077106475799"/>
    <n v="3.7089872360229501"/>
    <n v="8.4848480224609393"/>
    <n v="5.6631894111633301"/>
    <n v="2.5996534824371298"/>
    <n v="1.02669405937195"/>
    <n v="3.86363625526428"/>
    <n v="3.2019703388214098"/>
    <n v="0"/>
    <n v="0"/>
    <n v="0"/>
    <n v="0"/>
    <n v="0"/>
    <n v="3.5855144262313801E-2"/>
    <n v="2.9568303376436199E-2"/>
    <n v="2.98685785382986E-2"/>
    <n v="2.8336638584732999E-2"/>
    <n v="3.1240237876772901E-2"/>
    <n v="3.6683786660432802E-2"/>
    <n v="3.1725887209177003E-2"/>
    <n v="3.0959751456975899E-2"/>
    <n v="3.7735849618911702E-2"/>
    <n v="3.6271307617425898E-2"/>
    <n v="0"/>
    <n v="0"/>
    <n v="0"/>
  </r>
  <r>
    <x v="146"/>
    <x v="146"/>
    <x v="2"/>
    <s v="EG.ELC.RNWX.KH"/>
    <n v="0"/>
    <n v="0"/>
    <n v="0"/>
    <n v="0"/>
    <n v="0"/>
    <n v="0"/>
    <n v="0"/>
    <n v="0"/>
    <n v="0"/>
    <n v="0"/>
    <n v="0"/>
    <n v="0"/>
    <n v="0"/>
    <n v="0"/>
    <n v="0"/>
    <n v="0"/>
    <n v="0"/>
    <n v="13000000"/>
    <n v="15000000"/>
    <n v="16000000"/>
    <n v="15000000"/>
    <n v="18000000"/>
    <n v="18000000"/>
    <n v="17000000"/>
    <n v="19000000"/>
    <n v="18000000"/>
    <n v="17000000"/>
    <n v="22000000"/>
    <n v="23000000"/>
    <n v="19000000"/>
    <n v="13000000"/>
    <n v="14000000"/>
    <n v="12000000"/>
    <n v="15000000"/>
    <n v="15000000"/>
    <n v="19000000"/>
    <n v="15000000"/>
    <n v="20000000"/>
    <n v="28000000"/>
    <n v="37000000"/>
    <n v="49000000"/>
    <n v="50000000"/>
    <n v="51000000"/>
    <n v="61000000"/>
    <n v="91000000"/>
    <n v="117000000"/>
    <n v="135000000"/>
    <n v="148000000"/>
    <n v="151000000"/>
    <n v="161000000"/>
    <n v="159000000"/>
    <n v="184000000"/>
    <n v="209000000"/>
    <n v="251000000"/>
    <n v="291000000"/>
    <n v="332000000"/>
  </r>
  <r>
    <x v="147"/>
    <x v="14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7"/>
    <x v="147"/>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7"/>
    <x v="147"/>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8"/>
    <x v="14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8"/>
    <x v="148"/>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8"/>
    <x v="14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9"/>
    <x v="14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9"/>
    <x v="149"/>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49"/>
    <x v="149"/>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0"/>
    <x v="15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0"/>
    <x v="150"/>
    <x v="1"/>
    <s v="EG.ELC.PETR.ZS"/>
    <n v="0"/>
    <n v="0"/>
    <n v="0"/>
    <n v="0"/>
    <n v="0"/>
    <n v="0"/>
    <n v="0"/>
    <n v="0"/>
    <n v="0"/>
    <n v="0"/>
    <n v="0"/>
    <n v="72.437416076660199"/>
    <n v="73.243682861328097"/>
    <n v="76.786087036132798"/>
    <n v="81.047477722167997"/>
    <n v="82.636489868164105"/>
    <n v="85.361335754394503"/>
    <n v="89.773933410644503"/>
    <n v="88.120613098144503"/>
    <n v="87.020484924316406"/>
    <n v="84.774604797363295"/>
    <n v="84.304641723632798"/>
    <n v="86.156852722167997"/>
    <n v="84.535194396972699"/>
    <n v="72.726608276367202"/>
    <n v="60.338596343994098"/>
    <n v="56.9524536132813"/>
    <n v="52.649101257324197"/>
    <n v="48.522117614746101"/>
    <n v="46.534976959228501"/>
    <n v="45.859401702880902"/>
    <n v="41.221000671386697"/>
    <n v="32.886524200439503"/>
    <n v="27.343908309936499"/>
    <n v="21.652173995971701"/>
    <n v="19.7395629882813"/>
    <n v="19.692314147949201"/>
    <n v="17.6822204589844"/>
    <n v="16.168403625488299"/>
    <n v="7.4931397438049299"/>
    <n v="5.19818067550659"/>
    <n v="6.1645379066467303"/>
    <n v="10.262764930725099"/>
    <n v="3.7823853492736799"/>
    <n v="3.0321812629699698"/>
    <n v="2.6647152900695801"/>
    <n v="3.4899253845214799"/>
    <n v="2.29705905914307"/>
    <n v="1.7637856006622299"/>
    <n v="3.0344042778015101"/>
    <n v="2.9410350322723402"/>
    <n v="7.30999803543091"/>
    <n v="4.4753351211547896"/>
    <n v="3.85910892486572"/>
    <n v="2.36659908294678"/>
    <n v="1.1583834886550901"/>
  </r>
  <r>
    <x v="150"/>
    <x v="150"/>
    <x v="2"/>
    <s v="EG.ELC.RNWX.KH"/>
    <n v="0"/>
    <n v="0"/>
    <n v="0"/>
    <n v="0"/>
    <n v="0"/>
    <n v="0"/>
    <n v="0"/>
    <n v="0"/>
    <n v="0"/>
    <n v="0"/>
    <n v="0"/>
    <n v="0"/>
    <n v="0"/>
    <n v="0"/>
    <n v="0"/>
    <n v="0"/>
    <n v="0"/>
    <n v="0"/>
    <n v="0"/>
    <n v="0"/>
    <n v="0"/>
    <n v="0"/>
    <n v="0"/>
    <n v="0"/>
    <n v="0"/>
    <n v="0"/>
    <n v="0"/>
    <n v="0"/>
    <n v="0"/>
    <n v="0"/>
    <n v="0"/>
    <n v="0"/>
    <n v="0"/>
    <n v="0"/>
    <n v="0"/>
    <n v="0"/>
    <n v="0"/>
    <n v="0"/>
    <n v="0"/>
    <n v="0"/>
    <n v="0"/>
    <n v="1000000"/>
    <n v="1000000"/>
    <n v="1000000"/>
    <n v="1000000"/>
    <n v="1000000"/>
    <n v="1000000"/>
    <n v="1000000"/>
    <n v="0"/>
    <n v="1168000000"/>
    <n v="1006000000"/>
    <n v="1057000000"/>
    <n v="866000000"/>
    <n v="1281000000"/>
    <n v="928000000"/>
    <n v="1024000000"/>
  </r>
  <r>
    <x v="151"/>
    <x v="15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1"/>
    <x v="151"/>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1"/>
    <x v="151"/>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2"/>
    <x v="15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2"/>
    <x v="152"/>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2"/>
    <x v="152"/>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3"/>
    <x v="15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3"/>
    <x v="153"/>
    <x v="1"/>
    <s v="EG.ELC.PETR.ZS"/>
    <n v="0"/>
    <n v="0"/>
    <n v="0"/>
    <n v="0"/>
    <n v="0"/>
    <n v="0"/>
    <n v="0"/>
    <n v="0"/>
    <n v="0"/>
    <n v="0"/>
    <n v="0"/>
    <n v="100"/>
    <n v="100"/>
    <n v="100"/>
    <n v="100"/>
    <n v="100"/>
    <n v="100"/>
    <n v="100"/>
    <n v="100"/>
    <n v="100"/>
    <n v="100"/>
    <n v="100"/>
    <n v="94.639869689941406"/>
    <n v="82.370368957519503"/>
    <n v="79.142860412597699"/>
    <n v="56.377552032470703"/>
    <n v="70.941177368164105"/>
    <n v="63.135593414306598"/>
    <n v="57.5728149414063"/>
    <n v="43.818180084228501"/>
    <n v="44.090908050537102"/>
    <n v="58.421424865722699"/>
    <n v="62.416107177734403"/>
    <n v="60"/>
    <n v="76.703437805175795"/>
    <n v="94.485290527343807"/>
    <n v="100"/>
    <n v="100"/>
    <n v="100"/>
    <n v="100"/>
    <n v="100"/>
    <n v="100"/>
    <n v="100"/>
    <n v="100"/>
    <n v="100"/>
    <n v="100"/>
    <n v="100"/>
    <n v="100"/>
    <n v="100"/>
    <n v="100"/>
    <n v="99.952697753906307"/>
    <n v="99.541076660156307"/>
    <n v="98.866607666015597"/>
    <n v="98.445137023925795"/>
    <n v="96.659240722656307"/>
    <n v="92.325401306152301"/>
  </r>
  <r>
    <x v="153"/>
    <x v="153"/>
    <x v="2"/>
    <s v="EG.ELC.RNWX.KH"/>
    <n v="0"/>
    <n v="0"/>
    <n v="0"/>
    <n v="0"/>
    <n v="0"/>
    <n v="0"/>
    <n v="0"/>
    <n v="0"/>
    <n v="0"/>
    <n v="0"/>
    <n v="0"/>
    <n v="0"/>
    <n v="0"/>
    <n v="0"/>
    <n v="0"/>
    <n v="0"/>
    <n v="0"/>
    <n v="0"/>
    <n v="0"/>
    <n v="0"/>
    <n v="0"/>
    <n v="0"/>
    <n v="0"/>
    <n v="0"/>
    <n v="0"/>
    <n v="0"/>
    <n v="0"/>
    <n v="0"/>
    <n v="0"/>
    <n v="0"/>
    <n v="0"/>
    <n v="0"/>
    <n v="0"/>
    <n v="0"/>
    <n v="0"/>
    <n v="0"/>
    <n v="0"/>
    <n v="0"/>
    <n v="0"/>
    <n v="0"/>
    <n v="0"/>
    <n v="0"/>
    <n v="0"/>
    <n v="0"/>
    <n v="0"/>
    <n v="0"/>
    <n v="0"/>
    <n v="0"/>
    <n v="0"/>
    <n v="0"/>
    <n v="1000000"/>
    <n v="10000000"/>
    <n v="26000000"/>
    <n v="35000000"/>
    <n v="75000000"/>
    <n v="100000000"/>
  </r>
  <r>
    <x v="154"/>
    <x v="15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4"/>
    <x v="154"/>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4"/>
    <x v="154"/>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5"/>
    <x v="15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5"/>
    <x v="155"/>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5"/>
    <x v="155"/>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6"/>
    <x v="15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6"/>
    <x v="156"/>
    <x v="1"/>
    <s v="EG.ELC.PETR.ZS"/>
    <n v="0"/>
    <n v="0"/>
    <n v="0"/>
    <n v="0"/>
    <n v="0"/>
    <n v="0"/>
    <n v="0"/>
    <n v="0"/>
    <n v="0"/>
    <n v="0"/>
    <n v="0"/>
    <n v="49.324325561523402"/>
    <n v="44.512195587158203"/>
    <n v="47.593582153320298"/>
    <n v="69.230766296386705"/>
    <n v="67.410713195800795"/>
    <n v="70.370368957519503"/>
    <n v="74.025970458984403"/>
    <n v="81.269844055175795"/>
    <n v="76.056335449218807"/>
    <n v="69.014083862304702"/>
    <n v="74.861877441406307"/>
    <n v="62.258953094482401"/>
    <n v="81.940704345703097"/>
    <n v="73.947364807128906"/>
    <n v="44.3877563476563"/>
    <n v="48.519363403320298"/>
    <n v="50.102668762207003"/>
    <n v="62.545455932617202"/>
    <n v="53.820034027099602"/>
    <n v="62.692306518554702"/>
    <n v="63.5939331054688"/>
    <n v="61.827957153320298"/>
    <n v="67.138526916503906"/>
    <n v="72.3282470703125"/>
    <n v="68.610633850097699"/>
    <n v="73.212882995605497"/>
    <n v="73.409576416015597"/>
    <n v="66.319892883300795"/>
    <n v="67.318611145019503"/>
    <n v="49.943756103515597"/>
    <n v="46.938774108886697"/>
    <n v="46.461540222167997"/>
    <n v="48.847263336181598"/>
    <n v="50.9468803405762"/>
    <n v="48.151409149169901"/>
    <n v="43.787235260009801"/>
    <n v="37.281948089599602"/>
    <n v="32.616348266601598"/>
    <n v="36.980987548828097"/>
    <n v="37.002601623535199"/>
    <n v="39.216403961181598"/>
    <n v="38.183769226074197"/>
    <n v="37.361495971679702"/>
    <n v="36.806266784667997"/>
    <n v="37.837837219238303"/>
  </r>
  <r>
    <x v="156"/>
    <x v="156"/>
    <x v="2"/>
    <s v="EG.ELC.RNWX.KH"/>
    <n v="0"/>
    <n v="0"/>
    <n v="0"/>
    <n v="0"/>
    <n v="0"/>
    <n v="0"/>
    <n v="0"/>
    <n v="0"/>
    <n v="0"/>
    <n v="0"/>
    <n v="0"/>
    <n v="25000000"/>
    <n v="23000000"/>
    <n v="24000000"/>
    <n v="24000000"/>
    <n v="17000000"/>
    <n v="25000000"/>
    <n v="24000000"/>
    <n v="25000000"/>
    <n v="26000000"/>
    <n v="27000000"/>
    <n v="31000000"/>
    <n v="43000000"/>
    <n v="32000000"/>
    <n v="29000000"/>
    <n v="58000000"/>
    <n v="73000000"/>
    <n v="74000000"/>
    <n v="72000000"/>
    <n v="56000000"/>
    <n v="158000000"/>
    <n v="182000000"/>
    <n v="191000000"/>
    <n v="170000000"/>
    <n v="163000000"/>
    <n v="178000000"/>
    <n v="225000000"/>
    <n v="250000000"/>
    <n v="320000000"/>
    <n v="299000000"/>
    <n v="431000000"/>
    <n v="478000000"/>
    <n v="452000000"/>
    <n v="449000000"/>
    <n v="470000000"/>
    <n v="453000000"/>
    <n v="446000000"/>
    <n v="468000000"/>
    <n v="486000000"/>
    <n v="487000000"/>
    <n v="553000000"/>
    <n v="496000000"/>
    <n v="505000000"/>
    <n v="500000000"/>
    <n v="505000000"/>
    <n v="559000000"/>
  </r>
  <r>
    <x v="157"/>
    <x v="157"/>
    <x v="0"/>
    <s v="EG.ELC.NUCL.ZS"/>
    <n v="0"/>
    <n v="0"/>
    <n v="0"/>
    <n v="0"/>
    <n v="0"/>
    <n v="0"/>
    <n v="0"/>
    <n v="0"/>
    <n v="0"/>
    <n v="0"/>
    <n v="0"/>
    <n v="0"/>
    <n v="0"/>
    <n v="0"/>
    <n v="0"/>
    <n v="0"/>
    <n v="0"/>
    <n v="0"/>
    <n v="0"/>
    <n v="0"/>
    <n v="0"/>
    <n v="0"/>
    <n v="0"/>
    <n v="0"/>
    <n v="0"/>
    <n v="0"/>
    <n v="0"/>
    <n v="0"/>
    <n v="0"/>
    <n v="0.31604436039924599"/>
    <n v="2.5354592800140399"/>
    <n v="3.2993700504303001"/>
    <n v="2.9496326446533199"/>
    <n v="3.6344740390777601"/>
    <n v="2.8811058998107901"/>
    <n v="5.5455570220947301"/>
    <n v="4.9958462715148899"/>
    <n v="6.2426490783691397"/>
    <n v="5.0821704864501998"/>
    <n v="5.2227039337158203"/>
    <n v="3.9970827102661102"/>
    <n v="4.07779884338379"/>
    <n v="4.4665727615356401"/>
    <n v="4.4459118843078604"/>
    <n v="3.8698055744171098"/>
    <n v="4.3087635040283203"/>
    <n v="4.2148623466491699"/>
    <n v="3.9284205436706499"/>
    <n v="3.6403467655181898"/>
    <n v="3.9218835830688499"/>
    <n v="2.1336517333984402"/>
    <n v="3.3324415683746298"/>
    <n v="2.8545575141906698"/>
    <n v="3.9687077999114999"/>
    <n v="3.2096612453460698"/>
    <n v="3.7208569049835201"/>
  </r>
  <r>
    <x v="157"/>
    <x v="157"/>
    <x v="1"/>
    <s v="EG.ELC.PETR.ZS"/>
    <n v="0"/>
    <n v="0"/>
    <n v="0"/>
    <n v="0"/>
    <n v="0"/>
    <n v="0"/>
    <n v="0"/>
    <n v="0"/>
    <n v="0"/>
    <n v="0"/>
    <n v="0"/>
    <n v="35.516609191894503"/>
    <n v="39.4208374023438"/>
    <n v="41.126686096191399"/>
    <n v="45.551921844482401"/>
    <n v="50.443946838378899"/>
    <n v="53.044776916503899"/>
    <n v="52.211101531982401"/>
    <n v="58.243553161621101"/>
    <n v="52.334701538085902"/>
    <n v="57.935844421386697"/>
    <n v="53.490436553955099"/>
    <n v="55.777782440185497"/>
    <n v="59.922809600830099"/>
    <n v="58.374553680419901"/>
    <n v="57.386356353759801"/>
    <n v="60.751129150390597"/>
    <n v="61.6795845031738"/>
    <n v="61.218620300292997"/>
    <n v="59.259166717529297"/>
    <n v="53.5770072937012"/>
    <n v="51.025901794433601"/>
    <n v="48.759632110595703"/>
    <n v="47.0911674499512"/>
    <n v="52.511028289794901"/>
    <n v="44.562820434570298"/>
    <n v="43.927680969238303"/>
    <n v="47.742294311523402"/>
    <n v="49.084495544433601"/>
    <n v="45.374130249023402"/>
    <n v="45.508205413818402"/>
    <n v="42.002353668212898"/>
    <n v="34.3848686218262"/>
    <n v="30.348365783691399"/>
    <n v="28.888429641723601"/>
    <n v="27.3037223815918"/>
    <n v="21.796960830688501"/>
    <n v="20.251289367675799"/>
    <n v="18.821455001831101"/>
    <n v="17.4985256195068"/>
    <n v="16.181856155395501"/>
    <n v="16.266502380371101"/>
    <n v="18.286418914794901"/>
    <n v="16.184928894043001"/>
    <n v="10.9474086761475"/>
    <n v="10.148872375488301"/>
  </r>
  <r>
    <x v="157"/>
    <x v="157"/>
    <x v="2"/>
    <s v="EG.ELC.RNWX.KH"/>
    <n v="0"/>
    <n v="0"/>
    <n v="0"/>
    <n v="0"/>
    <n v="0"/>
    <n v="0"/>
    <n v="0"/>
    <n v="0"/>
    <n v="0"/>
    <n v="0"/>
    <n v="0"/>
    <n v="0"/>
    <n v="0"/>
    <n v="161000000"/>
    <n v="463000000"/>
    <n v="518000000"/>
    <n v="579000000"/>
    <n v="592000000"/>
    <n v="598000000"/>
    <n v="1019000000"/>
    <n v="915000000"/>
    <n v="964000000"/>
    <n v="1296000000"/>
    <n v="1353000000"/>
    <n v="1424000000"/>
    <n v="1641000000"/>
    <n v="3394000000"/>
    <n v="4418000000"/>
    <n v="4633000000"/>
    <n v="4675000000"/>
    <n v="5126000000"/>
    <n v="6931000000"/>
    <n v="7917000000"/>
    <n v="8221000000"/>
    <n v="7939000000"/>
    <n v="8479000000"/>
    <n v="7452000000"/>
    <n v="6996000000"/>
    <n v="7436000000"/>
    <n v="7258000000"/>
    <n v="7599000000"/>
    <n v="8102000000"/>
    <n v="7904000000"/>
    <n v="8763000000"/>
    <n v="9121000000"/>
    <n v="10401000000"/>
    <n v="9086000000"/>
    <n v="10038000000"/>
    <n v="8052000000"/>
    <n v="7949000000"/>
    <n v="8616000000"/>
    <n v="8829000000"/>
    <n v="10478000000"/>
    <n v="11541000000"/>
    <n v="14000000000"/>
    <n v="17082000000"/>
  </r>
  <r>
    <x v="158"/>
    <x v="15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8"/>
    <x v="158"/>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8"/>
    <x v="15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59"/>
    <x v="15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2.72249616682529E-2"/>
    <n v="0.14552354812622101"/>
    <n v="0.34710997343063399"/>
    <n v="0.32145896553993197"/>
    <n v="0"/>
  </r>
  <r>
    <x v="159"/>
    <x v="159"/>
    <x v="1"/>
    <s v="EG.ELC.PETR.ZS"/>
    <n v="0"/>
    <n v="0"/>
    <n v="0"/>
    <n v="0"/>
    <n v="0"/>
    <n v="0"/>
    <n v="0"/>
    <n v="0"/>
    <n v="0"/>
    <n v="0"/>
    <n v="0"/>
    <n v="58.040035247802699"/>
    <n v="55.248954772949197"/>
    <n v="56.474143981933601"/>
    <n v="53.951637268066399"/>
    <n v="54.3824653625488"/>
    <n v="51.748603820800803"/>
    <n v="51.919319152832003"/>
    <n v="51.229885101318402"/>
    <n v="50.906490325927699"/>
    <n v="46.360706329345703"/>
    <n v="48.998943328857401"/>
    <n v="49.264110565185497"/>
    <n v="51.9690971374512"/>
    <n v="49.941024780273402"/>
    <n v="50.805126190185497"/>
    <n v="50.219856262207003"/>
    <n v="47.292198181152301"/>
    <n v="47.604045867919901"/>
    <n v="45.416439056396499"/>
    <n v="37.062488555908203"/>
    <n v="37.578041076660199"/>
    <n v="35.995891571044901"/>
    <n v="32.650569915771499"/>
    <n v="32.177791595458999"/>
    <n v="32.297492980957003"/>
    <n v="31.297872543335"/>
    <n v="31.530332565307599"/>
    <n v="31.42724609375"/>
    <n v="31.6727905273438"/>
    <n v="31.751005172729499"/>
    <n v="29.498191833496101"/>
    <n v="29.6437282562256"/>
    <n v="28.2980632781982"/>
    <n v="27.298143386840799"/>
    <n v="24.272333145141602"/>
    <n v="24.217309951782202"/>
    <n v="24.510505676269499"/>
    <n v="24.543601989746101"/>
    <n v="22.4918308258057"/>
    <n v="21.450447082519499"/>
    <n v="23.29274559021"/>
    <n v="24.738529205322301"/>
    <n v="24.029767990112301"/>
    <n v="22.019004821777301"/>
    <n v="18.519859313964801"/>
  </r>
  <r>
    <x v="159"/>
    <x v="159"/>
    <x v="2"/>
    <s v="EG.ELC.RNWX.KH"/>
    <n v="0"/>
    <n v="0"/>
    <n v="0"/>
    <n v="0"/>
    <n v="0"/>
    <n v="0"/>
    <n v="0"/>
    <n v="0"/>
    <n v="0"/>
    <n v="0"/>
    <n v="0"/>
    <n v="0"/>
    <n v="0"/>
    <n v="0"/>
    <n v="0"/>
    <n v="0"/>
    <n v="0"/>
    <n v="0"/>
    <n v="0"/>
    <n v="0"/>
    <n v="0"/>
    <n v="0"/>
    <n v="0"/>
    <n v="0"/>
    <n v="0"/>
    <n v="0"/>
    <n v="0"/>
    <n v="0"/>
    <n v="0"/>
    <n v="0"/>
    <n v="1000000"/>
    <n v="1000000"/>
    <n v="1000000"/>
    <n v="1000000"/>
    <n v="1000000"/>
    <n v="1000000"/>
    <n v="1000000"/>
    <n v="3000000"/>
    <n v="3000000"/>
    <n v="62000000"/>
    <n v="264000000"/>
    <n v="503000000"/>
    <n v="477000000"/>
    <n v="652000000"/>
    <n v="833000000"/>
    <n v="890000000"/>
    <n v="981000000"/>
    <n v="1319000000"/>
    <n v="1474000000"/>
    <n v="1933000000"/>
    <n v="2828000000"/>
    <n v="3082000000"/>
    <n v="3143000000"/>
    <n v="4509000000"/>
    <n v="5845000000"/>
    <n v="6643000000"/>
  </r>
  <r>
    <x v="160"/>
    <x v="16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4.97437193989754E-2"/>
    <n v="0.26998850703239402"/>
    <n v="0.64040732383728005"/>
    <n v="0.60325366258621205"/>
    <n v="0"/>
  </r>
  <r>
    <x v="160"/>
    <x v="160"/>
    <x v="1"/>
    <s v="EG.ELC.PETR.ZS"/>
    <n v="0"/>
    <n v="0"/>
    <n v="0"/>
    <n v="0"/>
    <n v="0"/>
    <n v="0"/>
    <n v="0"/>
    <n v="0"/>
    <n v="0"/>
    <n v="0"/>
    <n v="0"/>
    <n v="49.049755096435497"/>
    <n v="45.160037994384801"/>
    <n v="48.793773651122997"/>
    <n v="45.139942169189503"/>
    <n v="45.301395416259801"/>
    <n v="44.060192108154297"/>
    <n v="45.917530059814503"/>
    <n v="46.782009124755902"/>
    <n v="47.718330383300803"/>
    <n v="48.253482818603501"/>
    <n v="50.325313568115199"/>
    <n v="50.195587158203097"/>
    <n v="57.905853271484403"/>
    <n v="57.717151641845703"/>
    <n v="59.852359771728501"/>
    <n v="59.0648384094238"/>
    <n v="51.769172668457003"/>
    <n v="51.074092864990199"/>
    <n v="48.410800933837898"/>
    <n v="45.0643920898438"/>
    <n v="44.656421661377003"/>
    <n v="43.713527679443402"/>
    <n v="41.157081604003899"/>
    <n v="39.612960815429702"/>
    <n v="38.942733764648402"/>
    <n v="38.573246002197301"/>
    <n v="38.278873443603501"/>
    <n v="36.372329711914098"/>
    <n v="34.036136627197301"/>
    <n v="35.354099273681598"/>
    <n v="31.6321716308594"/>
    <n v="31.685472488403299"/>
    <n v="27.804752349853501"/>
    <n v="28.162582397460898"/>
    <n v="23.256107330322301"/>
    <n v="23.2785339355469"/>
    <n v="23.310417175293001"/>
    <n v="24.1013374328613"/>
    <n v="23.1661491394043"/>
    <n v="23.25319480896"/>
    <n v="25.795997619628899"/>
    <n v="26.5038967132568"/>
    <n v="28.5999755859375"/>
    <n v="24.810560226440401"/>
    <n v="20.284816741943398"/>
  </r>
  <r>
    <x v="160"/>
    <x v="160"/>
    <x v="2"/>
    <s v="EG.ELC.RNWX.KH"/>
    <n v="0"/>
    <n v="0"/>
    <n v="0"/>
    <n v="0"/>
    <n v="0"/>
    <n v="0"/>
    <n v="0"/>
    <n v="0"/>
    <n v="0"/>
    <n v="0"/>
    <n v="0"/>
    <n v="0"/>
    <n v="0"/>
    <n v="0"/>
    <n v="0"/>
    <n v="0"/>
    <n v="0"/>
    <n v="0"/>
    <n v="0"/>
    <n v="0"/>
    <n v="0"/>
    <n v="0"/>
    <n v="0"/>
    <n v="0"/>
    <n v="0"/>
    <n v="0"/>
    <n v="0"/>
    <n v="0"/>
    <n v="0"/>
    <n v="0"/>
    <n v="1000000"/>
    <n v="1000000"/>
    <n v="1000000"/>
    <n v="1000000"/>
    <n v="1000000"/>
    <n v="1000000"/>
    <n v="1000000"/>
    <n v="3000000"/>
    <n v="3000000"/>
    <n v="62000000"/>
    <n v="264000000"/>
    <n v="493000000"/>
    <n v="466000000"/>
    <n v="640000000"/>
    <n v="822000000"/>
    <n v="879000000"/>
    <n v="971000000"/>
    <n v="1309000000"/>
    <n v="1458000000"/>
    <n v="1858000000"/>
    <n v="2688000000"/>
    <n v="2800000000"/>
    <n v="2665000000"/>
    <n v="3830000000"/>
    <n v="4560000000"/>
    <n v="5056000000"/>
  </r>
  <r>
    <x v="161"/>
    <x v="16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5.0285208970308297E-2"/>
    <n v="0.27292749285697898"/>
    <n v="0.64737850427627597"/>
    <n v="0.60982042551040605"/>
    <n v="0"/>
  </r>
  <r>
    <x v="161"/>
    <x v="161"/>
    <x v="1"/>
    <s v="EG.ELC.PETR.ZS"/>
    <n v="0"/>
    <n v="0"/>
    <n v="0"/>
    <n v="0"/>
    <n v="0"/>
    <n v="0"/>
    <n v="0"/>
    <n v="0"/>
    <n v="0"/>
    <n v="0"/>
    <n v="0"/>
    <n v="49.583690643310497"/>
    <n v="45.651634216308601"/>
    <n v="49.324924468994098"/>
    <n v="45.631317138671903"/>
    <n v="45.794528961181598"/>
    <n v="44.5398139953613"/>
    <n v="46.417369842529297"/>
    <n v="47.291259765625"/>
    <n v="48.2377738952637"/>
    <n v="48.778751373291001"/>
    <n v="50.873134613037102"/>
    <n v="50.741996765136697"/>
    <n v="58.5361938476563"/>
    <n v="58.3454399108887"/>
    <n v="60.5038871765137"/>
    <n v="59.707794189453097"/>
    <n v="52.332710266113303"/>
    <n v="51.6300659179688"/>
    <n v="48.937782287597699"/>
    <n v="45.554946899414098"/>
    <n v="45.142532348632798"/>
    <n v="44.189376831054702"/>
    <n v="41.6051025390625"/>
    <n v="40.044174194335902"/>
    <n v="39.366649627685497"/>
    <n v="38.993141174316399"/>
    <n v="38.695560455322301"/>
    <n v="36.768264770507798"/>
    <n v="34.406639099121101"/>
    <n v="35.738948822021499"/>
    <n v="31.976507186889599"/>
    <n v="32.030387878417997"/>
    <n v="28.107423782348601"/>
    <n v="28.4691486358643"/>
    <n v="23.509263992309599"/>
    <n v="23.531934738159201"/>
    <n v="23.564165115356399"/>
    <n v="24.363695144653299"/>
    <n v="23.418327331543001"/>
    <n v="23.506320953369102"/>
    <n v="26.0768013000488"/>
    <n v="26.792407989501999"/>
    <n v="28.911304473876999"/>
    <n v="25.080638885498001"/>
    <n v="20.505630493164102"/>
  </r>
  <r>
    <x v="161"/>
    <x v="161"/>
    <x v="2"/>
    <s v="EG.ELC.RNWX.KH"/>
    <n v="0"/>
    <n v="0"/>
    <n v="0"/>
    <n v="0"/>
    <n v="0"/>
    <n v="0"/>
    <n v="0"/>
    <n v="0"/>
    <n v="0"/>
    <n v="0"/>
    <n v="0"/>
    <n v="0"/>
    <n v="0"/>
    <n v="0"/>
    <n v="0"/>
    <n v="0"/>
    <n v="0"/>
    <n v="0"/>
    <n v="0"/>
    <n v="0"/>
    <n v="0"/>
    <n v="0"/>
    <n v="0"/>
    <n v="0"/>
    <n v="0"/>
    <n v="0"/>
    <n v="0"/>
    <n v="0"/>
    <n v="0"/>
    <n v="0"/>
    <n v="1000000"/>
    <n v="1000000"/>
    <n v="1000000"/>
    <n v="1000000"/>
    <n v="1000000"/>
    <n v="1000000"/>
    <n v="1000000"/>
    <n v="3000000"/>
    <n v="3000000"/>
    <n v="62000000"/>
    <n v="264000000"/>
    <n v="493000000"/>
    <n v="466000000"/>
    <n v="640000000"/>
    <n v="822000000"/>
    <n v="879000000"/>
    <n v="971000000"/>
    <n v="1309000000"/>
    <n v="1458000000"/>
    <n v="1858000000"/>
    <n v="2688000000"/>
    <n v="2800000000"/>
    <n v="2665000000"/>
    <n v="3830000000"/>
    <n v="4560000000"/>
    <n v="5056000000"/>
  </r>
  <r>
    <x v="162"/>
    <x v="162"/>
    <x v="0"/>
    <s v="EG.ELC.NUCL.ZS"/>
    <n v="0"/>
    <n v="0"/>
    <n v="0"/>
    <n v="0"/>
    <n v="0"/>
    <n v="0"/>
    <n v="0"/>
    <n v="0"/>
    <n v="0"/>
    <n v="0"/>
    <n v="0"/>
    <n v="0.14021751284599299"/>
    <n v="0.12266795337200199"/>
    <n v="0.24478396773338301"/>
    <n v="0.39649787545204201"/>
    <n v="0.63942730426788297"/>
    <n v="0.81363207101821899"/>
    <n v="0.67168015241622903"/>
    <n v="0.70616859197616599"/>
    <n v="0.65013152360916104"/>
    <n v="0.58737725019455"/>
    <n v="0.728171527385712"/>
    <n v="0.66806036233902"/>
    <n v="0.826210618019104"/>
    <n v="1.0635182857513401"/>
    <n v="1.1941591501236"/>
    <n v="1.08076679706573"/>
    <n v="0.982746422290802"/>
    <n v="1.13119840621948"/>
    <n v="1.0232181549072299"/>
    <n v="6.1332974433898899"/>
    <n v="5.9873046875"/>
    <n v="5.8818631172180202"/>
    <n v="5.8075861930847203"/>
    <n v="5.4235558509826696"/>
    <n v="5.5084600448608398"/>
    <n v="5.8385920524597203"/>
    <n v="5.7212066650390598"/>
    <n v="5.43139600753784"/>
    <n v="5.5184392929077104"/>
    <n v="5.6518268585205096"/>
    <n v="5.7621369361877397"/>
    <n v="5.7221217155456499"/>
    <n v="5.7416219711303702"/>
    <n v="5.39559030532837"/>
    <n v="5.1564688682556197"/>
    <n v="4.9526410102844203"/>
    <n v="4.6672110557556197"/>
    <n v="4.5669651031494096"/>
    <n v="4.4188513755798304"/>
    <n v="4.2486481666564897"/>
    <n v="4.2329378128051802"/>
    <n v="4.1682615280151403"/>
    <n v="4.0249824523925799"/>
    <n v="4.1618471145629901"/>
    <n v="9.1765411198139205E-2"/>
  </r>
  <r>
    <x v="162"/>
    <x v="162"/>
    <x v="1"/>
    <s v="EG.ELC.PETR.ZS"/>
    <n v="0"/>
    <n v="0"/>
    <n v="0"/>
    <n v="0"/>
    <n v="0"/>
    <n v="0"/>
    <n v="0"/>
    <n v="0"/>
    <n v="0"/>
    <n v="0"/>
    <n v="0"/>
    <n v="10.546871185302701"/>
    <n v="11.5018310546875"/>
    <n v="12.603020668029799"/>
    <n v="11.989585876464799"/>
    <n v="12.2035722732544"/>
    <n v="13.019537925720201"/>
    <n v="12.927771568298301"/>
    <n v="13.0896873474121"/>
    <n v="13.2510023117065"/>
    <n v="13.551121711731"/>
    <n v="12.764356613159199"/>
    <n v="12.1513423919678"/>
    <n v="12.420576095581101"/>
    <n v="11.629427909851101"/>
    <n v="10.4288787841797"/>
    <n v="10.094993591308601"/>
    <n v="9.5357341766357404"/>
    <n v="8.9842386245727504"/>
    <n v="8.5061054229736293"/>
    <n v="13.860821723938001"/>
    <n v="13.528042793273899"/>
    <n v="12.667334556579601"/>
    <n v="11.906683921814"/>
    <n v="11.223506927490201"/>
    <n v="11.0113019943237"/>
    <n v="10.437426567077599"/>
    <n v="10.292365074157701"/>
    <n v="10.516943931579601"/>
    <n v="9.6539392471313494"/>
    <n v="9.2476387023925799"/>
    <n v="8.4350624084472692"/>
    <n v="7.8626146316528303"/>
    <n v="6.8557467460632298"/>
    <n v="6.73193359375"/>
    <n v="5.8691387176513699"/>
    <n v="5.3527789115905797"/>
    <n v="4.7994370460510298"/>
    <n v="4.6606559753418004"/>
    <n v="4.3714118003845197"/>
    <n v="4.0262260437011701"/>
    <n v="4.2842030525207502"/>
    <n v="4.22326707839966"/>
    <n v="4.0580859184265101"/>
    <n v="3.7408463954925502"/>
    <n v="3.3467068672180198"/>
  </r>
  <r>
    <x v="162"/>
    <x v="162"/>
    <x v="2"/>
    <s v="EG.ELC.RNWX.KH"/>
    <n v="41000000"/>
    <n v="44000000"/>
    <n v="45000000"/>
    <n v="63000000"/>
    <n v="97000000"/>
    <n v="100000000"/>
    <n v="122000000"/>
    <n v="173000000"/>
    <n v="179000000"/>
    <n v="178000000"/>
    <n v="166000000"/>
    <n v="2329000000"/>
    <n v="2310000000"/>
    <n v="2686000000"/>
    <n v="3095000000"/>
    <n v="3639000000"/>
    <n v="4131000000"/>
    <n v="4518000000"/>
    <n v="4851000000"/>
    <n v="6195000000"/>
    <n v="7516000000"/>
    <n v="8983000000"/>
    <n v="10685000000"/>
    <n v="12698000000"/>
    <n v="13055000000"/>
    <n v="13817000000"/>
    <n v="15737000000"/>
    <n v="17058000000"/>
    <n v="17802000000"/>
    <n v="18631000000"/>
    <n v="20338000000"/>
    <n v="22019000000"/>
    <n v="24634000000"/>
    <n v="24553000000"/>
    <n v="26684000000"/>
    <n v="30992000000"/>
    <n v="31839000000"/>
    <n v="34377000000"/>
    <n v="36347000000"/>
    <n v="41365000000"/>
    <n v="46049000000"/>
    <n v="49433000000"/>
    <n v="52399000000"/>
    <n v="57787000000"/>
    <n v="62879000000"/>
    <n v="71498000000"/>
    <n v="81886000000"/>
    <n v="96457000000"/>
    <n v="118415000000"/>
    <n v="151522000000"/>
    <n v="194530000000"/>
    <n v="238772000000"/>
    <n v="293796000000"/>
    <n v="380828000000"/>
    <n v="450809000000"/>
    <n v="541271000000"/>
  </r>
  <r>
    <x v="163"/>
    <x v="16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3"/>
    <x v="163"/>
    <x v="1"/>
    <s v="EG.ELC.PETR.ZS"/>
    <n v="0"/>
    <n v="0"/>
    <n v="0"/>
    <n v="0"/>
    <n v="0"/>
    <n v="0"/>
    <n v="0"/>
    <n v="0"/>
    <n v="0"/>
    <n v="0"/>
    <n v="0"/>
    <n v="0"/>
    <n v="0"/>
    <n v="0"/>
    <n v="0"/>
    <n v="0"/>
    <n v="0"/>
    <n v="0"/>
    <n v="0"/>
    <n v="0"/>
    <n v="0"/>
    <n v="0"/>
    <n v="0"/>
    <n v="0"/>
    <n v="0"/>
    <n v="0"/>
    <n v="0"/>
    <n v="0"/>
    <n v="0"/>
    <n v="0"/>
    <n v="25.386844635009801"/>
    <n v="26.667995452880898"/>
    <n v="22.931459426879901"/>
    <n v="15.818040847778301"/>
    <n v="4.9035115242004403"/>
    <n v="4.7868852615356401"/>
    <n v="5.2244896888732901"/>
    <n v="3.3018136024475102"/>
    <n v="3.4263565540313698"/>
    <n v="1.8858560323715201"/>
    <n v="0.57081699371337902"/>
    <n v="0.55082625150680498"/>
    <n v="0.37976869940757801"/>
    <n v="0.28470942378044101"/>
    <n v="0.20597322285175301"/>
    <n v="0.166944906115532"/>
    <n v="0.19697964191436801"/>
    <n v="8.4659665822982802E-2"/>
    <n v="0.215875118970871"/>
    <n v="0.77444338798522905"/>
    <n v="0.47439882159233099"/>
    <n v="0.34566193819045998"/>
    <n v="0.27576696872711198"/>
    <n v="0.35626807808875999"/>
    <n v="0.26163333654403698"/>
    <n v="0.14775899052619901"/>
  </r>
  <r>
    <x v="163"/>
    <x v="163"/>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3000000"/>
    <n v="15000000"/>
    <n v="19000000"/>
  </r>
  <r>
    <x v="164"/>
    <x v="16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4"/>
    <x v="164"/>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4"/>
    <x v="164"/>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5"/>
    <x v="16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5"/>
    <x v="165"/>
    <x v="1"/>
    <s v="EG.ELC.PETR.ZS"/>
    <n v="0"/>
    <n v="0"/>
    <n v="0"/>
    <n v="0"/>
    <n v="0"/>
    <n v="0"/>
    <n v="0"/>
    <n v="0"/>
    <n v="0"/>
    <n v="0"/>
    <n v="0"/>
    <n v="0"/>
    <n v="0"/>
    <n v="0"/>
    <n v="0"/>
    <n v="0"/>
    <n v="0"/>
    <n v="0"/>
    <n v="0"/>
    <n v="0"/>
    <n v="0"/>
    <n v="0"/>
    <n v="0"/>
    <n v="0"/>
    <n v="0"/>
    <n v="9.0397462844848597"/>
    <n v="7.3817033767700204"/>
    <n v="6.8378620147705096"/>
    <n v="7.1388263702392596"/>
    <n v="6.4362001419067401"/>
    <n v="7.8853044509887704"/>
    <n v="7.8352432250976598"/>
    <n v="5.3601913452148402"/>
    <n v="8.6367158889770508"/>
    <n v="5.5985264778137198"/>
    <n v="4.2998476028442401"/>
    <n v="4.5141544342040998"/>
    <n v="4.5078887939453098"/>
    <n v="4.3364486694335902"/>
    <n v="3.6945812702178999"/>
    <n v="2.9871010780334499"/>
    <n v="3.2482597827911399"/>
    <n v="2.8277635574340798"/>
    <n v="3.1548757553100599"/>
    <n v="3.3908567428588898"/>
    <n v="3.0418250560760498"/>
    <n v="3.2167043685913099"/>
    <n v="4.0529584884643599"/>
    <n v="3.9990003108978298"/>
    <n v="3.7633078098297101"/>
    <n v="4.1502432823181197"/>
    <n v="5.2028217315673801"/>
    <n v="5.2533221244812003"/>
    <n v="5.3585658073425302"/>
    <n v="4.5014882087707502"/>
    <n v="4.17195701599121"/>
  </r>
  <r>
    <x v="165"/>
    <x v="165"/>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85000000"/>
    <n v="170000000"/>
    <n v="170000000"/>
  </r>
  <r>
    <x v="166"/>
    <x v="16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6"/>
    <x v="166"/>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6"/>
    <x v="166"/>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7"/>
    <x v="16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7"/>
    <x v="167"/>
    <x v="1"/>
    <s v="EG.ELC.PETR.ZS"/>
    <n v="0"/>
    <n v="0"/>
    <n v="0"/>
    <n v="0"/>
    <n v="0"/>
    <n v="0"/>
    <n v="0"/>
    <n v="0"/>
    <n v="0"/>
    <n v="0"/>
    <n v="0"/>
    <n v="20.218339920043899"/>
    <n v="13.46595287323"/>
    <n v="31.026086807251001"/>
    <n v="27.6401557922363"/>
    <n v="34.8118705749512"/>
    <n v="40.338230133056598"/>
    <n v="36.919620513916001"/>
    <n v="39.995441436767599"/>
    <n v="48.414508819580099"/>
    <n v="51.6485595703125"/>
    <n v="61.243015289306598"/>
    <n v="72.465415954589801"/>
    <n v="72.405021667480497"/>
    <n v="76.520736694335895"/>
    <n v="77.808029174804702"/>
    <n v="64.644515991210895"/>
    <n v="55.343082427978501"/>
    <n v="60.3962593078613"/>
    <n v="65.259307861328097"/>
    <n v="64.353965759277301"/>
    <n v="66.952743530273395"/>
    <n v="72.919021606445298"/>
    <n v="69.949546813964801"/>
    <n v="67.061897277832003"/>
    <n v="45.592128753662102"/>
    <n v="37.023448944091797"/>
    <n v="37.570808410644503"/>
    <n v="28.678285598754901"/>
    <n v="40.031021118164098"/>
    <n v="25.639430999755898"/>
    <n v="15.485843658447299"/>
    <n v="17.551691055297901"/>
    <n v="19.109663009643601"/>
    <n v="18.373340606689499"/>
    <n v="17.475376129150401"/>
    <n v="16.456907272338899"/>
    <n v="17.203598022460898"/>
    <n v="23.365758895873999"/>
    <n v="20.189170837402301"/>
    <n v="24.146671295166001"/>
    <n v="26.305686950683601"/>
    <n v="25.3118705749512"/>
    <n v="20.956571578979499"/>
    <n v="13.1044321060181"/>
    <n v="7.1739130020141602"/>
  </r>
  <r>
    <x v="167"/>
    <x v="167"/>
    <x v="2"/>
    <s v="EG.ELC.RNWX.KH"/>
    <n v="0"/>
    <n v="0"/>
    <n v="0"/>
    <n v="0"/>
    <n v="0"/>
    <n v="0"/>
    <n v="0"/>
    <n v="0"/>
    <n v="0"/>
    <n v="0"/>
    <n v="0"/>
    <n v="0"/>
    <n v="0"/>
    <n v="0"/>
    <n v="0"/>
    <n v="0"/>
    <n v="0"/>
    <n v="0"/>
    <n v="0"/>
    <n v="0"/>
    <n v="0"/>
    <n v="0"/>
    <n v="0"/>
    <n v="0"/>
    <n v="0"/>
    <n v="0"/>
    <n v="0"/>
    <n v="0"/>
    <n v="0"/>
    <n v="0"/>
    <n v="0"/>
    <n v="0"/>
    <n v="0"/>
    <n v="0"/>
    <n v="0"/>
    <n v="0"/>
    <n v="0"/>
    <n v="0"/>
    <n v="0"/>
    <n v="0"/>
    <n v="64000000"/>
    <n v="206000000"/>
    <n v="194000000"/>
    <n v="203000000"/>
    <n v="199000000"/>
    <n v="206000000"/>
    <n v="183000000"/>
    <n v="279000000"/>
    <n v="298000000"/>
    <n v="391000000"/>
    <n v="659000000"/>
    <n v="692000000"/>
    <n v="728000000"/>
    <n v="1481000000"/>
    <n v="1924000000"/>
    <n v="2525000000"/>
  </r>
  <r>
    <x v="168"/>
    <x v="16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8"/>
    <x v="168"/>
    <x v="1"/>
    <s v="EG.ELC.PETR.ZS"/>
    <n v="0"/>
    <n v="0"/>
    <n v="0"/>
    <n v="0"/>
    <n v="0"/>
    <n v="0"/>
    <n v="0"/>
    <n v="0"/>
    <n v="0"/>
    <n v="0"/>
    <n v="0"/>
    <n v="66.765579223632798"/>
    <n v="67.873306274414105"/>
    <n v="70.202804565429702"/>
    <n v="10.575635910034199"/>
    <n v="13.576158523559601"/>
    <n v="12.8388013839722"/>
    <n v="12.0056495666504"/>
    <n v="8.21917819976807"/>
    <n v="13.265306472778301"/>
    <n v="17.316017150878899"/>
    <n v="35.344825744628899"/>
    <n v="21.1267604827881"/>
    <n v="20.383693695068398"/>
    <n v="18.341709136962901"/>
    <n v="11.6363639831543"/>
    <n v="21.2903232574463"/>
    <n v="22.023809432983398"/>
    <n v="21.9584560394287"/>
    <n v="18.644067764282202"/>
    <n v="23.568281173706101"/>
    <n v="14.649681091308601"/>
    <n v="9.8557691574096697"/>
    <n v="7.90816307067871"/>
    <n v="7.0886077880859402"/>
    <n v="6.8627452850341797"/>
    <n v="5.4621849060058603"/>
    <n v="2.58706474304199"/>
    <n v="0.36421912908554099"/>
    <n v="0.28534370660781899"/>
    <n v="0.43316832184791598"/>
    <n v="0.353386610746384"/>
    <n v="0.26746380329132102"/>
    <n v="0.31172642111778298"/>
    <n v="0.33293494582176197"/>
    <n v="0.105382010340691"/>
    <n v="8.1427700817585005E-2"/>
    <n v="1.8661359325051301E-2"/>
    <n v="6.6106962040066702E-3"/>
    <n v="5.8951834216713897E-3"/>
    <n v="6.0002398677170303E-3"/>
    <n v="0"/>
    <n v="0"/>
    <n v="0"/>
    <n v="0"/>
    <n v="0.76332044601440396"/>
  </r>
  <r>
    <x v="168"/>
    <x v="16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9"/>
    <x v="16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69"/>
    <x v="169"/>
    <x v="1"/>
    <s v="EG.ELC.PETR.ZS"/>
    <n v="0"/>
    <n v="0"/>
    <n v="0"/>
    <n v="0"/>
    <n v="0"/>
    <n v="0"/>
    <n v="0"/>
    <n v="0"/>
    <n v="0"/>
    <n v="0"/>
    <n v="0"/>
    <n v="23.154848098754901"/>
    <n v="19.5281791687012"/>
    <n v="20.706455230712901"/>
    <n v="24.704492568969702"/>
    <n v="28.016359329223601"/>
    <n v="31.1355304718018"/>
    <n v="29.89084815979"/>
    <n v="30.329847335815401"/>
    <n v="28.955223083496101"/>
    <n v="31.338264465331999"/>
    <n v="21.935483932495099"/>
    <n v="23.002576828002901"/>
    <n v="21.611940383911101"/>
    <n v="19.841270446777301"/>
    <n v="19.631902694702099"/>
    <n v="15.7238311767578"/>
    <n v="19.267240524291999"/>
    <n v="13.477088928222701"/>
    <n v="7.81876516342163"/>
    <n v="10.9362392425537"/>
    <n v="12.7381401062012"/>
    <n v="10.2803735733032"/>
    <n v="8.0649929046630895"/>
    <n v="4.5075125694274902"/>
    <n v="5.3760790824890101"/>
    <n v="4.2839035987854004"/>
    <n v="5.7367830276489302"/>
    <n v="6.4749941825866699"/>
    <n v="15.5852556228638"/>
    <n v="13.5013675689697"/>
    <n v="11.345703125"/>
    <n v="0.57221782207489003"/>
    <n v="0.57142859697341897"/>
    <n v="0.588340163230896"/>
    <n v="0.56515955924987804"/>
    <n v="0.45425048470497098"/>
    <n v="0.53133302927017201"/>
    <n v="0.60404711961746205"/>
    <n v="0.43078690767288202"/>
    <n v="0.437491714954376"/>
    <n v="0.38508310914039601"/>
    <n v="0.475214302539825"/>
    <n v="0.49808117747306802"/>
    <n v="0.45913681387901301"/>
    <n v="0.34439575672149703"/>
  </r>
  <r>
    <x v="169"/>
    <x v="169"/>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0"/>
    <x v="17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0"/>
    <x v="170"/>
    <x v="1"/>
    <s v="EG.ELC.PETR.ZS"/>
    <n v="0"/>
    <n v="0"/>
    <n v="0"/>
    <n v="0"/>
    <n v="0"/>
    <n v="0"/>
    <n v="0"/>
    <n v="0"/>
    <n v="0"/>
    <n v="0"/>
    <n v="0"/>
    <n v="0"/>
    <n v="0"/>
    <n v="0"/>
    <n v="0"/>
    <n v="0"/>
    <n v="0"/>
    <n v="0"/>
    <n v="0"/>
    <n v="0"/>
    <n v="0"/>
    <n v="0"/>
    <n v="0"/>
    <n v="0"/>
    <n v="0"/>
    <n v="0"/>
    <n v="0"/>
    <n v="0"/>
    <n v="0"/>
    <n v="0"/>
    <n v="0"/>
    <n v="3.31173515319824"/>
    <n v="0.59829062223434404"/>
    <n v="2.3136246204376198"/>
    <n v="2.4027459621429399"/>
    <n v="1.0247651338577299"/>
    <n v="2.0156774520874001"/>
    <n v="2.6479749679565399"/>
    <n v="1.1776251792907699"/>
    <n v="2.3986766338348402"/>
    <n v="0"/>
    <n v="0"/>
    <n v="6.9979004561901106E-2"/>
    <n v="7.0372976362705203E-2"/>
    <n v="0.145032629370689"/>
    <n v="6.0240965336561203E-2"/>
    <n v="0.62266498804092396"/>
    <n v="0.19035533070564301"/>
    <n v="0.63613229990005504"/>
    <n v="0.20134228467941301"/>
    <n v="0.22988505661487599"/>
    <n v="0.41958042979240401"/>
    <n v="1.2781497240066499"/>
    <n v="1.35236668586731"/>
    <n v="0.86782377958297696"/>
    <n v="1.7578125"/>
  </r>
  <r>
    <x v="170"/>
    <x v="170"/>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1"/>
    <x v="17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1"/>
    <x v="171"/>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1"/>
    <x v="171"/>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2"/>
    <x v="17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2"/>
    <x v="172"/>
    <x v="1"/>
    <s v="EG.ELC.PETR.ZS"/>
    <n v="0"/>
    <n v="0"/>
    <n v="0"/>
    <n v="0"/>
    <n v="0"/>
    <n v="0"/>
    <n v="0"/>
    <n v="0"/>
    <n v="0"/>
    <n v="0"/>
    <n v="0"/>
    <n v="22.093023300170898"/>
    <n v="21.495326995849599"/>
    <n v="22.115385055541999"/>
    <n v="14.285714149475099"/>
    <n v="14.7727270126343"/>
    <n v="9.7902097702026403"/>
    <n v="11.464967727661101"/>
    <n v="12.068965911865201"/>
    <n v="11.9170980453491"/>
    <n v="6.4516129493713397"/>
    <n v="3.9525692462921098"/>
    <n v="1.5432099103927599"/>
    <n v="0.835654616355896"/>
    <n v="1.0362694263458301"/>
    <n v="0.69767439365386996"/>
    <n v="0.184842884540558"/>
    <n v="1.0638297796249401"/>
    <n v="3.7671232223510698"/>
    <n v="0.13966479897499101"/>
    <n v="0.11389521509408999"/>
    <n v="3.4334764480590798"/>
    <n v="5.3047404289245597"/>
    <n v="6.6452302932739302"/>
    <n v="8.0198020935058594"/>
    <n v="3.09364557266235"/>
    <n v="3.2760033607482901"/>
    <n v="9.1531219482421893"/>
    <n v="9.5200004577636701"/>
    <n v="4.5331530570983896"/>
    <n v="1.62748646736145"/>
    <n v="0.96411353349685702"/>
    <n v="0.18841262161731701"/>
    <n v="0.17644463479518899"/>
    <n v="0.57899087667465199"/>
    <n v="0.63166207075118996"/>
    <n v="0.47307133674621599"/>
    <n v="0.32234957814216603"/>
    <n v="0.32005688548088101"/>
    <n v="0.41733548045158397"/>
    <n v="9.3516208231449099E-2"/>
    <n v="5.7273767888545997E-2"/>
    <n v="0.53490990400314298"/>
    <n v="0.28433322906494102"/>
    <n v="2.6336582377553E-2"/>
    <n v="0"/>
  </r>
  <r>
    <x v="172"/>
    <x v="172"/>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7000000"/>
    <n v="7000000"/>
  </r>
  <r>
    <x v="173"/>
    <x v="173"/>
    <x v="0"/>
    <s v="EG.ELC.NUCL.ZS"/>
    <n v="0"/>
    <n v="0"/>
    <n v="0"/>
    <n v="0"/>
    <n v="0"/>
    <n v="0"/>
    <n v="0"/>
    <n v="0"/>
    <n v="8.3286233246326405E-2"/>
    <n v="0.84805083274841297"/>
    <n v="0.90068042278289795"/>
    <n v="0.90192413330078103"/>
    <n v="0.65790802240371704"/>
    <n v="2.1053831577300999"/>
    <n v="5.9841856956481898"/>
    <n v="6.1465592384338397"/>
    <n v="6.6601305007934597"/>
    <n v="6.3651647567748997"/>
    <n v="6.5913372039794904"/>
    <n v="5.4123229980468803"/>
    <n v="6.4808812141418501"/>
    <n v="5.7108955383300799"/>
    <n v="6.4614005088806197"/>
    <n v="6.0167646408081099"/>
    <n v="5.9113063812255904"/>
    <n v="6.1940999031066903"/>
    <n v="6.2777333259582502"/>
    <n v="5.19738674163818"/>
    <n v="5.2793378829956099"/>
    <n v="5.5017113685607901"/>
    <n v="4.8660516738891602"/>
    <n v="4.47542476654053"/>
    <n v="4.9186482429504403"/>
    <n v="5.1167068481445304"/>
    <n v="4.9670076370239302"/>
    <n v="4.9502878189086896"/>
    <n v="4.8698825836181596"/>
    <n v="2.7830750942230198"/>
    <n v="4.1859188079834002"/>
    <n v="4.4188189506530797"/>
    <n v="4.3801808357238796"/>
    <n v="4.2450060844421396"/>
    <n v="4.0789322853088397"/>
    <n v="4.1500549316406303"/>
    <n v="3.7761573791503902"/>
    <n v="4.0001602172851598"/>
    <n v="3.5099613666534402"/>
    <n v="3.99372410774231"/>
    <n v="3.8762645721435498"/>
    <n v="3.73644351959229"/>
    <n v="3.3277437686920202"/>
    <n v="3.6336355209350599"/>
    <n v="3.7900056838989298"/>
    <n v="2.8416686058044398"/>
    <n v="3.9557909965515101"/>
    <n v="3.5086762905120898"/>
  </r>
  <r>
    <x v="173"/>
    <x v="173"/>
    <x v="1"/>
    <s v="EG.ELC.PETR.ZS"/>
    <n v="19.423589706420898"/>
    <n v="19.944393157958999"/>
    <n v="22.882368087768601"/>
    <n v="30.122951507568398"/>
    <n v="39.595211029052699"/>
    <n v="46.2015190124512"/>
    <n v="46.5965766906738"/>
    <n v="38.840831756591797"/>
    <n v="36.9909858703613"/>
    <n v="39.045337677002003"/>
    <n v="32.603160858154297"/>
    <n v="26.222608566284201"/>
    <n v="20.5263271331787"/>
    <n v="12.328272819519"/>
    <n v="7.1620311737060502"/>
    <n v="7.93615674972534"/>
    <n v="7.8745031356811497"/>
    <n v="7.5266785621643102"/>
    <n v="16.908565521240199"/>
    <n v="33.862312316894503"/>
    <n v="38.420825958252003"/>
    <n v="39.862300872802699"/>
    <n v="24.071495056152301"/>
    <n v="9.4668903350830096"/>
    <n v="5.3585653305053702"/>
    <n v="5.1757826805114702"/>
    <n v="5.1460733413696298"/>
    <n v="5.3479294776916504"/>
    <n v="5.4531612396240199"/>
    <n v="4.5270361900329599"/>
    <n v="4.2574477195739702"/>
    <n v="4.4418153762817401"/>
    <n v="4.0837721824645996"/>
    <n v="3.9217720031738299"/>
    <n v="4.1706838607788104"/>
    <n v="3.4669260978698699"/>
    <n v="3.3059012889862101"/>
    <n v="3.26271629333496"/>
    <n v="3.3068101406097399"/>
    <n v="3.2068727016449001"/>
    <n v="2.9465250968933101"/>
    <n v="2.8250215053558398"/>
    <n v="2.4619455337524401"/>
    <n v="2.5749344825744598"/>
    <n v="2.4018416404724099"/>
    <n v="2.2637884616851802"/>
    <n v="2.1197373867034899"/>
    <n v="2.11001753807068"/>
    <n v="1.9200015068054199"/>
    <n v="1.3079311847686801"/>
    <n v="1.0505576133728001"/>
    <n v="1.2337337732315099"/>
    <n v="1.0251892805099501"/>
    <n v="1.18247222900391"/>
    <n v="1.84300601482391"/>
    <n v="1.30008172988892"/>
  </r>
  <r>
    <x v="173"/>
    <x v="173"/>
    <x v="2"/>
    <s v="EG.ELC.RNWX.KH"/>
    <n v="0"/>
    <n v="0"/>
    <n v="0"/>
    <n v="0"/>
    <n v="0"/>
    <n v="0"/>
    <n v="0"/>
    <n v="0"/>
    <n v="0"/>
    <n v="0"/>
    <n v="0"/>
    <n v="0"/>
    <n v="0"/>
    <n v="0"/>
    <n v="0"/>
    <n v="803000000"/>
    <n v="872000000"/>
    <n v="867000000"/>
    <n v="1211000000"/>
    <n v="1106000000"/>
    <n v="1024000000"/>
    <n v="1085000000"/>
    <n v="265000000"/>
    <n v="231000000"/>
    <n v="17000000"/>
    <n v="441000000"/>
    <n v="554000000"/>
    <n v="704000000"/>
    <n v="851000000"/>
    <n v="923000000"/>
    <n v="721000000"/>
    <n v="831000000"/>
    <n v="875000000"/>
    <n v="1015000000"/>
    <n v="1158000000"/>
    <n v="1317000000"/>
    <n v="1736000000"/>
    <n v="1925000000"/>
    <n v="2216000000"/>
    <n v="2417000000"/>
    <n v="2830000000"/>
    <n v="3185000000"/>
    <n v="3864000000"/>
    <n v="3890000000"/>
    <n v="5212000000"/>
    <n v="7357000000"/>
    <n v="7945000000"/>
    <n v="7476000000"/>
    <n v="9429000000"/>
    <n v="10738000000"/>
    <n v="11092000000"/>
    <n v="12265000000"/>
    <n v="12410000000"/>
    <n v="12069000000"/>
    <n v="11596000000"/>
    <n v="13602000000"/>
  </r>
  <r>
    <x v="174"/>
    <x v="17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4"/>
    <x v="174"/>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4"/>
    <x v="174"/>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5"/>
    <x v="17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5"/>
    <x v="175"/>
    <x v="1"/>
    <s v="EG.ELC.PETR.ZS"/>
    <n v="0"/>
    <n v="0"/>
    <n v="0"/>
    <n v="0"/>
    <n v="0"/>
    <n v="0"/>
    <n v="0"/>
    <n v="2.0011870861053498"/>
    <n v="1.46892654895782"/>
    <n v="4.0554881095886204"/>
    <n v="3.3111636638641402"/>
    <n v="2.0157642364502002"/>
    <n v="3.7756202220916699"/>
    <n v="6.10868263244629"/>
    <n v="9.0184831619262695"/>
    <n v="4.3668546676635698"/>
    <n v="5.8957867622375497"/>
    <n v="3.0140626430511501"/>
    <n v="0.73344135284423795"/>
    <n v="0.27171450853347801"/>
    <n v="0.172596916556358"/>
    <n v="0.157621204853058"/>
    <n v="0.35242289304733299"/>
    <n v="0.62658059597015403"/>
    <n v="0.22960020601749401"/>
    <n v="0.34266340732574502"/>
    <n v="9.7984321415424305E-2"/>
    <n v="5.1509220153093303E-2"/>
    <n v="4.3492805212736102E-2"/>
    <n v="1.5944894403219199E-2"/>
    <n v="3.0993336811661699E-2"/>
    <n v="7.5084097683429704E-2"/>
    <n v="0.61105370521545399"/>
    <n v="0.18380743265152"/>
    <n v="6.0256522148847601E-2"/>
    <n v="0.14142310619354201"/>
    <n v="4.3868068605661399E-2"/>
    <n v="0"/>
    <n v="2.6587259490042899E-3"/>
    <n v="0"/>
    <n v="0"/>
    <n v="0"/>
    <n v="0"/>
    <n v="4.9047257751226397E-2"/>
    <n v="5.6053809821605703E-2"/>
    <n v="9.3092536553740501E-3"/>
    <n v="5.2749872207641602E-2"/>
    <n v="2.2855575662106302E-3"/>
    <n v="0.30101937055587802"/>
    <n v="2.0712032914161699E-2"/>
    <n v="4.4539463706314598E-3"/>
    <n v="4.4960994273424097E-3"/>
    <n v="6.77751656621695E-3"/>
    <n v="6.9335303269326704E-3"/>
    <n v="6.8957591429352804E-3"/>
    <n v="2.2621874231845101E-3"/>
  </r>
  <r>
    <x v="175"/>
    <x v="175"/>
    <x v="2"/>
    <s v="EG.ELC.RNWX.KH"/>
    <n v="407000000"/>
    <n v="524000000"/>
    <n v="813000000"/>
    <n v="1070000000"/>
    <n v="1273000000"/>
    <n v="1348000000"/>
    <n v="1359000000"/>
    <n v="1134000000"/>
    <n v="1295000000"/>
    <n v="1327000000"/>
    <n v="1273000000"/>
    <n v="1256000000"/>
    <n v="1257000000"/>
    <n v="1243000000"/>
    <n v="1582000000"/>
    <n v="1605000000"/>
    <n v="1573000000"/>
    <n v="1498000000"/>
    <n v="1528000000"/>
    <n v="1400000000"/>
    <n v="1497000000"/>
    <n v="1449000000"/>
    <n v="1499000000"/>
    <n v="1533000000"/>
    <n v="1613000000"/>
    <n v="1529000000"/>
    <n v="1564000000"/>
    <n v="1603000000"/>
    <n v="1657000000"/>
    <n v="2334000000"/>
    <n v="2631000000"/>
    <n v="2809000000"/>
    <n v="2786000000"/>
    <n v="2909000000"/>
    <n v="2762000000"/>
    <n v="2707000000"/>
    <n v="2657000000"/>
    <n v="2755000000"/>
    <n v="3135000000"/>
    <n v="3375000000"/>
    <n v="3629000000"/>
    <n v="3471000000"/>
    <n v="3358000000"/>
    <n v="3291000000"/>
    <n v="3617000000"/>
    <n v="4276000000"/>
    <n v="4543000000"/>
    <n v="5053000000"/>
    <n v="5829000000"/>
    <n v="6943000000"/>
    <n v="8124000000"/>
    <n v="8708000000"/>
    <n v="8910000000"/>
    <n v="9089000000"/>
    <n v="10140000000"/>
    <n v="10865000000"/>
  </r>
  <r>
    <x v="176"/>
    <x v="17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6"/>
    <x v="176"/>
    <x v="1"/>
    <s v="EG.ELC.PETR.ZS"/>
    <n v="0"/>
    <n v="0"/>
    <n v="0"/>
    <n v="0"/>
    <n v="0"/>
    <n v="0"/>
    <n v="0"/>
    <n v="0"/>
    <n v="0"/>
    <n v="0"/>
    <n v="0"/>
    <n v="65.196075439453097"/>
    <n v="46.382980346679702"/>
    <n v="44.100296020507798"/>
    <n v="48.780487060546903"/>
    <n v="52.040817260742202"/>
    <n v="55.381603240966797"/>
    <n v="75.346023559570298"/>
    <n v="70.035148620605497"/>
    <n v="50.164295196533203"/>
    <n v="47.0646781921387"/>
    <n v="50.291263580322301"/>
    <n v="55.788421630859403"/>
    <n v="61.389522552490199"/>
    <n v="43.361885070800803"/>
    <n v="43.217052459716797"/>
    <n v="52.1374702453613"/>
    <n v="48.904537200927699"/>
    <n v="47.734375"/>
    <n v="35.4714546203613"/>
    <n v="38.641044616699197"/>
    <n v="39.747844696044901"/>
    <n v="49.0543022155762"/>
    <n v="42.997119903564503"/>
    <n v="51.546390533447301"/>
    <n v="54.555255889892599"/>
    <n v="56.4977416992188"/>
    <n v="58.239608764648402"/>
    <n v="72.153572082519503"/>
    <n v="72.622344970703097"/>
    <n v="78.604850769042997"/>
    <n v="80.198410034179702"/>
    <n v="75.419845581054702"/>
    <n v="72.9437255859375"/>
    <n v="72.279258728027301"/>
    <n v="65.388397216796903"/>
    <n v="69.942565917968807"/>
    <n v="71.009971618652301"/>
    <n v="64.474861145019503"/>
    <n v="69.099334716796903"/>
    <n v="62.995353698730497"/>
    <n v="66.004180908203097"/>
    <n v="57.181838989257798"/>
    <n v="47.695632934570298"/>
    <n v="46.131355285644503"/>
    <n v="49.945404052734403"/>
  </r>
  <r>
    <x v="176"/>
    <x v="176"/>
    <x v="2"/>
    <s v="EG.ELC.RNWX.KH"/>
    <n v="0"/>
    <n v="0"/>
    <n v="0"/>
    <n v="0"/>
    <n v="0"/>
    <n v="0"/>
    <n v="0"/>
    <n v="0"/>
    <n v="0"/>
    <n v="0"/>
    <n v="0"/>
    <n v="10000000"/>
    <n v="10000000"/>
    <n v="8000000"/>
    <n v="12000000"/>
    <n v="14000000"/>
    <n v="16000000"/>
    <n v="15000000"/>
    <n v="16000000"/>
    <n v="14000000"/>
    <n v="18000000"/>
    <n v="17000000"/>
    <n v="18000000"/>
    <n v="87000000"/>
    <n v="294000000"/>
    <n v="322000000"/>
    <n v="278000000"/>
    <n v="252000000"/>
    <n v="282000000"/>
    <n v="471000000"/>
    <n v="491000000"/>
    <n v="571000000"/>
    <n v="578000000"/>
    <n v="506000000"/>
    <n v="463000000"/>
    <n v="436000000"/>
    <n v="436000000"/>
    <n v="447000000"/>
    <n v="335000000"/>
    <n v="200000000"/>
    <n v="293000000"/>
    <n v="302000000"/>
    <n v="341000000"/>
    <n v="453000000"/>
    <n v="489000000"/>
    <n v="623000000"/>
    <n v="634000000"/>
    <n v="624000000"/>
    <n v="660000000"/>
    <n v="770000000"/>
    <n v="850000000"/>
    <n v="856000000"/>
    <n v="1307000000"/>
    <n v="1723000000"/>
    <n v="2000000000"/>
    <n v="1997000000"/>
  </r>
  <r>
    <x v="177"/>
    <x v="17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7"/>
    <x v="177"/>
    <x v="1"/>
    <s v="EG.ELC.PETR.ZS"/>
    <n v="0"/>
    <n v="0"/>
    <n v="0"/>
    <n v="0"/>
    <n v="0"/>
    <n v="0"/>
    <n v="0"/>
    <n v="0"/>
    <n v="0"/>
    <n v="0"/>
    <n v="0"/>
    <n v="0"/>
    <n v="0"/>
    <n v="0"/>
    <n v="0"/>
    <n v="0"/>
    <n v="0"/>
    <n v="0"/>
    <n v="0"/>
    <n v="0"/>
    <n v="0"/>
    <n v="0"/>
    <n v="0"/>
    <n v="0"/>
    <n v="0"/>
    <n v="0"/>
    <n v="0"/>
    <n v="0"/>
    <n v="0"/>
    <n v="0"/>
    <n v="0"/>
    <n v="0"/>
    <n v="0"/>
    <n v="0"/>
    <n v="0"/>
    <n v="0"/>
    <n v="0"/>
    <n v="0"/>
    <n v="0"/>
    <n v="0"/>
    <n v="34.466018676757798"/>
    <n v="25.555555343627901"/>
    <n v="25.1308898925781"/>
    <n v="23.711339950561499"/>
    <n v="25.3658542633057"/>
    <n v="30.131004333496101"/>
    <n v="22.477064132690401"/>
    <n v="31.25"/>
    <n v="22.8070182800293"/>
    <n v="25.680932998657202"/>
    <n v="30.034130096435501"/>
    <n v="25.438596725463899"/>
    <n v="36.340850830078097"/>
    <n v="45.823928833007798"/>
    <n v="43.340858459472699"/>
    <n v="57.627117156982401"/>
  </r>
  <r>
    <x v="177"/>
    <x v="177"/>
    <x v="2"/>
    <s v="EG.ELC.RNWX.KH"/>
    <n v="0"/>
    <n v="0"/>
    <n v="0"/>
    <n v="0"/>
    <n v="0"/>
    <n v="0"/>
    <n v="0"/>
    <n v="0"/>
    <n v="0"/>
    <n v="0"/>
    <n v="0"/>
    <n v="0"/>
    <n v="0"/>
    <n v="0"/>
    <n v="0"/>
    <n v="0"/>
    <n v="0"/>
    <n v="0"/>
    <n v="0"/>
    <n v="0"/>
    <n v="0"/>
    <n v="0"/>
    <n v="0"/>
    <n v="0"/>
    <n v="0"/>
    <n v="0"/>
    <n v="0"/>
    <n v="0"/>
    <n v="0"/>
    <n v="0"/>
    <n v="0"/>
    <n v="0"/>
    <n v="0"/>
    <n v="0"/>
    <n v="0"/>
    <n v="0"/>
    <n v="0"/>
    <n v="0"/>
    <n v="0"/>
    <n v="0"/>
    <n v="0"/>
    <n v="0"/>
    <n v="0"/>
    <n v="0"/>
    <n v="0"/>
    <n v="2000000"/>
    <n v="2000000"/>
    <n v="2000000"/>
    <n v="3000000"/>
    <n v="3000000"/>
    <n v="3000000"/>
    <n v="0"/>
    <n v="0"/>
    <n v="4000000"/>
    <n v="4000000"/>
    <n v="4000000"/>
  </r>
  <r>
    <x v="178"/>
    <x v="17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8"/>
    <x v="178"/>
    <x v="1"/>
    <s v="EG.ELC.PETR.ZS"/>
    <n v="0"/>
    <n v="0"/>
    <n v="0"/>
    <n v="0"/>
    <n v="0"/>
    <n v="0"/>
    <n v="0"/>
    <n v="0"/>
    <n v="0"/>
    <n v="0"/>
    <n v="0"/>
    <n v="10.6518287658691"/>
    <n v="24.228878021240199"/>
    <n v="17.676191329956101"/>
    <n v="4.1976389884948704"/>
    <n v="13.712471008300801"/>
    <n v="9.1573305130004901"/>
    <n v="15.9983024597168"/>
    <n v="19.7859802246094"/>
    <n v="13.268556594848601"/>
    <n v="17.6872653961182"/>
    <n v="16.049383163452099"/>
    <n v="19.233474731445298"/>
    <n v="14.105360031127899"/>
    <n v="16.317897796630898"/>
    <n v="18.276098251342798"/>
    <n v="22.403863906860401"/>
    <n v="19.884597778320298"/>
    <n v="19.220869064331101"/>
    <n v="17.482244491577099"/>
    <n v="13.6670875549316"/>
    <n v="11.6114912033081"/>
    <n v="14.37912940979"/>
    <n v="13.4643230438232"/>
    <n v="11.0102376937866"/>
    <n v="19.083055496215799"/>
    <n v="20.396478652954102"/>
    <n v="0"/>
    <n v="0"/>
    <n v="0"/>
    <n v="0"/>
    <n v="0"/>
    <n v="0"/>
    <n v="0"/>
    <n v="0"/>
    <n v="0"/>
    <n v="0"/>
    <n v="0"/>
    <n v="0"/>
    <n v="0"/>
    <n v="0"/>
    <n v="0"/>
    <n v="0"/>
    <n v="0"/>
    <n v="0"/>
    <n v="0"/>
  </r>
  <r>
    <x v="178"/>
    <x v="17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79"/>
    <x v="179"/>
    <x v="0"/>
    <s v="EG.ELC.NUCL.ZS"/>
    <n v="6.0483746230602299E-2"/>
    <n v="0.18915304541587799"/>
    <n v="0.23727579414844499"/>
    <n v="0.32194006443023698"/>
    <n v="0.31593716144561801"/>
    <n v="0.31926053762435902"/>
    <n v="0.44249358773231501"/>
    <n v="0.536135673522949"/>
    <n v="0.901594758033752"/>
    <n v="0.89541530609130904"/>
    <n v="1.32829105854034"/>
    <n v="2.32723069190979"/>
    <n v="3.0994343757629399"/>
    <n v="4.6692996025085396"/>
    <n v="6.0647497177123997"/>
    <n v="8.5662794113159197"/>
    <n v="9.0269756317138707"/>
    <n v="11.4379892349243"/>
    <n v="12.186500549316399"/>
    <n v="11.2416038513184"/>
    <n v="10.8589019775391"/>
    <n v="11.635501861572299"/>
    <n v="12.227420806884799"/>
    <n v="12.593808174133301"/>
    <n v="13.3132829666138"/>
    <n v="15.1607551574707"/>
    <n v="16.4074897766113"/>
    <n v="17.4162998199463"/>
    <n v="19.062671661376999"/>
    <n v="17.666437149047901"/>
    <n v="18.571405410766602"/>
    <n v="19.506170272827099"/>
    <n v="19.423160552978501"/>
    <n v="18.877344131469702"/>
    <n v="19.6255187988281"/>
    <n v="19.701465606689499"/>
    <n v="19.121168136596701"/>
    <n v="17.6324672698975"/>
    <n v="17.987794876098601"/>
    <n v="18.9782390594482"/>
    <n v="18.789422988891602"/>
    <n v="19.622652053833001"/>
    <n v="19.011184692382798"/>
    <n v="18.569953918456999"/>
    <n v="19.027738571166999"/>
    <n v="18.457578659057599"/>
    <n v="18.703184127807599"/>
    <n v="18.7744140625"/>
    <n v="18.764692306518601"/>
    <n v="19.266771316528299"/>
    <n v="18.742233276367202"/>
    <n v="18.4303588867188"/>
    <n v="18.251405715942401"/>
    <n v="18.680719375610401"/>
    <n v="18.807273864746101"/>
    <n v="18.807550430297901"/>
  </r>
  <r>
    <x v="179"/>
    <x v="179"/>
    <x v="1"/>
    <s v="EG.ELC.PETR.ZS"/>
    <n v="5.73754930496216"/>
    <n v="5.6431007385253897"/>
    <n v="5.2674446105956996"/>
    <n v="5.2201714515686"/>
    <n v="5.3645739555358896"/>
    <n v="5.7507977485656703"/>
    <n v="6.4162659645080602"/>
    <n v="6.9206118583679199"/>
    <n v="7.5361185073852504"/>
    <n v="9.0810499191284197"/>
    <n v="11.0843954086304"/>
    <n v="12.5566291809082"/>
    <n v="14.2540893554688"/>
    <n v="15.4292001724243"/>
    <n v="14.8234767913818"/>
    <n v="13.959685325622599"/>
    <n v="14.590162277221699"/>
    <n v="15.537229537963899"/>
    <n v="15.2610836029053"/>
    <n v="12.4831495285034"/>
    <n v="9.8878593444824201"/>
    <n v="8.1744184494018608"/>
    <n v="6.07370901107788"/>
    <n v="5.71215724945068"/>
    <n v="4.4803390502929696"/>
    <n v="3.6988396644592298"/>
    <n v="4.8987011909484899"/>
    <n v="4.2572402954101598"/>
    <n v="5.0866346359252903"/>
    <n v="5.3318967819213903"/>
    <n v="3.9911553859710698"/>
    <n v="3.7511038780212398"/>
    <n v="3.2199032306671098"/>
    <n v="3.5380690097808798"/>
    <n v="3.2411689758300799"/>
    <n v="2.3395869731903098"/>
    <n v="2.4595715999603298"/>
    <n v="2.7713136672973602"/>
    <n v="3.6972475051879901"/>
    <n v="3.3197360038757302"/>
    <n v="2.7965149879455602"/>
    <n v="3.3058326244354199"/>
    <n v="2.5929927825927699"/>
    <n v="3.4138226509094198"/>
    <n v="3.4171881675720202"/>
    <n v="3.2078917026519802"/>
    <n v="1.84014272689819"/>
    <n v="1.82926785945892"/>
    <n v="1.3670464754104601"/>
    <n v="1.27736687660217"/>
    <n v="1.12716829776764"/>
    <n v="0.92905730009079002"/>
    <n v="0.81476229429244995"/>
    <n v="0.90072655677795399"/>
    <n v="0.965698301792145"/>
    <n v="0.94547975063323997"/>
  </r>
  <r>
    <x v="179"/>
    <x v="179"/>
    <x v="2"/>
    <s v="EG.ELC.RNWX.KH"/>
    <n v="122000000"/>
    <n v="181000000"/>
    <n v="206000000"/>
    <n v="286000000"/>
    <n v="320000000"/>
    <n v="345000000"/>
    <n v="383000000"/>
    <n v="474000000"/>
    <n v="629000000"/>
    <n v="799000000"/>
    <n v="817000000"/>
    <n v="844000000"/>
    <n v="1838000000"/>
    <n v="2748000000"/>
    <n v="2864000000"/>
    <n v="3626000000"/>
    <n v="4804000000"/>
    <n v="5355000000"/>
    <n v="4630000000"/>
    <n v="5973000000"/>
    <n v="7109000000"/>
    <n v="8319000000"/>
    <n v="7261000000"/>
    <n v="8511000000"/>
    <n v="10558000000"/>
    <n v="13059000000"/>
    <n v="14068000000"/>
    <n v="15328000000"/>
    <n v="15203000000"/>
    <n v="74620000000"/>
    <n v="100043000000"/>
    <n v="65921000000"/>
    <n v="74471000000"/>
    <n v="77157000000"/>
    <n v="79485000000"/>
    <n v="75930000000"/>
    <n v="77849000000"/>
    <n v="76900000000"/>
    <n v="76844000000"/>
    <n v="81852000000"/>
    <n v="85644000000"/>
    <n v="81120000000"/>
    <n v="90561000000"/>
    <n v="91711000000"/>
    <n v="96633000000"/>
    <n v="104337000000"/>
    <n v="114356000000"/>
    <n v="123641000000"/>
    <n v="145282000000"/>
    <n v="167619000000"/>
    <n v="197809000000"/>
    <n v="228215000000"/>
    <n v="256640000000"/>
    <n v="300283000000"/>
    <n v="335234000000"/>
    <n v="359458000000"/>
  </r>
  <r>
    <x v="180"/>
    <x v="18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0"/>
    <x v="180"/>
    <x v="1"/>
    <s v="EG.ELC.PETR.ZS"/>
    <n v="0"/>
    <n v="0"/>
    <n v="0"/>
    <n v="0"/>
    <n v="0"/>
    <n v="0"/>
    <n v="0"/>
    <n v="0"/>
    <n v="0"/>
    <n v="0"/>
    <n v="0"/>
    <n v="0"/>
    <n v="0"/>
    <n v="0"/>
    <n v="0"/>
    <n v="0"/>
    <n v="0"/>
    <n v="0"/>
    <n v="0"/>
    <n v="0"/>
    <n v="0"/>
    <n v="0"/>
    <n v="0"/>
    <n v="0"/>
    <n v="0"/>
    <n v="0"/>
    <n v="0"/>
    <n v="0"/>
    <n v="0"/>
    <n v="0"/>
    <n v="1.8061827421188399"/>
    <n v="1.0225303173065201"/>
    <n v="0.97279471158981301"/>
    <n v="1.69884169101715"/>
    <n v="0.60616266727447499"/>
    <n v="0.61969995498657204"/>
    <n v="1.00888419151306"/>
    <n v="1.03965544700623"/>
    <n v="0.82292848825454701"/>
    <n v="0.49541017413139299"/>
    <n v="6.3279986381530797"/>
    <n v="2.62496066093445"/>
    <n v="3.5133802890777601"/>
    <n v="0.32650637626647899"/>
    <n v="0.35998201370239302"/>
    <n v="0.20167098939418801"/>
    <n v="3.53982305526733"/>
    <n v="7.37149906158447"/>
    <n v="2.8838536739349401"/>
    <n v="3.6760399341583301"/>
    <n v="0.84022039175033603"/>
    <n v="1.0060659646987899"/>
    <n v="1.40530180931091"/>
    <n v="1.8706924915313701"/>
    <n v="2.7726087570190399"/>
    <n v="2.4619200229644802"/>
  </r>
  <r>
    <x v="180"/>
    <x v="180"/>
    <x v="2"/>
    <s v="EG.ELC.RNWX.KH"/>
    <n v="0"/>
    <n v="0"/>
    <n v="0"/>
    <n v="0"/>
    <n v="0"/>
    <n v="0"/>
    <n v="0"/>
    <n v="0"/>
    <n v="0"/>
    <n v="0"/>
    <n v="0"/>
    <n v="0"/>
    <n v="0"/>
    <n v="0"/>
    <n v="0"/>
    <n v="0"/>
    <n v="0"/>
    <n v="0"/>
    <n v="0"/>
    <n v="0"/>
    <n v="0"/>
    <n v="0"/>
    <n v="0"/>
    <n v="0"/>
    <n v="0"/>
    <n v="0"/>
    <n v="0"/>
    <n v="0"/>
    <n v="0"/>
    <n v="0"/>
    <n v="0"/>
    <n v="0"/>
    <n v="0"/>
    <n v="0"/>
    <n v="0"/>
    <n v="0"/>
    <n v="0"/>
    <n v="0"/>
    <n v="0"/>
    <n v="0"/>
    <n v="0"/>
    <n v="0"/>
    <n v="0"/>
    <n v="0"/>
    <n v="0"/>
    <n v="0"/>
    <n v="0"/>
    <n v="0"/>
    <n v="0"/>
    <n v="0"/>
    <n v="0"/>
    <n v="1000000"/>
    <n v="3000000"/>
    <n v="9000000"/>
    <n v="85000000"/>
    <n v="164000000"/>
  </r>
  <r>
    <x v="181"/>
    <x v="18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1"/>
    <x v="181"/>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1"/>
    <x v="181"/>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2"/>
    <x v="18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2"/>
    <x v="182"/>
    <x v="1"/>
    <s v="EG.ELC.PETR.ZS"/>
    <n v="0.69965654611587502"/>
    <n v="0.65698379278182995"/>
    <n v="0.33047446608543402"/>
    <n v="0.525407195091248"/>
    <n v="0.39345294237136802"/>
    <n v="0.19778001308441201"/>
    <n v="0.34754875302314803"/>
    <n v="0.18913149833679199"/>
    <n v="0.16251264512538899"/>
    <n v="0.40448579192161599"/>
    <n v="0.63427126407623302"/>
    <n v="0.42028713226318398"/>
    <n v="0.23227600753307301"/>
    <n v="0.19170466065406799"/>
    <n v="4.0441993623971897E-2"/>
    <n v="6.3306674361228901E-2"/>
    <n v="8.8992916047573103E-2"/>
    <n v="0.27542871236801098"/>
    <n v="0.13236185908317599"/>
    <n v="0.13957048952579501"/>
    <n v="0.14805969595909099"/>
    <n v="0.121556349098682"/>
    <n v="0.27380427718162498"/>
    <n v="0.26129856705665599"/>
    <n v="0.263579040765762"/>
    <n v="0.29008361697196999"/>
    <n v="0.38379573822021501"/>
    <n v="0.42966002225875899"/>
    <n v="0.34116271138191201"/>
    <n v="0.33053264021873502"/>
    <n v="4.9337642267346399E-3"/>
    <n v="6.3312319107353696E-3"/>
    <n v="0"/>
    <n v="0"/>
    <n v="0"/>
    <n v="0"/>
    <n v="0"/>
    <n v="7.2402120567858202E-3"/>
    <n v="6.01214449852705E-3"/>
    <n v="8.1774843856692297E-3"/>
    <n v="6.31530210375786E-3"/>
    <n v="7.4179694056510899E-3"/>
    <n v="1.6891891136765501E-2"/>
    <n v="2.9061865061521499E-2"/>
    <n v="2.5429809466004399E-2"/>
    <n v="1.67583525180817E-2"/>
    <n v="2.39230506122112E-2"/>
    <n v="2.5714118033647499E-2"/>
    <n v="2.33716014772654E-2"/>
    <n v="2.2904435172676998E-2"/>
    <n v="2.5154579430818599E-2"/>
    <n v="2.37398110330105E-2"/>
    <n v="2.3867325857281699E-2"/>
    <n v="2.7728648856282199E-2"/>
    <n v="2.05344632267952E-2"/>
    <n v="2.0149802789092099E-2"/>
  </r>
  <r>
    <x v="182"/>
    <x v="182"/>
    <x v="2"/>
    <s v="EG.ELC.RNWX.KH"/>
    <n v="0"/>
    <n v="0"/>
    <n v="0"/>
    <n v="0"/>
    <n v="0"/>
    <n v="0"/>
    <n v="0"/>
    <n v="0"/>
    <n v="0"/>
    <n v="0"/>
    <n v="0"/>
    <n v="0"/>
    <n v="0"/>
    <n v="0"/>
    <n v="0"/>
    <n v="0"/>
    <n v="0"/>
    <n v="0"/>
    <n v="0"/>
    <n v="0"/>
    <n v="0"/>
    <n v="0"/>
    <n v="0"/>
    <n v="0"/>
    <n v="0"/>
    <n v="5000000"/>
    <n v="26000000"/>
    <n v="21000000"/>
    <n v="27000000"/>
    <n v="29000000"/>
    <n v="213000000"/>
    <n v="209000000"/>
    <n v="227000000"/>
    <n v="250000000"/>
    <n v="279000000"/>
    <n v="299000000"/>
    <n v="312000000"/>
    <n v="252000000"/>
    <n v="281000000"/>
    <n v="298000000"/>
    <n v="287000000"/>
    <n v="282000000"/>
    <n v="325000000"/>
    <n v="548000000"/>
    <n v="611000000"/>
    <n v="832000000"/>
    <n v="1024000000"/>
    <n v="1278000000"/>
    <n v="1310000000"/>
    <n v="1204000000"/>
    <n v="1229000000"/>
    <n v="1650000000"/>
    <n v="1905000000"/>
    <n v="2216000000"/>
    <n v="2475000000"/>
    <n v="2712000000"/>
  </r>
  <r>
    <x v="183"/>
    <x v="18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3"/>
    <x v="183"/>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3"/>
    <x v="183"/>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4"/>
    <x v="184"/>
    <x v="0"/>
    <s v="EG.ELC.NUCL.ZS"/>
    <n v="0.168968319892883"/>
    <n v="0.25406515598297102"/>
    <n v="0.34018668532371499"/>
    <n v="0.50631272792816195"/>
    <n v="0.65526193380355802"/>
    <n v="0.96547323465347301"/>
    <n v="1.22656857967377"/>
    <n v="1.3802620172500599"/>
    <n v="1.6049774885177599"/>
    <n v="1.7520383596420299"/>
    <n v="1.99848437309265"/>
    <n v="2.6720137596130402"/>
    <n v="3.3771128654479998"/>
    <n v="4.1681604385376003"/>
    <n v="5.2921328544616699"/>
    <n v="7.1886777877807599"/>
    <n v="7.7302412986755398"/>
    <n v="9.2326583862304705"/>
    <n v="10.331189155578601"/>
    <n v="10.225668907165501"/>
    <n v="10.815203666686999"/>
    <n v="12.579072952270501"/>
    <n v="13.5912132263184"/>
    <n v="14.774654388427701"/>
    <n v="16.862306594848601"/>
    <n v="19.3713264465332"/>
    <n v="20.843732833862301"/>
    <n v="21.5341911315918"/>
    <n v="22.407390594482401"/>
    <n v="21.932773590087901"/>
    <n v="22.561372756958001"/>
    <n v="23.205142974853501"/>
    <n v="23.3104858398438"/>
    <n v="23.569290161132798"/>
    <n v="23.658912658691399"/>
    <n v="23.893089294433601"/>
    <n v="23.8805541992188"/>
    <n v="23.236171722412099"/>
    <n v="23.277379989623999"/>
    <n v="23.523612976074201"/>
    <n v="22.9577121734619"/>
    <n v="23.565305709838899"/>
    <n v="22.9445095062256"/>
    <n v="22.173831939697301"/>
    <n v="22.548721313476602"/>
    <n v="22.236791610717798"/>
    <n v="22.149263381958001"/>
    <n v="21.0066032409668"/>
    <n v="21.001726150512699"/>
    <n v="21.423974990844702"/>
    <n v="20.841846466064499"/>
    <n v="19.096021652221701"/>
    <n v="17.876947402954102"/>
    <n v="17.953315734863299"/>
    <n v="18.168087005615199"/>
    <n v="18.033115386962901"/>
  </r>
  <r>
    <x v="184"/>
    <x v="184"/>
    <x v="1"/>
    <s v="EG.ELC.PETR.ZS"/>
    <n v="6.8031706809997603"/>
    <n v="7.4195728302001998"/>
    <n v="7.8662228584289604"/>
    <n v="8.2880020141601598"/>
    <n v="10.055651664733899"/>
    <n v="10.5465230941772"/>
    <n v="11.291141510009799"/>
    <n v="12.34974193573"/>
    <n v="13.3845319747925"/>
    <n v="16.1786212921143"/>
    <n v="18.809576034545898"/>
    <n v="21.449138641357401"/>
    <n v="23.602485656738299"/>
    <n v="25.144691467285199"/>
    <n v="23.5920104980469"/>
    <n v="22.070167541503899"/>
    <n v="22.758367538452099"/>
    <n v="22.1928825378418"/>
    <n v="21.849229812622099"/>
    <n v="19.6944255828857"/>
    <n v="17.308790206909201"/>
    <n v="15.437664031982401"/>
    <n v="13.357526779174799"/>
    <n v="12.1173448562622"/>
    <n v="10.8930368423462"/>
    <n v="8.9750185012817401"/>
    <n v="9.12554931640625"/>
    <n v="8.7011375427246094"/>
    <n v="9.13781833648682"/>
    <n v="9.7030849456787092"/>
    <n v="8.3283977508544904"/>
    <n v="8.3265228271484393"/>
    <n v="8.3281602859497106"/>
    <n v="7.7511348724365199"/>
    <n v="7.8223013877868697"/>
    <n v="7.1250343322753897"/>
    <n v="6.8318977355956996"/>
    <n v="6.7907271385192898"/>
    <n v="6.9335217475891104"/>
    <n v="6.50807809829712"/>
    <n v="6.0468859672546396"/>
    <n v="5.99621629714966"/>
    <n v="5.6744403839111301"/>
    <n v="5.8887491226196298"/>
    <n v="5.3327507972717303"/>
    <n v="5.1039881706237802"/>
    <n v="4.0322189331054696"/>
    <n v="4.0189557075500497"/>
    <n v="3.5320384502410902"/>
    <n v="3.0516891479492201"/>
    <n v="2.6950204372406001"/>
    <n v="2.83330202102661"/>
    <n v="3.14519238471985"/>
    <n v="2.6882660388946502"/>
    <n v="2.3226294517517099"/>
    <n v="2.16569256782532"/>
  </r>
  <r>
    <x v="184"/>
    <x v="184"/>
    <x v="2"/>
    <s v="EG.ELC.RNWX.KH"/>
    <n v="3040000000"/>
    <n v="3428000000"/>
    <n v="3797000000"/>
    <n v="4362000000"/>
    <n v="4653000000"/>
    <n v="4998000000"/>
    <n v="6127000000"/>
    <n v="6387000000"/>
    <n v="7203000000"/>
    <n v="7830000000"/>
    <n v="10627000000"/>
    <n v="10995000000"/>
    <n v="11880000000"/>
    <n v="13794000000"/>
    <n v="12920000000"/>
    <n v="14589000000"/>
    <n v="15899000000"/>
    <n v="16826000000"/>
    <n v="16949000000"/>
    <n v="19235000000"/>
    <n v="22362000000"/>
    <n v="24041000000"/>
    <n v="31303000000"/>
    <n v="34224000000"/>
    <n v="38242000000"/>
    <n v="42255000000"/>
    <n v="47456000000"/>
    <n v="50525000000"/>
    <n v="52956000000"/>
    <n v="114381000000"/>
    <n v="140979000000"/>
    <n v="110332000000"/>
    <n v="122649000000"/>
    <n v="128251000000"/>
    <n v="133525000000"/>
    <n v="135948000000"/>
    <n v="138624000000"/>
    <n v="145064000000"/>
    <n v="151912000000"/>
    <n v="162626000000"/>
    <n v="179213000000"/>
    <n v="183360000000"/>
    <n v="209155000000"/>
    <n v="228704000000"/>
    <n v="262210000000"/>
    <n v="297846000000"/>
    <n v="332159000000"/>
    <n v="380362000000"/>
    <n v="432051000000"/>
    <n v="488327000000"/>
    <n v="582081000000"/>
    <n v="684121000000"/>
    <n v="786955000000"/>
    <n v="899257000000"/>
    <n v="997726000000"/>
    <n v="1119565000000"/>
  </r>
  <r>
    <x v="185"/>
    <x v="18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5"/>
    <x v="185"/>
    <x v="1"/>
    <s v="EG.ELC.PETR.ZS"/>
    <n v="0"/>
    <n v="0"/>
    <n v="0"/>
    <n v="0"/>
    <n v="0"/>
    <n v="0"/>
    <n v="0"/>
    <n v="0"/>
    <n v="0"/>
    <n v="0"/>
    <n v="0"/>
    <n v="100"/>
    <n v="100"/>
    <n v="100"/>
    <n v="100"/>
    <n v="100"/>
    <n v="100"/>
    <n v="100"/>
    <n v="43.589744567871101"/>
    <n v="14.3333330154419"/>
    <n v="21.515892028808601"/>
    <n v="25.9082221984863"/>
    <n v="27.714502334594702"/>
    <n v="27.120742797851602"/>
    <n v="27.132936477661101"/>
    <n v="26.060848236083999"/>
    <n v="22.201257705688501"/>
    <n v="21.167453765869102"/>
    <n v="18.950437545776399"/>
    <n v="17.825311660766602"/>
    <n v="18.373695373535199"/>
    <n v="18.875675201416001"/>
    <n v="18.775669097900401"/>
    <n v="18.858221054077099"/>
    <n v="19.167472839355501"/>
    <n v="19.523077011108398"/>
    <n v="17.450750350952099"/>
    <n v="16.4662475585938"/>
    <n v="16.597560882568398"/>
    <n v="16.6884574890137"/>
    <n v="17.166063308715799"/>
    <n v="17.664577484130898"/>
    <n v="18.004064559936499"/>
    <n v="18.004480361938501"/>
    <n v="18.0015659332275"/>
    <n v="2.0927109718322798"/>
    <n v="1.9906322956085201"/>
    <n v="2.1167283058166499"/>
    <n v="2.1745903491973899"/>
    <n v="2.14692330360413"/>
    <n v="2.2453200817108199"/>
    <n v="2.3452501296997101"/>
    <n v="2.4183554649353001"/>
    <n v="2.6105182170867902"/>
    <n v="2.5988738536834699"/>
    <n v="2.63447093963623"/>
  </r>
  <r>
    <x v="185"/>
    <x v="185"/>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6"/>
    <x v="18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6"/>
    <x v="186"/>
    <x v="1"/>
    <s v="EG.ELC.PETR.ZS"/>
    <n v="0"/>
    <n v="0"/>
    <n v="0"/>
    <n v="0"/>
    <n v="0"/>
    <n v="0"/>
    <n v="0"/>
    <n v="0"/>
    <n v="0"/>
    <n v="0"/>
    <n v="0"/>
    <n v="15.1013135910034"/>
    <n v="15.131519317626999"/>
    <n v="14.627743721008301"/>
    <n v="12.846946716308601"/>
    <n v="12.9824333190918"/>
    <n v="12.7400608062744"/>
    <n v="12.6438207626343"/>
    <n v="12.1584625244141"/>
    <n v="11.0571022033691"/>
    <n v="10.2222337722778"/>
    <n v="9.8113861083984393"/>
    <n v="8.9435844421386701"/>
    <n v="8.7221622467040998"/>
    <n v="6.4420661926269496"/>
    <n v="5.5680203437805202"/>
    <n v="6.0739250183105504"/>
    <n v="6.10589694976807"/>
    <n v="6.4054050445556596"/>
    <n v="6.0701355934143102"/>
    <n v="9.3815345764160192"/>
    <n v="10.689080238342299"/>
    <n v="9.8256988525390607"/>
    <n v="10.511522293090801"/>
    <n v="10.355272293090801"/>
    <n v="10.5633993148804"/>
    <n v="11.095705032348601"/>
    <n v="11.323834419250501"/>
    <n v="11.3139133453369"/>
    <n v="11.5787763595581"/>
    <n v="10.836851119995099"/>
    <n v="10.6249942779541"/>
    <n v="10.6426181793213"/>
    <n v="10.8028240203857"/>
    <n v="10.8274822235107"/>
    <n v="10.343542098999"/>
    <n v="10.424675941467299"/>
    <n v="9.6376104354858398"/>
    <n v="8.6141061782836896"/>
    <n v="8.4528083801269496"/>
    <n v="7.55893898010254"/>
    <n v="7.1900434494018599"/>
    <n v="6.8614907264709499"/>
    <n v="6.3011674880981401"/>
    <n v="5.87219285964966"/>
    <n v="5.2116737365722701"/>
  </r>
  <r>
    <x v="186"/>
    <x v="186"/>
    <x v="2"/>
    <s v="EG.ELC.RNWX.KH"/>
    <n v="0"/>
    <n v="0"/>
    <n v="0"/>
    <n v="0"/>
    <n v="0"/>
    <n v="0"/>
    <n v="0"/>
    <n v="0"/>
    <n v="0"/>
    <n v="2000000"/>
    <n v="13000000"/>
    <n v="38000000"/>
    <n v="45000000"/>
    <n v="50000000"/>
    <n v="32000000"/>
    <n v="35000000"/>
    <n v="44000000"/>
    <n v="40000000"/>
    <n v="45000000"/>
    <n v="75000000"/>
    <n v="77000000"/>
    <n v="171000000"/>
    <n v="220000000"/>
    <n v="225000000"/>
    <n v="223000000"/>
    <n v="250000000"/>
    <n v="298000000"/>
    <n v="322000000"/>
    <n v="332000000"/>
    <n v="328000000"/>
    <n v="461000000"/>
    <n v="473000000"/>
    <n v="429000000"/>
    <n v="434000000"/>
    <n v="432000000"/>
    <n v="483000000"/>
    <n v="583000000"/>
    <n v="640000000"/>
    <n v="994000000"/>
    <n v="1454000000"/>
    <n v="1774000000"/>
    <n v="1947000000"/>
    <n v="1916000000"/>
    <n v="1898000000"/>
    <n v="2001000000"/>
    <n v="2213000000"/>
    <n v="3204000000"/>
    <n v="4183000000"/>
    <n v="4716000000"/>
    <n v="5589000000"/>
    <n v="6118000000"/>
    <n v="6546000000"/>
    <n v="7446000000"/>
    <n v="7318000000"/>
    <n v="7521000000"/>
    <n v="7561000000"/>
  </r>
  <r>
    <x v="187"/>
    <x v="18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7"/>
    <x v="187"/>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7"/>
    <x v="187"/>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8"/>
    <x v="188"/>
    <x v="0"/>
    <s v="EG.ELC.NUCL.ZS"/>
    <n v="0"/>
    <n v="0"/>
    <n v="0"/>
    <n v="0"/>
    <n v="0"/>
    <n v="0"/>
    <n v="0"/>
    <n v="0"/>
    <n v="0"/>
    <n v="0"/>
    <n v="0"/>
    <n v="1.3734812736511199"/>
    <n v="1.3734812736511199"/>
    <n v="3.6289842128753702"/>
    <n v="5.0639896392822301"/>
    <n v="6.0859069824218803"/>
    <n v="5.9108529090881303"/>
    <n v="3.8705525398254399"/>
    <n v="1.86666667461395"/>
    <n v="0.74784815311431896"/>
    <n v="1.33564844727516E-2"/>
    <n v="0.93388122320175204"/>
    <n v="1.0345997810363801"/>
    <n v="1.15753662586212"/>
    <n v="1.48127830028534"/>
    <n v="1.5041515827178999"/>
    <n v="1.68040955066681"/>
    <n v="1.74894607067108"/>
    <n v="0.76758033037185702"/>
    <n v="8.6702696979045896E-2"/>
    <n v="0.77774530649185203"/>
    <n v="0.93728697299957298"/>
    <n v="1.1923786401748699"/>
    <n v="0.98132133483886697"/>
    <n v="0.95415925979614302"/>
    <n v="0.84800815582275402"/>
    <n v="0.58520084619522095"/>
    <n v="0.60333037376403797"/>
    <n v="0.43406492471694902"/>
    <n v="0.606567323207855"/>
    <n v="2.93176341056824"/>
    <n v="3.1630539894103999"/>
    <n v="2.2984254360199001"/>
    <n v="2.1774094104766801"/>
    <n v="3.2640810012817401"/>
    <n v="2.6530241966247599"/>
    <n v="2.3296306133270299"/>
    <n v="3.2165668010711701"/>
    <n v="1.7660670280456501"/>
    <n v="3.0349109172821001"/>
    <n v="3.62349557876587"/>
    <n v="5.5368599891662598"/>
    <n v="4.7365407943725604"/>
    <n v="4.8906569480895996"/>
    <n v="4.7575430870056197"/>
    <n v="0"/>
  </r>
  <r>
    <x v="188"/>
    <x v="188"/>
    <x v="1"/>
    <s v="EG.ELC.PETR.ZS"/>
    <n v="0"/>
    <n v="0"/>
    <n v="0"/>
    <n v="0"/>
    <n v="0"/>
    <n v="0"/>
    <n v="0"/>
    <n v="0"/>
    <n v="0"/>
    <n v="0"/>
    <n v="0"/>
    <n v="4.1600632667541504"/>
    <n v="4.1600632667541504"/>
    <n v="3.2111735343933101"/>
    <n v="7.48014116287231"/>
    <n v="10.6025552749634"/>
    <n v="5.1162791252136204"/>
    <n v="5.0105729103088397"/>
    <n v="0.85656565427780196"/>
    <n v="0.303372383117676"/>
    <n v="1.10858821868896"/>
    <n v="3.9721081256866499"/>
    <n v="8.7856178283691406"/>
    <n v="13.5147485733032"/>
    <n v="12.4125633239746"/>
    <n v="14.4981088638306"/>
    <n v="13.888780593872101"/>
    <n v="14.653520584106399"/>
    <n v="17.164787292480501"/>
    <n v="19.060142517089801"/>
    <n v="20.566453933715799"/>
    <n v="22.387769699096701"/>
    <n v="25.537799835205099"/>
    <n v="29.7101440429688"/>
    <n v="29.412754058837901"/>
    <n v="30.807451248168899"/>
    <n v="36.454967498779297"/>
    <n v="38.220577239990199"/>
    <n v="35.203582763671903"/>
    <n v="39.694435119628899"/>
    <n v="39.497329711914098"/>
    <n v="35.976806640625"/>
    <n v="32.199092864990199"/>
    <n v="15.7305459976196"/>
    <n v="15.7843723297119"/>
    <n v="20.151876449585"/>
    <n v="28.534919738769499"/>
    <n v="32.215847015380902"/>
    <n v="35.390106201171903"/>
    <n v="37.936386108398402"/>
    <n v="35.160621643066399"/>
    <n v="35.2949829101563"/>
    <n v="35.9302978515625"/>
    <n v="38.3268013000488"/>
    <n v="36.836841583252003"/>
    <n v="37.2249946594238"/>
  </r>
  <r>
    <x v="188"/>
    <x v="18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397000000"/>
    <n v="802000000"/>
    <n v="840000000"/>
  </r>
  <r>
    <x v="189"/>
    <x v="18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9"/>
    <x v="189"/>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89"/>
    <x v="189"/>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0"/>
    <x v="19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0"/>
    <x v="190"/>
    <x v="1"/>
    <s v="EG.ELC.PETR.ZS"/>
    <n v="0"/>
    <n v="0"/>
    <n v="0"/>
    <n v="0"/>
    <n v="0"/>
    <n v="0"/>
    <n v="0"/>
    <n v="0"/>
    <n v="0"/>
    <n v="0"/>
    <n v="0"/>
    <n v="90.545051574707003"/>
    <n v="91.559089660644503"/>
    <n v="91.178962707519503"/>
    <n v="90.492073059082003"/>
    <n v="91.366905212402301"/>
    <n v="89.488639831542997"/>
    <n v="76.193679809570298"/>
    <n v="51.131824493408203"/>
    <n v="53.690139770507798"/>
    <n v="45.584987640380902"/>
    <n v="25.619398117065401"/>
    <n v="44.492336273193402"/>
    <n v="57.9723091125488"/>
    <n v="29.036634445190401"/>
    <n v="18.140495300293001"/>
    <n v="16.814844131469702"/>
    <n v="21.9767875671387"/>
    <n v="11.410707473754901"/>
    <n v="13.6434106826782"/>
    <n v="14.7313041687012"/>
    <n v="25.5913982391357"/>
    <n v="33.275920867919901"/>
    <n v="25.738798141479499"/>
    <n v="28.027372360229499"/>
    <n v="30.861040115356399"/>
    <n v="20.998954772949201"/>
    <n v="27.820291519165"/>
    <n v="48.389404296875"/>
    <n v="31.135370254516602"/>
    <n v="29.568243026733398"/>
    <n v="50.7806396484375"/>
    <n v="35.405250549316399"/>
    <n v="48.995697021484403"/>
    <n v="33.987155914306598"/>
    <n v="35.695899963378899"/>
    <n v="39.823009490966797"/>
    <n v="42.301734924316399"/>
    <n v="37.929962158203097"/>
    <n v="43.311641693115199"/>
    <n v="42.895843505859403"/>
    <n v="41.536689758300803"/>
    <n v="29.303731918335"/>
    <n v="34.449653625488303"/>
    <n v="36.804134368896499"/>
    <n v="27.7583522796631"/>
  </r>
  <r>
    <x v="190"/>
    <x v="190"/>
    <x v="2"/>
    <s v="EG.ELC.RNWX.KH"/>
    <n v="0"/>
    <n v="0"/>
    <n v="0"/>
    <n v="0"/>
    <n v="0"/>
    <n v="0"/>
    <n v="0"/>
    <n v="0"/>
    <n v="0"/>
    <n v="0"/>
    <n v="0"/>
    <n v="2000000"/>
    <n v="2000000"/>
    <n v="2000000"/>
    <n v="8000000"/>
    <n v="10000000"/>
    <n v="10000000"/>
    <n v="13000000"/>
    <n v="15000000"/>
    <n v="19000000"/>
    <n v="22000000"/>
    <n v="77000000"/>
    <n v="85000000"/>
    <n v="75000000"/>
    <n v="77000000"/>
    <n v="52000000"/>
    <n v="56000000"/>
    <n v="52000000"/>
    <n v="68000000"/>
    <n v="47000000"/>
    <n v="56000000"/>
    <n v="40000000"/>
    <n v="46000000"/>
    <n v="42000000"/>
    <n v="28000000"/>
    <n v="15000000"/>
    <n v="18000000"/>
    <n v="21000000"/>
    <n v="23000000"/>
    <n v="29000000"/>
    <n v="24000000"/>
    <n v="23000000"/>
    <n v="18000000"/>
    <n v="21000000"/>
    <n v="24000000"/>
    <n v="23000000"/>
    <n v="24000000"/>
    <n v="19000000"/>
    <n v="16000000"/>
    <n v="23000000"/>
    <n v="22000000"/>
    <n v="23000000"/>
    <n v="26000000"/>
    <n v="35000000"/>
    <n v="148000000"/>
    <n v="469000000"/>
  </r>
  <r>
    <x v="191"/>
    <x v="19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1"/>
    <x v="191"/>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1"/>
    <x v="191"/>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2"/>
    <x v="19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2"/>
    <x v="192"/>
    <x v="1"/>
    <s v="EG.ELC.PETR.ZS"/>
    <n v="0"/>
    <n v="0"/>
    <n v="0"/>
    <n v="0"/>
    <n v="0"/>
    <n v="0"/>
    <n v="0"/>
    <n v="0"/>
    <n v="0"/>
    <n v="0"/>
    <n v="0"/>
    <n v="14.042552947998001"/>
    <n v="12.692307472229"/>
    <n v="9.5238094329834002"/>
    <n v="7.1017274856567401"/>
    <n v="5.5649242401123002"/>
    <n v="5.9602646827697798"/>
    <n v="32.049037933349602"/>
    <n v="52.816902160644503"/>
    <n v="30.246019363403299"/>
    <n v="8.7353324890136701"/>
    <n v="6.57395696640015"/>
    <n v="4.1310539245605504"/>
    <n v="2.9655990600585902"/>
    <n v="2.4793388843536399"/>
    <n v="0.56248474121093806"/>
    <n v="0.35258561372757002"/>
    <n v="0.23658457398414601"/>
    <n v="0.13007804751396199"/>
    <n v="1.6438581049442302E-2"/>
    <n v="2.57494933903217E-2"/>
    <n v="3.7477429956197697E-2"/>
    <n v="4.0529087185859701E-2"/>
    <n v="4.4534929096698803E-2"/>
    <n v="1.9221791997551901E-2"/>
    <n v="0.28174349665641801"/>
    <n v="3.3461228013038601E-2"/>
    <n v="2.16262973845005E-2"/>
    <n v="2.1618222817778601E-2"/>
    <n v="2.8862806037068402E-2"/>
    <n v="0"/>
    <n v="0"/>
    <n v="0"/>
    <n v="0"/>
    <n v="0"/>
    <n v="0"/>
    <n v="0"/>
    <n v="0"/>
    <n v="0"/>
    <n v="0"/>
    <n v="1.84959126636386E-3"/>
    <n v="1.7353579169139301E-3"/>
    <n v="4.9804928712546799E-3"/>
    <n v="4.9684504047036197E-3"/>
    <n v="1.0853442363441001E-2"/>
    <n v="1.79391505662352E-3"/>
  </r>
  <r>
    <x v="192"/>
    <x v="192"/>
    <x v="2"/>
    <s v="EG.ELC.RNWX.KH"/>
    <n v="0"/>
    <n v="0"/>
    <n v="0"/>
    <n v="0"/>
    <n v="0"/>
    <n v="0"/>
    <n v="0"/>
    <n v="0"/>
    <n v="0"/>
    <n v="0"/>
    <n v="0"/>
    <n v="38000000"/>
    <n v="35000000"/>
    <n v="40000000"/>
    <n v="42000000"/>
    <n v="34000000"/>
    <n v="38000000"/>
    <n v="36000000"/>
    <n v="20000000"/>
    <n v="38000000"/>
    <n v="41000000"/>
    <n v="46000000"/>
    <n v="27000000"/>
    <n v="33000000"/>
    <n v="37000000"/>
    <n v="37000000"/>
    <n v="28000000"/>
    <n v="30000000"/>
    <n v="28000000"/>
    <n v="22000000"/>
    <n v="19000000"/>
    <n v="16000000"/>
    <n v="14000000"/>
    <n v="28000000"/>
    <n v="16000000"/>
    <n v="26000000"/>
    <n v="32000000"/>
    <n v="36000000"/>
    <n v="36000000"/>
    <n v="36000000"/>
    <n v="0"/>
    <n v="0"/>
    <n v="0"/>
    <n v="0"/>
    <n v="0"/>
    <n v="0"/>
    <n v="0"/>
    <n v="0"/>
    <n v="0"/>
    <n v="0"/>
    <n v="0"/>
    <n v="0"/>
    <n v="0"/>
    <n v="0"/>
    <n v="0"/>
    <n v="0"/>
  </r>
  <r>
    <x v="193"/>
    <x v="19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3"/>
    <x v="193"/>
    <x v="1"/>
    <s v="EG.ELC.PETR.ZS"/>
    <n v="0"/>
    <n v="0"/>
    <n v="0"/>
    <n v="0"/>
    <n v="0"/>
    <n v="0"/>
    <n v="0"/>
    <n v="0"/>
    <n v="0"/>
    <n v="0"/>
    <n v="0"/>
    <n v="23.861536026001001"/>
    <n v="25.699745178222699"/>
    <n v="24.474473953247099"/>
    <n v="24.271577835083001"/>
    <n v="22.899131774902301"/>
    <n v="20.502779006958001"/>
    <n v="24.255071640014599"/>
    <n v="23.8931999206543"/>
    <n v="23.175733566284201"/>
    <n v="27.375137329101602"/>
    <n v="22.2005214691162"/>
    <n v="22.249647140502901"/>
    <n v="22.037071228027301"/>
    <n v="22.689790725708001"/>
    <n v="18.9166870117188"/>
    <n v="18.744207382202099"/>
    <n v="19.220335006713899"/>
    <n v="19.7682991027832"/>
    <n v="20.616304397583001"/>
    <n v="21.494785308837901"/>
    <n v="18.188095092773398"/>
    <n v="23.7844848632813"/>
    <n v="18.395462036132798"/>
    <n v="18.536493301391602"/>
    <n v="18.576560974121101"/>
    <n v="20.530338287353501"/>
    <n v="23.758846282958999"/>
    <n v="21.0444145202637"/>
    <n v="18.466386795043899"/>
    <n v="12.312945365905801"/>
    <n v="8.7785158157348597"/>
    <n v="8.5384159088134801"/>
    <n v="9.1999654769897496"/>
    <n v="13.716759681701699"/>
    <n v="6.7375192642211896"/>
    <n v="6.0786604881286603"/>
    <n v="2.9902107715606698"/>
    <n v="5.9851989746093803"/>
    <n v="5.3569803237915004"/>
    <n v="5.8428530693054199"/>
    <n v="5.9913825988769496"/>
    <n v="2.3568265438079798"/>
    <n v="1.74918401241302"/>
    <n v="1.22468614578247"/>
    <n v="1.4030797481536901"/>
  </r>
  <r>
    <x v="193"/>
    <x v="193"/>
    <x v="2"/>
    <s v="EG.ELC.RNWX.KH"/>
    <n v="0"/>
    <n v="0"/>
    <n v="0"/>
    <n v="0"/>
    <n v="0"/>
    <n v="0"/>
    <n v="0"/>
    <n v="0"/>
    <n v="0"/>
    <n v="0"/>
    <n v="0"/>
    <n v="227000000"/>
    <n v="227000000"/>
    <n v="230000000"/>
    <n v="266000000"/>
    <n v="266000000"/>
    <n v="245000000"/>
    <n v="242000000"/>
    <n v="215000000"/>
    <n v="163000000"/>
    <n v="85000000"/>
    <n v="76000000"/>
    <n v="151000000"/>
    <n v="145000000"/>
    <n v="142000000"/>
    <n v="169000000"/>
    <n v="154000000"/>
    <n v="136000000"/>
    <n v="136000000"/>
    <n v="145000000"/>
    <n v="136000000"/>
    <n v="133000000"/>
    <n v="133000000"/>
    <n v="109000000"/>
    <n v="119000000"/>
    <n v="142000000"/>
    <n v="137000000"/>
    <n v="155000000"/>
    <n v="127000000"/>
    <n v="140000000"/>
    <n v="159000000"/>
    <n v="164000000"/>
    <n v="187000000"/>
    <n v="197000000"/>
    <n v="154000000"/>
    <n v="349000000"/>
    <n v="349000000"/>
    <n v="418000000"/>
    <n v="461000000"/>
    <n v="461000000"/>
    <n v="674000000"/>
    <n v="676000000"/>
    <n v="729000000"/>
    <n v="1158000000"/>
    <n v="1747000000"/>
    <n v="1732000000"/>
  </r>
  <r>
    <x v="194"/>
    <x v="19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4"/>
    <x v="194"/>
    <x v="1"/>
    <s v="EG.ELC.PETR.ZS"/>
    <n v="0"/>
    <n v="0"/>
    <n v="0"/>
    <n v="0"/>
    <n v="0"/>
    <n v="0"/>
    <n v="0"/>
    <n v="0"/>
    <n v="0"/>
    <n v="0"/>
    <n v="0"/>
    <n v="99.868782043457003"/>
    <n v="99.884590148925795"/>
    <n v="85.689369201660199"/>
    <n v="81.796585083007798"/>
    <n v="83.365036010742202"/>
    <n v="80.776023864746094"/>
    <n v="84.701591491699205"/>
    <n v="81.411659240722699"/>
    <n v="78.299453735351605"/>
    <n v="67.904937744140597"/>
    <n v="62.508743286132798"/>
    <n v="58.311862945556598"/>
    <n v="55.877693176269503"/>
    <n v="44.664779663085902"/>
    <n v="34.907318115234403"/>
    <n v="32.144561767578097"/>
    <n v="45.238937377929702"/>
    <n v="42.6749267578125"/>
    <n v="42.8811645507813"/>
    <n v="47.229080200195298"/>
    <n v="49.920074462890597"/>
    <n v="53.880943298339801"/>
    <n v="52.172767639160199"/>
    <n v="55.557743072509801"/>
    <n v="56.837276458740199"/>
    <n v="49.794429779052699"/>
    <n v="48.033771514892599"/>
    <n v="43.749099731445298"/>
    <n v="28.4779872894287"/>
    <n v="20.2804145812988"/>
    <n v="20.971307754516602"/>
    <n v="12.984092712402299"/>
    <n v="13.5436344146729"/>
    <n v="15.197383880615201"/>
    <n v="10.856152534484901"/>
    <n v="8.2154874801635707"/>
    <n v="8.6359901428222692"/>
    <n v="8.0038146972656303"/>
    <n v="8.6901054382324201"/>
    <n v="10.482419013977101"/>
    <n v="4.91210842132568"/>
    <n v="5.8337106704711896"/>
    <n v="5.9668374061584499"/>
    <n v="7.3878493309020996"/>
    <n v="7.1420769691467303"/>
  </r>
  <r>
    <x v="194"/>
    <x v="194"/>
    <x v="2"/>
    <s v="EG.ELC.RNWX.KH"/>
    <n v="0"/>
    <n v="0"/>
    <n v="0"/>
    <n v="0"/>
    <n v="0"/>
    <n v="0"/>
    <n v="0"/>
    <n v="0"/>
    <n v="0"/>
    <n v="0"/>
    <n v="0"/>
    <n v="0"/>
    <n v="0"/>
    <n v="0"/>
    <n v="0"/>
    <n v="0"/>
    <n v="0"/>
    <n v="0"/>
    <n v="3000000"/>
    <n v="638000000"/>
    <n v="2077000000"/>
    <n v="3114000000"/>
    <n v="3884000000"/>
    <n v="4930000000"/>
    <n v="5359000000"/>
    <n v="5919000000"/>
    <n v="5572000000"/>
    <n v="4906000000"/>
    <n v="5221000000"/>
    <n v="5709000000"/>
    <n v="5897000000"/>
    <n v="5758000000"/>
    <n v="5700000000"/>
    <n v="5667000000"/>
    <n v="6320000000"/>
    <n v="6135000000"/>
    <n v="6534000000"/>
    <n v="7237000000"/>
    <n v="8914000000"/>
    <n v="10594000000"/>
    <n v="11626000000"/>
    <n v="10442000000"/>
    <n v="10242000000"/>
    <n v="9822000000"/>
    <n v="10282000000"/>
    <n v="9921000000"/>
    <n v="10519000000"/>
    <n v="10274000000"/>
    <n v="10785000000"/>
    <n v="10389000000"/>
    <n v="10012000000"/>
    <n v="10125000000"/>
    <n v="10490000000"/>
    <n v="9854000000"/>
    <n v="10640000000"/>
    <n v="12279000000"/>
  </r>
  <r>
    <x v="195"/>
    <x v="19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5"/>
    <x v="195"/>
    <x v="1"/>
    <s v="EG.ELC.PETR.ZS"/>
    <n v="0.105867087841034"/>
    <n v="0.17059552669525099"/>
    <n v="0.22621876001357999"/>
    <n v="0.38168972730636602"/>
    <n v="0.77358955144882202"/>
    <n v="0.63262230157852195"/>
    <n v="0.59761375188827504"/>
    <n v="0.73016929626464799"/>
    <n v="0.83286762237548795"/>
    <n v="0.81226229667663596"/>
    <n v="2.1873106956481898"/>
    <n v="2.3023715019226101"/>
    <n v="2.3038990497589098"/>
    <n v="2.3370835781097399"/>
    <n v="2.3578135967254599"/>
    <n v="2.3216648101806601"/>
    <n v="2.0994133949279798"/>
    <n v="2.5145742893218999"/>
    <n v="2.9673125743865998"/>
    <n v="3.1930010318756099"/>
    <n v="2.8873581886291499"/>
    <n v="2.4665071964263898"/>
    <n v="1.93235051631927"/>
    <n v="1.7632708549499501"/>
    <n v="1.4542936086654701"/>
    <n v="1.2383718490600599"/>
    <n v="1.1748685836792001"/>
    <n v="1.1837785243987999"/>
    <n v="1.14538502693176"/>
    <n v="1.1798853874206501"/>
    <n v="1.16802442073822"/>
    <n v="1.1512265205383301"/>
    <n v="1.1148775815963701"/>
    <n v="1.1929062604904199"/>
    <n v="1.2648731470107999"/>
    <n v="1.11133813858032"/>
    <n v="1.25501084327698"/>
    <n v="1.34884870052338"/>
    <n v="1.35113060474396"/>
    <n v="1.3507046699523899"/>
    <n v="1.3382318019866899"/>
    <n v="1.6685105562210101"/>
    <n v="1.6673800945282"/>
    <n v="1.63723504543304"/>
    <n v="1.9101933240890501"/>
    <n v="1.7745994329452499"/>
    <n v="1.8088626861572299"/>
    <n v="1.7598780393600499"/>
    <n v="1.7620062828064"/>
    <n v="1.8018673658371001"/>
    <n v="1.8409945964813199"/>
    <n v="1.5038193464279199"/>
    <n v="1.2646017074585001"/>
    <n v="1.0864396095275899"/>
    <n v="1.00562751293182"/>
    <n v="1.2887836694717401"/>
  </r>
  <r>
    <x v="195"/>
    <x v="195"/>
    <x v="2"/>
    <s v="EG.ELC.RNWX.KH"/>
    <n v="10000000"/>
    <n v="11000000"/>
    <n v="18000000"/>
    <n v="14000000"/>
    <n v="16000000"/>
    <n v="26000000"/>
    <n v="38000000"/>
    <n v="44000000"/>
    <n v="47000000"/>
    <n v="84000000"/>
    <n v="59000000"/>
    <n v="101000000"/>
    <n v="185000000"/>
    <n v="223000000"/>
    <n v="235000000"/>
    <n v="211000000"/>
    <n v="183000000"/>
    <n v="265000000"/>
    <n v="262000000"/>
    <n v="240000000"/>
    <n v="248000000"/>
    <n v="269000000"/>
    <n v="269000000"/>
    <n v="362000000"/>
    <n v="345000000"/>
    <n v="397000000"/>
    <n v="368000000"/>
    <n v="193000000"/>
    <n v="94000000"/>
    <n v="103000000"/>
    <n v="55000000"/>
    <n v="83000000"/>
    <n v="111000000"/>
    <n v="61000000"/>
    <n v="51000000"/>
    <n v="68000000"/>
    <n v="133000000"/>
    <n v="171000000"/>
    <n v="224000000"/>
    <n v="197000000"/>
    <n v="226000000"/>
    <n v="458000000"/>
    <n v="488000000"/>
    <n v="579000000"/>
    <n v="1125000000"/>
    <n v="1646000000"/>
    <n v="2249000000"/>
    <n v="3078000000"/>
    <n v="4456000000"/>
    <n v="6303000000"/>
    <n v="7968000000"/>
    <n v="10806000000"/>
    <n v="14842000000"/>
    <n v="14628000000"/>
    <n v="17660000000"/>
    <n v="20851000000"/>
  </r>
  <r>
    <x v="196"/>
    <x v="19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6"/>
    <x v="196"/>
    <x v="1"/>
    <s v="EG.ELC.PETR.ZS"/>
    <n v="2.43976831436157"/>
    <n v="2.14168047904968"/>
    <n v="0.568181812763214"/>
    <n v="0.80533826351165805"/>
    <n v="0.933416306972504"/>
    <n v="2.0583190917968799"/>
    <n v="0.50170218944549605"/>
    <n v="2.9095189571380602"/>
    <n v="5.3474221229553196"/>
    <n v="1.589848279953"/>
    <n v="14.5334768295288"/>
    <n v="16.4893608093262"/>
    <n v="16.074661254882798"/>
    <n v="19.209558486938501"/>
    <n v="21.853065490722699"/>
    <n v="35.118213653564503"/>
    <n v="47.113277435302699"/>
    <n v="24.4863891601563"/>
    <n v="22.761833190918001"/>
    <n v="26.546695709228501"/>
    <n v="42.890964508056598"/>
    <n v="59.027778625488303"/>
    <n v="51.019081115722699"/>
    <n v="52.0301322937012"/>
    <n v="46.553791046142599"/>
    <n v="35.103668212890597"/>
    <n v="38.731735229492202"/>
    <n v="25.662836074829102"/>
    <n v="15.619981765747101"/>
    <n v="45.9039497375488"/>
    <n v="33.162796020507798"/>
    <n v="33.873790740966797"/>
    <n v="46.808223724365199"/>
    <n v="32.5717964172363"/>
    <n v="25.6845607757568"/>
    <n v="31.100650787353501"/>
    <n v="17.549467086791999"/>
    <n v="19.852338790893601"/>
    <n v="27.468065261840799"/>
    <n v="25.653633117675799"/>
    <n v="19.4157524108887"/>
    <n v="20.226131439208999"/>
    <n v="24.987951278686499"/>
    <n v="13.4842329025269"/>
    <n v="12.7110891342163"/>
    <n v="19.033082962036101"/>
    <n v="10.8016300201416"/>
    <n v="10.384680747985801"/>
    <n v="9.1214952468872106"/>
    <n v="6.6387777328491202"/>
    <n v="5.6024289131164604"/>
    <n v="5.1726794242858896"/>
    <n v="4.8051605224609402"/>
    <n v="3.36011409759521"/>
    <n v="2.6116745471954301"/>
    <n v="2.5584523677825901"/>
  </r>
  <r>
    <x v="196"/>
    <x v="196"/>
    <x v="2"/>
    <s v="EG.ELC.RNWX.KH"/>
    <n v="45000000"/>
    <n v="54000000"/>
    <n v="58000000"/>
    <n v="75000000"/>
    <n v="20000000"/>
    <n v="207000000"/>
    <n v="200000000"/>
    <n v="192000000"/>
    <n v="228000000"/>
    <n v="280000000"/>
    <n v="186000000"/>
    <n v="143000000"/>
    <n v="113000000"/>
    <n v="200000000"/>
    <n v="180000000"/>
    <n v="236000000"/>
    <n v="230000000"/>
    <n v="234000000"/>
    <n v="232000000"/>
    <n v="258000000"/>
    <n v="320000000"/>
    <n v="311000000"/>
    <n v="353000000"/>
    <n v="405000000"/>
    <n v="373000000"/>
    <n v="548000000"/>
    <n v="606000000"/>
    <n v="614000000"/>
    <n v="653000000"/>
    <n v="663000000"/>
    <n v="695000000"/>
    <n v="815000000"/>
    <n v="892000000"/>
    <n v="917000000"/>
    <n v="985000000"/>
    <n v="1047000000"/>
    <n v="1031000000"/>
    <n v="1127000000"/>
    <n v="1170000000"/>
    <n v="1364000000"/>
    <n v="1545000000"/>
    <n v="1707000000"/>
    <n v="1933000000"/>
    <n v="1980000000"/>
    <n v="2445000000"/>
    <n v="3529000000"/>
    <n v="4720000000"/>
    <n v="6126000000"/>
    <n v="7843000000"/>
    <n v="10007000000"/>
    <n v="12205000000"/>
    <n v="12575000000"/>
    <n v="13748000000"/>
    <n v="15741000000"/>
    <n v="15991000000"/>
    <n v="15712000000"/>
  </r>
  <r>
    <x v="197"/>
    <x v="197"/>
    <x v="0"/>
    <s v="EG.ELC.NUCL.ZS"/>
    <n v="0.16627340018749201"/>
    <n v="0.25019112229347201"/>
    <n v="0.33519059419632002"/>
    <n v="0.49861475825309798"/>
    <n v="0.64559257030487105"/>
    <n v="0.95139855146408103"/>
    <n v="1.2088637351989699"/>
    <n v="1.3609770536422701"/>
    <n v="1.58247411251068"/>
    <n v="1.7274022102355999"/>
    <n v="1.97009372711182"/>
    <n v="2.63587617874146"/>
    <n v="3.33279585838318"/>
    <n v="4.1113781929016104"/>
    <n v="5.25128078460693"/>
    <n v="7.1765594482421902"/>
    <n v="7.7555313110351598"/>
    <n v="9.2743358612060494"/>
    <n v="10.368512153625501"/>
    <n v="10.231981277465801"/>
    <n v="10.787283897399901"/>
    <n v="12.571168899536101"/>
    <n v="13.617180824279799"/>
    <n v="14.8104543685913"/>
    <n v="16.888034820556602"/>
    <n v="19.386875152587901"/>
    <n v="20.8372688293457"/>
    <n v="21.549121856689499"/>
    <n v="22.45481300354"/>
    <n v="21.938749313354499"/>
    <n v="23.490003585815401"/>
    <n v="24.168931961059599"/>
    <n v="24.380020141601602"/>
    <n v="24.775907516479499"/>
    <n v="24.952775955200199"/>
    <n v="25.253231048583999"/>
    <n v="25.402772903442401"/>
    <n v="24.7590217590332"/>
    <n v="24.8089485168457"/>
    <n v="25.004070281982401"/>
    <n v="24.507499694824201"/>
    <n v="25.159479141235401"/>
    <n v="24.502723693847699"/>
    <n v="23.764898300170898"/>
    <n v="24.217329025268601"/>
    <n v="23.921628952026399"/>
    <n v="23.894411087036101"/>
    <n v="22.7392673492432"/>
    <n v="22.741127014160199"/>
    <n v="23.219942092895501"/>
    <n v="22.6579990386963"/>
    <n v="20.918878555297901"/>
    <n v="19.685939788818398"/>
    <n v="19.652412414550799"/>
    <n v="19.9932861328125"/>
    <n v="18.9212532043457"/>
  </r>
  <r>
    <x v="197"/>
    <x v="197"/>
    <x v="1"/>
    <s v="EG.ELC.PETR.ZS"/>
    <n v="6.6711802482604998"/>
    <n v="7.26143598556519"/>
    <n v="7.6905956268310502"/>
    <n v="8.0903911590576207"/>
    <n v="9.81659030914307"/>
    <n v="10.2954196929932"/>
    <n v="11.023441314697299"/>
    <n v="12.027692794799799"/>
    <n v="13.064912796020501"/>
    <n v="15.805711746215801"/>
    <n v="18.350296020507798"/>
    <n v="20.671266555786101"/>
    <n v="22.779701232910199"/>
    <n v="24.2984809875488"/>
    <n v="22.7697238922119"/>
    <n v="21.272031784057599"/>
    <n v="21.975551605224599"/>
    <n v="21.389329910278299"/>
    <n v="21.0162258148193"/>
    <n v="18.955245971679702"/>
    <n v="16.5969123840332"/>
    <n v="14.7969007492065"/>
    <n v="12.725817680358899"/>
    <n v="11.4065055847168"/>
    <n v="10.2583932876587"/>
    <n v="8.3273658752441406"/>
    <n v="8.3805437088012695"/>
    <n v="7.9334692955017099"/>
    <n v="8.3274879455566406"/>
    <n v="8.9155664443969709"/>
    <n v="8.5254201889038104"/>
    <n v="8.3581724166870099"/>
    <n v="8.0709714889526403"/>
    <n v="7.4234495162963903"/>
    <n v="7.29132127761841"/>
    <n v="6.7582483291626003"/>
    <n v="6.3875203132629403"/>
    <n v="6.2546052932739302"/>
    <n v="6.29404640197754"/>
    <n v="5.8903350830078098"/>
    <n v="5.3777751922607404"/>
    <n v="5.3374557495117196"/>
    <n v="5.1218566894531303"/>
    <n v="5.35777044296265"/>
    <n v="4.8339037895202601"/>
    <n v="4.6246156692504901"/>
    <n v="3.6839115619659402"/>
    <n v="3.5671188831329301"/>
    <n v="3.0765633583068799"/>
    <n v="2.74345779418945"/>
    <n v="2.4274034500122101"/>
    <n v="2.5611376762390101"/>
    <n v="2.7287805080413801"/>
    <n v="2.3903224468231201"/>
    <n v="2.1555361747741699"/>
    <n v="2.0285584926605198"/>
  </r>
  <r>
    <x v="197"/>
    <x v="197"/>
    <x v="2"/>
    <s v="EG.ELC.RNWX.KH"/>
    <n v="2989000000"/>
    <n v="3373000000"/>
    <n v="3734000000"/>
    <n v="4285000000"/>
    <n v="4540000000"/>
    <n v="4872000000"/>
    <n v="5967000000"/>
    <n v="6170000000"/>
    <n v="6977000000"/>
    <n v="7566000000"/>
    <n v="10389000000"/>
    <n v="11460000000"/>
    <n v="12079000000"/>
    <n v="13848000000"/>
    <n v="12690000000"/>
    <n v="14130000000"/>
    <n v="15447000000"/>
    <n v="16289000000"/>
    <n v="16583000000"/>
    <n v="18421000000"/>
    <n v="21625000000"/>
    <n v="23201000000"/>
    <n v="30229000000"/>
    <n v="32949000000"/>
    <n v="36916000000"/>
    <n v="40678000000"/>
    <n v="44139000000"/>
    <n v="46349000000"/>
    <n v="48691000000"/>
    <n v="110038000000"/>
    <n v="135726000000"/>
    <n v="103123000000"/>
    <n v="113289000000"/>
    <n v="118091000000"/>
    <n v="123559000000"/>
    <n v="124884000000"/>
    <n v="128784000000"/>
    <n v="135262000000"/>
    <n v="141656000000"/>
    <n v="152270000000"/>
    <n v="168017000000"/>
    <n v="170062000000"/>
    <n v="195928000000"/>
    <n v="214629000000"/>
    <n v="246592000000"/>
    <n v="279676000000"/>
    <n v="312922000000"/>
    <n v="356711000000"/>
    <n v="407432000000"/>
    <n v="457971000000"/>
    <n v="547696000000"/>
    <n v="640390000000"/>
    <n v="736290000000"/>
    <n v="845044000000"/>
    <n v="933360000000"/>
    <n v="1041391000000"/>
  </r>
  <r>
    <x v="198"/>
    <x v="19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8"/>
    <x v="198"/>
    <x v="1"/>
    <s v="EG.ELC.PETR.ZS"/>
    <n v="0"/>
    <n v="0"/>
    <n v="0"/>
    <n v="0"/>
    <n v="0"/>
    <n v="0"/>
    <n v="0"/>
    <n v="0"/>
    <n v="0"/>
    <n v="0"/>
    <n v="0"/>
    <n v="20.339076995849599"/>
    <n v="19.507593154907202"/>
    <n v="18.755887985229499"/>
    <n v="14.8506479263306"/>
    <n v="13.280437469482401"/>
    <n v="12.1768436431885"/>
    <n v="17.876716613769499"/>
    <n v="21.1778354644775"/>
    <n v="20.394760131835898"/>
    <n v="25.7236442565918"/>
    <n v="25.795650482177699"/>
    <n v="28.512981414794901"/>
    <n v="33.178794860839801"/>
    <n v="36.949665069580099"/>
    <n v="35.0796928405762"/>
    <n v="36.935516357421903"/>
    <n v="34.826549530029297"/>
    <n v="30.4903678894043"/>
    <n v="28.367208480835"/>
    <n v="30.131620407104499"/>
    <n v="28.960025787353501"/>
    <n v="33.375434875488303"/>
    <n v="32.948055267333999"/>
    <n v="32.718273162841797"/>
    <n v="34.709388732910199"/>
    <n v="34.071792602539098"/>
    <n v="31.605653762817401"/>
    <n v="30.2026882171631"/>
    <n v="29.936944961547901"/>
    <n v="30.574892044067401"/>
    <n v="29.722061157226602"/>
    <n v="28.722957611083999"/>
    <n v="27.696794509887699"/>
    <n v="29.764377593994102"/>
    <n v="13.2184352874756"/>
    <n v="10.642484664916999"/>
    <n v="11.5286769866943"/>
    <n v="11.838895797729499"/>
    <n v="10.4816246032715"/>
    <n v="15.6268358230591"/>
    <n v="17.195970535278299"/>
    <n v="18.730842590331999"/>
    <n v="19.333351135253899"/>
    <n v="18.069278717041001"/>
    <n v="15.090620040893601"/>
  </r>
  <r>
    <x v="198"/>
    <x v="198"/>
    <x v="2"/>
    <s v="EG.ELC.RNWX.KH"/>
    <n v="0"/>
    <n v="0"/>
    <n v="0"/>
    <n v="0"/>
    <n v="0"/>
    <n v="0"/>
    <n v="0"/>
    <n v="0"/>
    <n v="0"/>
    <n v="0"/>
    <n v="0"/>
    <n v="138000000"/>
    <n v="142000000"/>
    <n v="146000000"/>
    <n v="151000000"/>
    <n v="155000000"/>
    <n v="160000000"/>
    <n v="165000000"/>
    <n v="170000000"/>
    <n v="175000000"/>
    <n v="180000000"/>
    <n v="186000000"/>
    <n v="194000000"/>
    <n v="199000000"/>
    <n v="205000000"/>
    <n v="211000000"/>
    <n v="586000000"/>
    <n v="584000000"/>
    <n v="554000000"/>
    <n v="561000000"/>
    <n v="571000000"/>
    <n v="548000000"/>
    <n v="531000000"/>
    <n v="537000000"/>
    <n v="428000000"/>
    <n v="558000000"/>
    <n v="562000000"/>
    <n v="537000000"/>
    <n v="562000000"/>
    <n v="556000000"/>
    <n v="611000000"/>
    <n v="667000000"/>
    <n v="580000000"/>
    <n v="969000000"/>
    <n v="1312000000"/>
    <n v="1304000000"/>
    <n v="1960000000"/>
    <n v="1401000000"/>
    <n v="1556000000"/>
    <n v="1787000000"/>
    <n v="1920000000"/>
    <n v="1981000000"/>
    <n v="2045000000"/>
    <n v="2471000000"/>
    <n v="4504000000"/>
    <n v="4980000000"/>
  </r>
  <r>
    <x v="199"/>
    <x v="19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9"/>
    <x v="199"/>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99"/>
    <x v="199"/>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0"/>
    <x v="20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0"/>
    <x v="200"/>
    <x v="1"/>
    <s v="EG.ELC.PETR.ZS"/>
    <n v="0"/>
    <n v="0"/>
    <n v="0"/>
    <n v="0"/>
    <n v="0"/>
    <n v="0"/>
    <n v="0"/>
    <n v="0"/>
    <n v="0"/>
    <n v="0"/>
    <n v="0"/>
    <n v="9.5238094329834002"/>
    <n v="9.5959596633911097"/>
    <n v="9.5238094329834002"/>
    <n v="10.2173910140991"/>
    <n v="17.920000076293899"/>
    <n v="10.486891746521"/>
    <n v="17.408506393432599"/>
    <n v="11.3417348861694"/>
    <n v="5.5359840393066397"/>
    <n v="2.69039726257324"/>
    <n v="2.0674645900726301"/>
    <n v="1.9941157102584799"/>
    <n v="1.2978986501693699"/>
    <n v="1.5717092752456701"/>
    <n v="0.78500884771347001"/>
    <n v="0.88640075922012296"/>
    <n v="0.87016260623931896"/>
    <n v="0"/>
    <n v="0"/>
    <n v="0"/>
    <n v="0"/>
    <n v="0"/>
    <n v="0"/>
    <n v="0"/>
    <n v="0"/>
    <n v="0"/>
    <n v="0"/>
    <n v="0"/>
    <n v="0"/>
    <n v="0"/>
    <n v="0"/>
    <n v="0"/>
    <n v="0"/>
    <n v="0"/>
    <n v="0"/>
    <n v="0"/>
    <n v="0"/>
    <n v="0"/>
    <n v="0"/>
    <n v="0"/>
    <n v="0"/>
    <n v="0"/>
    <n v="0"/>
    <n v="0"/>
    <n v="0"/>
  </r>
  <r>
    <x v="200"/>
    <x v="200"/>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1"/>
    <x v="201"/>
    <x v="0"/>
    <s v="EG.ELC.NUCL.ZS"/>
    <n v="0"/>
    <n v="0"/>
    <n v="0"/>
    <n v="0"/>
    <n v="0"/>
    <n v="0"/>
    <n v="0"/>
    <n v="0"/>
    <n v="0"/>
    <n v="0"/>
    <n v="0"/>
    <n v="0"/>
    <n v="0"/>
    <n v="0"/>
    <n v="0"/>
    <n v="0"/>
    <n v="0"/>
    <n v="0"/>
    <n v="0"/>
    <n v="0"/>
    <n v="0"/>
    <n v="0"/>
    <n v="0"/>
    <n v="0"/>
    <n v="0"/>
    <n v="0"/>
    <n v="0"/>
    <n v="0"/>
    <n v="0"/>
    <n v="0"/>
    <n v="0"/>
    <n v="0"/>
    <n v="0"/>
    <n v="0"/>
    <n v="0"/>
    <n v="0"/>
    <n v="2.2591686248779301"/>
    <n v="9.4491491317749006"/>
    <n v="9.9203681945800799"/>
    <n v="10.2504434585571"/>
    <n v="10.5056419372559"/>
    <n v="10.110273361206101"/>
    <n v="10.0721654891968"/>
    <n v="8.8973522186279297"/>
    <n v="9.8196430206298793"/>
    <n v="9.3498058319091797"/>
    <n v="8.9828863143920898"/>
    <n v="12.4997968673706"/>
    <n v="17.282468795776399"/>
    <n v="20.352954864501999"/>
    <n v="19.173856735229499"/>
    <n v="18.947080612182599"/>
    <n v="19.5086269378662"/>
    <n v="19.847614288330099"/>
    <n v="17.907426834106399"/>
    <n v="0"/>
  </r>
  <r>
    <x v="201"/>
    <x v="201"/>
    <x v="1"/>
    <s v="EG.ELC.PETR.ZS"/>
    <n v="0"/>
    <n v="0"/>
    <n v="0"/>
    <n v="0"/>
    <n v="0"/>
    <n v="0"/>
    <n v="0"/>
    <n v="0"/>
    <n v="0"/>
    <n v="0"/>
    <n v="0"/>
    <n v="7.0461802482604998"/>
    <n v="8.0895051956176793"/>
    <n v="9.5555696487426793"/>
    <n v="10.8189640045166"/>
    <n v="3.5870516300201398"/>
    <n v="14.888614654541"/>
    <n v="18.971565246581999"/>
    <n v="22.575675964355501"/>
    <n v="22.128963470458999"/>
    <n v="9.6345911026000994"/>
    <n v="18.5733833312988"/>
    <n v="16.343112945556602"/>
    <n v="17.2843723297119"/>
    <n v="16.0394611358643"/>
    <n v="9.4085044860839808"/>
    <n v="13.516521453857401"/>
    <n v="12.585553169250501"/>
    <n v="8.8938159942627006"/>
    <n v="10.9214115142822"/>
    <n v="18.3846740722656"/>
    <n v="10.7987251281738"/>
    <n v="8.2037086486816406"/>
    <n v="9.79522705078125"/>
    <n v="10.4940509796143"/>
    <n v="9.7846994400024396"/>
    <n v="10.925835609436"/>
    <n v="12.0091695785522"/>
    <n v="7.7388963699340803"/>
    <n v="7.60205078125"/>
    <n v="6.5448455810546902"/>
    <n v="10.034158706665"/>
    <n v="6.5369505882263201"/>
    <n v="6.58868312835693"/>
    <n v="3.8921043872833301"/>
    <n v="3.18785452842712"/>
    <n v="2.5615260601043701"/>
    <n v="1.7771147489547701"/>
    <n v="1.07765257358551"/>
    <n v="1.7855596542358401"/>
    <n v="1.14155626296997"/>
    <n v="1.2403426170349099"/>
    <n v="1.27777588367462"/>
    <n v="0.956676244735718"/>
    <n v="0.74537593126296997"/>
    <n v="0.71903157234191895"/>
  </r>
  <r>
    <x v="201"/>
    <x v="201"/>
    <x v="2"/>
    <s v="EG.ELC.RNWX.KH"/>
    <n v="0"/>
    <n v="0"/>
    <n v="0"/>
    <n v="0"/>
    <n v="0"/>
    <n v="0"/>
    <n v="0"/>
    <n v="0"/>
    <n v="0"/>
    <n v="0"/>
    <n v="0"/>
    <n v="0"/>
    <n v="0"/>
    <n v="0"/>
    <n v="0"/>
    <n v="0"/>
    <n v="0"/>
    <n v="0"/>
    <n v="0"/>
    <n v="0"/>
    <n v="0"/>
    <n v="0"/>
    <n v="0"/>
    <n v="0"/>
    <n v="0"/>
    <n v="0"/>
    <n v="0"/>
    <n v="0"/>
    <n v="0"/>
    <n v="0"/>
    <n v="0"/>
    <n v="0"/>
    <n v="2000000"/>
    <n v="1000000"/>
    <n v="0"/>
    <n v="0"/>
    <n v="0"/>
    <n v="11000000"/>
    <n v="11000000"/>
    <n v="0"/>
    <n v="0"/>
    <n v="0"/>
    <n v="3000000"/>
    <n v="3000000"/>
    <n v="4000000"/>
    <n v="6000000"/>
    <n v="4000000"/>
    <n v="38000000"/>
    <n v="29000000"/>
    <n v="19000000"/>
    <n v="417000000"/>
    <n v="1587000000"/>
    <n v="2860000000"/>
    <n v="5192000000"/>
    <n v="8322000000"/>
    <n v="9569000000"/>
  </r>
  <r>
    <x v="202"/>
    <x v="202"/>
    <x v="0"/>
    <s v="EG.ELC.NUCL.ZS"/>
    <n v="0"/>
    <n v="0"/>
    <n v="0"/>
    <n v="0"/>
    <n v="0"/>
    <n v="0"/>
    <n v="0"/>
    <n v="0"/>
    <n v="0"/>
    <n v="0"/>
    <n v="0"/>
    <n v="0"/>
    <n v="0"/>
    <n v="0"/>
    <n v="0"/>
    <n v="0"/>
    <n v="0"/>
    <n v="0"/>
    <n v="0"/>
    <n v="0"/>
    <n v="0"/>
    <n v="0"/>
    <n v="0"/>
    <n v="0"/>
    <n v="0"/>
    <n v="0"/>
    <n v="0"/>
    <n v="0"/>
    <n v="0"/>
    <n v="0"/>
    <n v="10.9323825836182"/>
    <n v="11.2327423095703"/>
    <n v="11.862362861633301"/>
    <n v="12.4710426330566"/>
    <n v="11.1809492111206"/>
    <n v="11.586610794067401"/>
    <n v="12.8847055435181"/>
    <n v="13.022250175476101"/>
    <n v="12.747688293456999"/>
    <n v="14.4170379638672"/>
    <n v="14.913835525512701"/>
    <n v="15.397494316101101"/>
    <n v="15.925682067871101"/>
    <n v="16.442895889282202"/>
    <n v="15.5614824295044"/>
    <n v="15.711989402771"/>
    <n v="15.740165710449199"/>
    <n v="15.792299270629901"/>
    <n v="15.704943656921399"/>
    <n v="16.522886276245099"/>
    <n v="16.447483062744102"/>
    <n v="16.423631668090799"/>
    <n v="16.602622985839801"/>
    <n v="16.311439514160199"/>
    <n v="17.015098571777301"/>
    <n v="0"/>
  </r>
  <r>
    <x v="202"/>
    <x v="202"/>
    <x v="1"/>
    <s v="EG.ELC.PETR.ZS"/>
    <n v="0"/>
    <n v="0"/>
    <n v="0"/>
    <n v="0"/>
    <n v="0"/>
    <n v="0"/>
    <n v="0"/>
    <n v="0"/>
    <n v="0"/>
    <n v="0"/>
    <n v="0"/>
    <n v="0"/>
    <n v="0"/>
    <n v="0"/>
    <n v="0"/>
    <n v="0"/>
    <n v="0"/>
    <n v="0"/>
    <n v="0"/>
    <n v="0"/>
    <n v="0"/>
    <n v="0"/>
    <n v="0"/>
    <n v="0"/>
    <n v="0"/>
    <n v="0"/>
    <n v="0"/>
    <n v="0"/>
    <n v="0"/>
    <n v="0"/>
    <n v="11.4933023452759"/>
    <n v="11.2574577331543"/>
    <n v="9.6530323028564506"/>
    <n v="8.1478328704834002"/>
    <n v="8.2348346710205096"/>
    <n v="7.7282876968383798"/>
    <n v="6.4658708572387704"/>
    <n v="5.8916864395141602"/>
    <n v="6.3784437179565403"/>
    <n v="4.8223981857299796"/>
    <n v="3.7635145187377899"/>
    <n v="3.37241506576538"/>
    <n v="3.0814831256866499"/>
    <n v="2.9632692337036102"/>
    <n v="2.57058525085449"/>
    <n v="2.2299110889434801"/>
    <n v="2.44892406463623"/>
    <n v="1.6992319822311399"/>
    <n v="1.5491640567779501"/>
    <n v="1.6164921522140501"/>
    <n v="0.897100329399109"/>
    <n v="2.59686374664307"/>
    <n v="2.6228055953979501"/>
    <n v="0.82196390628814697"/>
    <n v="1.00636994838715"/>
    <n v="0.946957767009735"/>
  </r>
  <r>
    <x v="202"/>
    <x v="202"/>
    <x v="2"/>
    <s v="EG.ELC.RNWX.KH"/>
    <n v="0"/>
    <n v="0"/>
    <n v="0"/>
    <n v="0"/>
    <n v="0"/>
    <n v="0"/>
    <n v="0"/>
    <n v="0"/>
    <n v="0"/>
    <n v="0"/>
    <n v="0"/>
    <n v="0"/>
    <n v="0"/>
    <n v="0"/>
    <n v="0"/>
    <n v="0"/>
    <n v="0"/>
    <n v="0"/>
    <n v="0"/>
    <n v="0"/>
    <n v="0"/>
    <n v="0"/>
    <n v="0"/>
    <n v="0"/>
    <n v="0"/>
    <n v="0"/>
    <n v="0"/>
    <n v="0"/>
    <n v="0"/>
    <n v="0"/>
    <n v="65000000"/>
    <n v="65000000"/>
    <n v="63000000"/>
    <n v="60000000"/>
    <n v="61000000"/>
    <n v="59000000"/>
    <n v="57000000"/>
    <n v="57000000"/>
    <n v="58000000"/>
    <n v="60000000"/>
    <n v="82000000"/>
    <n v="117000000"/>
    <n v="179000000"/>
    <n v="375000000"/>
    <n v="452000000"/>
    <n v="458000000"/>
    <n v="512000000"/>
    <n v="506000000"/>
    <n v="494000000"/>
    <n v="501000000"/>
    <n v="545000000"/>
    <n v="562000000"/>
    <n v="527000000"/>
    <n v="486000000"/>
    <n v="743000000"/>
    <n v="970000000"/>
  </r>
  <r>
    <x v="203"/>
    <x v="20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3"/>
    <x v="203"/>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3"/>
    <x v="203"/>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4"/>
    <x v="20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4"/>
    <x v="204"/>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4"/>
    <x v="204"/>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5"/>
    <x v="20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5"/>
    <x v="205"/>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5"/>
    <x v="205"/>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6"/>
    <x v="20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6"/>
    <x v="206"/>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6"/>
    <x v="206"/>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7"/>
    <x v="20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7"/>
    <x v="207"/>
    <x v="1"/>
    <s v="EG.ELC.PETR.ZS"/>
    <n v="0"/>
    <n v="0"/>
    <n v="0"/>
    <n v="0"/>
    <n v="0"/>
    <n v="0"/>
    <n v="0"/>
    <n v="0"/>
    <n v="0"/>
    <n v="0"/>
    <n v="0"/>
    <n v="100"/>
    <n v="100"/>
    <n v="100"/>
    <n v="100"/>
    <n v="100"/>
    <n v="74.512474060058594"/>
    <n v="66.980758666992202"/>
    <n v="60.212303161621101"/>
    <n v="61.527660369872997"/>
    <n v="28.349306106567401"/>
    <n v="40.085342407226598"/>
    <n v="45.494045257568402"/>
    <n v="42.489341735839801"/>
    <n v="43.475006103515597"/>
    <n v="42.400306701660199"/>
    <n v="44.616546630859403"/>
    <n v="49.1226806640625"/>
    <n v="50.6690063476563"/>
    <n v="48.7203178405762"/>
    <n v="22.461277008056602"/>
    <n v="23.100620269775401"/>
    <n v="23.3824062347412"/>
    <n v="22.429700851440401"/>
    <n v="20.930133819580099"/>
    <n v="23.112850189208999"/>
    <n v="23.525920867919901"/>
    <n v="24.981868743896499"/>
    <n v="25.816808700561499"/>
    <n v="29.892869949340799"/>
    <n v="27.6834316253662"/>
    <n v="28.635551452636701"/>
    <n v="27.846136093139599"/>
    <n v="31.894117355346701"/>
    <n v="30.056606292724599"/>
    <n v="30.081079483032202"/>
    <n v="32.355014801025398"/>
    <n v="35.431812286377003"/>
    <n v="35.3129272460938"/>
    <n v="27.7572536468506"/>
    <n v="24.070779800415"/>
    <n v="26.453052520751999"/>
    <n v="27.6902980804443"/>
    <n v="23.9510307312012"/>
    <n v="23.903644561767599"/>
    <n v="20.4063415527344"/>
  </r>
  <r>
    <x v="207"/>
    <x v="207"/>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1000000"/>
    <n v="1000000"/>
    <n v="1000000"/>
    <n v="1000000"/>
  </r>
  <r>
    <x v="208"/>
    <x v="20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8"/>
    <x v="208"/>
    <x v="1"/>
    <s v="EG.ELC.PETR.ZS"/>
    <n v="0"/>
    <n v="0"/>
    <n v="0"/>
    <n v="0"/>
    <n v="0"/>
    <n v="0"/>
    <n v="0"/>
    <n v="0"/>
    <n v="0"/>
    <n v="0"/>
    <n v="0"/>
    <n v="90.288711547851605"/>
    <n v="90.5"/>
    <n v="91.402717590332003"/>
    <n v="91.333335876464801"/>
    <n v="91.858039855957003"/>
    <n v="92.397659301757798"/>
    <n v="92.945327758789105"/>
    <n v="93.548385620117202"/>
    <n v="94.082839965820298"/>
    <n v="94.082839965820298"/>
    <n v="94.389900207519503"/>
    <n v="93.777778625488295"/>
    <n v="94.392524719238295"/>
    <n v="94.795539855957003"/>
    <n v="94.769615173339801"/>
    <n v="94.756553649902301"/>
    <n v="94.913291931152301"/>
    <n v="92.255889892578097"/>
    <n v="92.182411193847699"/>
    <n v="93.015876770019503"/>
    <n v="93.704849243164105"/>
    <n v="94.771865844726605"/>
    <n v="90.935394287109403"/>
    <n v="89.345794677734403"/>
    <n v="80.123672485351605"/>
    <n v="82.377388000488295"/>
    <n v="89.233154296875"/>
    <n v="90.620384216308594"/>
    <n v="94.778251647949205"/>
    <n v="89.837905883789105"/>
    <n v="91.490486145019503"/>
    <n v="79.0606689453125"/>
    <n v="72.579139709472699"/>
    <n v="75.309188842773395"/>
    <n v="79.245285034179702"/>
    <n v="84.952850341796903"/>
    <n v="88.328315734863295"/>
    <n v="86.879943847656307"/>
    <n v="86.424072265625"/>
    <n v="83.647590637207003"/>
    <n v="84.005081176757798"/>
    <n v="82.666664123535199"/>
    <n v="83.600112915039105"/>
    <n v="83.607002258300795"/>
    <n v="83.615676879882798"/>
  </r>
  <r>
    <x v="208"/>
    <x v="208"/>
    <x v="2"/>
    <s v="EG.ELC.RNWX.KH"/>
    <n v="0"/>
    <n v="0"/>
    <n v="0"/>
    <n v="0"/>
    <n v="0"/>
    <n v="0"/>
    <n v="0"/>
    <n v="0"/>
    <n v="0"/>
    <n v="0"/>
    <n v="0"/>
    <n v="37000000"/>
    <n v="38000000"/>
    <n v="38000000"/>
    <n v="39000000"/>
    <n v="39000000"/>
    <n v="39000000"/>
    <n v="40000000"/>
    <n v="40000000"/>
    <n v="40000000"/>
    <n v="40000000"/>
    <n v="40000000"/>
    <n v="42000000"/>
    <n v="42000000"/>
    <n v="42000000"/>
    <n v="42000000"/>
    <n v="42000000"/>
    <n v="43000000"/>
    <n v="43000000"/>
    <n v="43000000"/>
    <n v="44000000"/>
    <n v="44000000"/>
    <n v="45000000"/>
    <n v="45000000"/>
    <n v="45000000"/>
    <n v="46000000"/>
    <n v="47000000"/>
    <n v="48000000"/>
    <n v="49000000"/>
    <n v="50000000"/>
    <n v="53000000"/>
    <n v="62000000"/>
    <n v="70000000"/>
    <n v="57000000"/>
    <n v="45000000"/>
    <n v="55000000"/>
    <n v="55000000"/>
    <n v="40000000"/>
    <n v="43000000"/>
    <n v="53000000"/>
    <n v="77000000"/>
    <n v="80000000"/>
    <n v="49000000"/>
    <n v="63000000"/>
    <n v="66000000"/>
    <n v="70000000"/>
  </r>
  <r>
    <x v="209"/>
    <x v="20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09"/>
    <x v="209"/>
    <x v="1"/>
    <s v="EG.ELC.PETR.ZS"/>
    <n v="0"/>
    <n v="0"/>
    <n v="0"/>
    <n v="0"/>
    <n v="0"/>
    <n v="0"/>
    <n v="0"/>
    <n v="0"/>
    <n v="0"/>
    <n v="0"/>
    <n v="0"/>
    <n v="0"/>
    <n v="0"/>
    <n v="0"/>
    <n v="0"/>
    <n v="0"/>
    <n v="0"/>
    <n v="0"/>
    <n v="0"/>
    <n v="0"/>
    <n v="0"/>
    <n v="0"/>
    <n v="0"/>
    <n v="0"/>
    <n v="0"/>
    <n v="0"/>
    <n v="0"/>
    <n v="0"/>
    <n v="0"/>
    <n v="0"/>
    <n v="4.6009573936462402"/>
    <n v="4.7684130668640101"/>
    <n v="1.7019294500351001"/>
    <n v="0.93209874629974399"/>
    <n v="0.73456788063049305"/>
    <n v="0.719340980052948"/>
    <n v="1.1890234947204601"/>
    <n v="1.51381659507751"/>
    <n v="0.82522219419479403"/>
    <n v="1.1134390830993699"/>
    <n v="0.92267137765884399"/>
    <n v="0.913748919963837"/>
    <n v="0.70735883712768599"/>
    <n v="0.75778996944427501"/>
    <n v="0.39006528258323703"/>
    <n v="1.8725668191909799"/>
    <n v="0.890874683856964"/>
    <n v="1.38440489768982"/>
    <n v="0.466997921466827"/>
    <n v="0.27307191491126998"/>
    <n v="0.29660904407501198"/>
    <n v="0.18672417104244199"/>
    <n v="0.185231268405914"/>
    <n v="2.5492645800113699E-2"/>
    <n v="2.98989415168762E-2"/>
    <n v="7.4477985501289395E-2"/>
  </r>
  <r>
    <x v="209"/>
    <x v="209"/>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6000000"/>
    <n v="21000000"/>
    <n v="29000000"/>
    <n v="35000000"/>
  </r>
  <r>
    <x v="210"/>
    <x v="21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0"/>
    <x v="210"/>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0"/>
    <x v="210"/>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1"/>
    <x v="21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1"/>
    <x v="211"/>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1"/>
    <x v="211"/>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2"/>
    <x v="21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2"/>
    <x v="212"/>
    <x v="1"/>
    <s v="EG.ELC.PETR.ZS"/>
    <n v="0"/>
    <n v="0"/>
    <n v="0"/>
    <n v="0"/>
    <n v="0"/>
    <n v="0"/>
    <n v="0"/>
    <n v="0"/>
    <n v="0"/>
    <n v="0"/>
    <n v="0"/>
    <n v="100"/>
    <n v="100"/>
    <n v="100"/>
    <n v="100"/>
    <n v="100"/>
    <n v="100"/>
    <n v="100"/>
    <n v="100"/>
    <n v="100"/>
    <n v="100"/>
    <n v="100"/>
    <n v="100"/>
    <n v="100"/>
    <n v="100"/>
    <n v="100"/>
    <n v="98.402252197265597"/>
    <n v="98.572509765625"/>
    <n v="98.703575134277301"/>
    <n v="98.797393798828097"/>
    <n v="98.918159484863295"/>
    <n v="97.104187011718807"/>
    <n v="85.340049743652301"/>
    <n v="64.529060363769503"/>
    <n v="66.4971923828125"/>
    <n v="68.000358581542997"/>
    <n v="70.759338378906307"/>
    <n v="73.867942810058594"/>
    <n v="71.894271850585895"/>
    <n v="78.140243530273395"/>
    <n v="79.952629089355497"/>
    <n v="69.041069030761705"/>
    <n v="53.770481109619098"/>
    <n v="35.098495483398402"/>
    <n v="27.198390960693398"/>
    <n v="23.0994682312012"/>
    <n v="19.7809448242188"/>
    <n v="18.430458068847699"/>
    <n v="17.0865592956543"/>
    <n v="15.627654075622599"/>
    <n v="20.200172424316399"/>
    <n v="19.392412185668899"/>
    <n v="12.9995107650757"/>
    <n v="4.7009525299072301"/>
    <n v="0.69866341352462802"/>
    <n v="0.69820487499237105"/>
  </r>
  <r>
    <x v="212"/>
    <x v="212"/>
    <x v="2"/>
    <s v="EG.ELC.RNWX.KH"/>
    <n v="0"/>
    <n v="0"/>
    <n v="0"/>
    <n v="0"/>
    <n v="0"/>
    <n v="0"/>
    <n v="0"/>
    <n v="0"/>
    <n v="0"/>
    <n v="0"/>
    <n v="0"/>
    <n v="0"/>
    <n v="0"/>
    <n v="0"/>
    <n v="0"/>
    <n v="0"/>
    <n v="0"/>
    <n v="0"/>
    <n v="0"/>
    <n v="0"/>
    <n v="0"/>
    <n v="0"/>
    <n v="0"/>
    <n v="0"/>
    <n v="0"/>
    <n v="0"/>
    <n v="85000000"/>
    <n v="85000000"/>
    <n v="85000000"/>
    <n v="85000000"/>
    <n v="85000000"/>
    <n v="245000000"/>
    <n v="245000000"/>
    <n v="245000000"/>
    <n v="245000000"/>
    <n v="245000000"/>
    <n v="245000000"/>
    <n v="245000000"/>
    <n v="245000000"/>
    <n v="245000000"/>
    <n v="245000000"/>
    <n v="473000000"/>
    <n v="473000000"/>
    <n v="495000000"/>
    <n v="479000000"/>
    <n v="478000000"/>
    <n v="477000000"/>
    <n v="487000000"/>
    <n v="525000000"/>
    <n v="535000000"/>
    <n v="592000000"/>
    <n v="611000000"/>
    <n v="638000000"/>
    <n v="742000000"/>
    <n v="821000000"/>
    <n v="918000000"/>
  </r>
  <r>
    <x v="213"/>
    <x v="21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3"/>
    <x v="213"/>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3"/>
    <x v="213"/>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4"/>
    <x v="214"/>
    <x v="0"/>
    <s v="EG.ELC.NUCL.ZS"/>
    <n v="0"/>
    <n v="0"/>
    <n v="0"/>
    <n v="0"/>
    <n v="0"/>
    <n v="0"/>
    <n v="0"/>
    <n v="0"/>
    <n v="0"/>
    <n v="0"/>
    <n v="0"/>
    <n v="0"/>
    <n v="2.5374270975589801E-2"/>
    <n v="1.8863322734832799"/>
    <n v="3.77153491973877"/>
    <n v="1.39875829219818"/>
    <n v="3.04470610618591"/>
    <n v="0.74475729465484597"/>
    <n v="0.123120784759521"/>
    <n v="12.7471351623535"/>
    <n v="22.6523761749268"/>
    <n v="26.0492267608643"/>
    <n v="29.5696201324463"/>
    <n v="31.977952957153299"/>
    <n v="36.291172027587898"/>
    <n v="42.752334594726598"/>
    <n v="49.374183654785199"/>
    <n v="49.792404174804702"/>
    <n v="51.013694763183601"/>
    <n v="51.952991485595703"/>
    <n v="47.205554962158203"/>
    <n v="48.180206298828097"/>
    <n v="47.563705444335902"/>
    <n v="47.770751953125"/>
    <n v="49.473644256591797"/>
    <n v="43.276069641113303"/>
    <n v="44.193447113037102"/>
    <n v="44.198299407958999"/>
    <n v="44.279495239257798"/>
    <n v="46.671409606933601"/>
    <n v="53.555427551269503"/>
    <n v="53.688472747802699"/>
    <n v="55.73388671875"/>
    <n v="57.651844024658203"/>
    <n v="55.896255493164098"/>
    <n v="56.541847229003899"/>
    <n v="57.636554718017599"/>
    <n v="54.9763374328613"/>
    <n v="58.077190399169901"/>
    <n v="54.326942443847699"/>
    <n v="53.065830230712898"/>
    <n v="54.478931427002003"/>
    <n v="54.698532104492202"/>
    <n v="55.130813598632798"/>
    <n v="57.090763092041001"/>
    <n v="56.871433258056598"/>
  </r>
  <r>
    <x v="214"/>
    <x v="214"/>
    <x v="1"/>
    <s v="EG.ELC.PETR.ZS"/>
    <n v="0"/>
    <n v="0"/>
    <n v="0"/>
    <n v="0"/>
    <n v="0"/>
    <n v="0"/>
    <n v="0"/>
    <n v="0"/>
    <n v="0"/>
    <n v="0"/>
    <n v="0"/>
    <n v="15.085135459899901"/>
    <n v="14.903155326843301"/>
    <n v="17.708757400512699"/>
    <n v="21.783330917358398"/>
    <n v="24.384771347045898"/>
    <n v="24.364538192748999"/>
    <n v="32.501468658447301"/>
    <n v="32.892688751220703"/>
    <n v="29.222822189331101"/>
    <n v="17.944608688354499"/>
    <n v="12.981476783752401"/>
    <n v="8.7493667602539098"/>
    <n v="10.95569896698"/>
    <n v="8.3370933532714808"/>
    <n v="7.5734791755676296"/>
    <n v="5.30995845794678"/>
    <n v="5.5531530380248997"/>
    <n v="5.0329008102417001"/>
    <n v="4.2393164634704599"/>
    <n v="6.4125189781189"/>
    <n v="10.263385772705099"/>
    <n v="6.7837467193603498"/>
    <n v="6.4797868728637704"/>
    <n v="3.76306080818176"/>
    <n v="2.80006051063538"/>
    <n v="4.7890310287475604"/>
    <n v="2.8579411506652801"/>
    <n v="4.7839264869689897"/>
    <n v="1.2026330232620199"/>
    <n v="0.65588676929473899"/>
    <n v="2.1659970283508301"/>
    <n v="2.1855208873748802"/>
    <n v="2.2849028110504199"/>
    <n v="2.41956663131714"/>
    <n v="2.36348557472229"/>
    <n v="2.3103260993957502"/>
    <n v="2.54553270339966"/>
    <n v="2.3678719997406001"/>
    <n v="2.4152166843414302"/>
    <n v="2.1846780776977499"/>
    <n v="2.0715498924255402"/>
    <n v="1.7862185239791899"/>
    <n v="1.5045241117477399"/>
    <n v="1.11242079734802"/>
    <n v="1.4418743848800699"/>
  </r>
  <r>
    <x v="214"/>
    <x v="214"/>
    <x v="2"/>
    <s v="EG.ELC.RNWX.KH"/>
    <n v="0"/>
    <n v="0"/>
    <n v="0"/>
    <n v="0"/>
    <n v="0"/>
    <n v="0"/>
    <n v="0"/>
    <n v="0"/>
    <n v="0"/>
    <n v="0"/>
    <n v="0"/>
    <n v="0"/>
    <n v="0"/>
    <n v="0"/>
    <n v="0"/>
    <n v="0"/>
    <n v="0"/>
    <n v="0"/>
    <n v="0"/>
    <n v="0"/>
    <n v="0"/>
    <n v="0"/>
    <n v="0"/>
    <n v="0"/>
    <n v="0"/>
    <n v="0"/>
    <n v="0"/>
    <n v="0"/>
    <n v="0"/>
    <n v="0"/>
    <n v="0"/>
    <n v="0"/>
    <n v="0"/>
    <n v="0"/>
    <n v="0"/>
    <n v="0"/>
    <n v="0"/>
    <n v="0"/>
    <n v="0"/>
    <n v="0"/>
    <n v="0"/>
    <n v="154000000"/>
    <n v="152000000"/>
    <n v="101000000"/>
    <n v="26000000"/>
    <n v="38000000"/>
    <n v="404000000"/>
    <n v="483000000"/>
    <n v="524000000"/>
    <n v="543000000"/>
    <n v="685000000"/>
    <n v="1221000000"/>
    <n v="1371000000"/>
    <n v="1505000000"/>
    <n v="2020000000"/>
    <n v="2174000000"/>
  </r>
  <r>
    <x v="215"/>
    <x v="215"/>
    <x v="0"/>
    <s v="EG.ELC.NUCL.ZS"/>
    <n v="0"/>
    <n v="0"/>
    <n v="0"/>
    <n v="0"/>
    <n v="0"/>
    <n v="0"/>
    <n v="0"/>
    <n v="0"/>
    <n v="0"/>
    <n v="0"/>
    <n v="0"/>
    <n v="0"/>
    <n v="0"/>
    <n v="0"/>
    <n v="0"/>
    <n v="0"/>
    <n v="0"/>
    <n v="0"/>
    <n v="0"/>
    <n v="0"/>
    <n v="0"/>
    <n v="0"/>
    <n v="0"/>
    <n v="0"/>
    <n v="0"/>
    <n v="0"/>
    <n v="0"/>
    <n v="0"/>
    <n v="0"/>
    <n v="0"/>
    <n v="37.142398834228501"/>
    <n v="38.857501983642599"/>
    <n v="32.169475555419901"/>
    <n v="33.115688323974602"/>
    <n v="35.7425346374512"/>
    <n v="37.0092163085938"/>
    <n v="35.590103149414098"/>
    <n v="38.091983795166001"/>
    <n v="36.727855682372997"/>
    <n v="35.409439086914098"/>
    <n v="34.945682525634801"/>
    <n v="36.340385437011697"/>
    <n v="37.868202209472699"/>
    <n v="37.677280426025398"/>
    <n v="35.747493743896499"/>
    <n v="38.923065185546903"/>
    <n v="36.7052612304688"/>
    <n v="37.858139038085902"/>
    <n v="38.252330780029297"/>
    <n v="34.987503051757798"/>
    <n v="34.801601409912102"/>
    <n v="39.0512084960938"/>
    <n v="35.554412841796903"/>
    <n v="33.5252075195313"/>
    <n v="37.114723205566399"/>
    <n v="38.118377685546903"/>
  </r>
  <r>
    <x v="215"/>
    <x v="215"/>
    <x v="1"/>
    <s v="EG.ELC.PETR.ZS"/>
    <n v="0"/>
    <n v="0"/>
    <n v="0"/>
    <n v="0"/>
    <n v="0"/>
    <n v="0"/>
    <n v="0"/>
    <n v="0"/>
    <n v="0"/>
    <n v="0"/>
    <n v="0"/>
    <n v="0"/>
    <n v="0"/>
    <n v="0"/>
    <n v="0"/>
    <n v="0"/>
    <n v="0"/>
    <n v="0"/>
    <n v="0"/>
    <n v="0"/>
    <n v="0"/>
    <n v="0"/>
    <n v="0"/>
    <n v="0"/>
    <n v="0"/>
    <n v="0"/>
    <n v="0"/>
    <n v="0"/>
    <n v="0"/>
    <n v="0"/>
    <n v="7.8752813339233398"/>
    <n v="4.3942246437072798"/>
    <n v="2.5032403469085698"/>
    <n v="2.18483185768127"/>
    <n v="2.1015896797180198"/>
    <n v="2.0367071628570601"/>
    <n v="2.0295627117157"/>
    <n v="2.6487553119659402"/>
    <n v="1.04895102977753"/>
    <n v="1.07072842121124"/>
    <n v="0.40369936823844899"/>
    <n v="0.871007859706879"/>
    <n v="0.45211672782897899"/>
    <n v="0.36179450154304499"/>
    <n v="0.28157946467399603"/>
    <n v="0.27783289551734902"/>
    <n v="0.34402909874916099"/>
    <n v="0.19278068840503701"/>
    <n v="9.7566924989223494E-2"/>
    <n v="0.17070047557354001"/>
    <n v="4.9215625971555703E-2"/>
    <n v="0.10053408890962599"/>
    <n v="5.7885259389877299E-2"/>
    <n v="4.4278576970100403E-2"/>
    <n v="0.24471245706081399"/>
    <n v="0.11473307758569699"/>
  </r>
  <r>
    <x v="215"/>
    <x v="215"/>
    <x v="2"/>
    <s v="EG.ELC.RNWX.KH"/>
    <n v="0"/>
    <n v="0"/>
    <n v="0"/>
    <n v="0"/>
    <n v="0"/>
    <n v="0"/>
    <n v="0"/>
    <n v="0"/>
    <n v="0"/>
    <n v="0"/>
    <n v="0"/>
    <n v="0"/>
    <n v="0"/>
    <n v="0"/>
    <n v="0"/>
    <n v="0"/>
    <n v="0"/>
    <n v="0"/>
    <n v="0"/>
    <n v="0"/>
    <n v="0"/>
    <n v="0"/>
    <n v="0"/>
    <n v="0"/>
    <n v="0"/>
    <n v="0"/>
    <n v="0"/>
    <n v="0"/>
    <n v="0"/>
    <n v="0"/>
    <n v="0"/>
    <n v="0"/>
    <n v="0"/>
    <n v="0"/>
    <n v="0"/>
    <n v="0"/>
    <n v="0"/>
    <n v="0"/>
    <n v="0"/>
    <n v="31000000"/>
    <n v="70000000"/>
    <n v="72000000"/>
    <n v="102000000"/>
    <n v="122000000"/>
    <n v="121000000"/>
    <n v="114000000"/>
    <n v="112000000"/>
    <n v="113000000"/>
    <n v="290000000"/>
    <n v="192000000"/>
    <n v="231000000"/>
    <n v="318000000"/>
    <n v="430000000"/>
    <n v="481000000"/>
    <n v="519000000"/>
    <n v="547000000"/>
  </r>
  <r>
    <x v="216"/>
    <x v="21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6"/>
    <x v="216"/>
    <x v="1"/>
    <s v="EG.ELC.PETR.ZS"/>
    <n v="0"/>
    <n v="0"/>
    <n v="0"/>
    <n v="0"/>
    <n v="0"/>
    <n v="0"/>
    <n v="0"/>
    <n v="0"/>
    <n v="0"/>
    <n v="0"/>
    <n v="0"/>
    <n v="20.1481227874756"/>
    <n v="20.520917892456101"/>
    <n v="20.105676651001001"/>
    <n v="19.199022293090799"/>
    <n v="16.5714817047119"/>
    <n v="15.90407371521"/>
    <n v="15.3616580963135"/>
    <n v="14.6687717437744"/>
    <n v="13.342396736145"/>
    <n v="12.290208816528301"/>
    <n v="11.620902061462401"/>
    <n v="11.1345987319946"/>
    <n v="10.511866569519"/>
    <n v="8.4097690582275408"/>
    <n v="7.5583930015564"/>
    <n v="7.9802875518798801"/>
    <n v="8.0789365768432599"/>
    <n v="8.2079668045043892"/>
    <n v="7.8120470046997097"/>
    <n v="11.371387481689499"/>
    <n v="12.1250810623169"/>
    <n v="13.9219465255737"/>
    <n v="14.171181678771999"/>
    <n v="15.177852630615201"/>
    <n v="16.447025299072301"/>
    <n v="16.7368259429932"/>
    <n v="16.809247970581101"/>
    <n v="16.711551666259801"/>
    <n v="16.8597507476807"/>
    <n v="16.174531936645501"/>
    <n v="15.9590091705322"/>
    <n v="16.1805019378662"/>
    <n v="16.0513916015625"/>
    <n v="16.026679992675799"/>
    <n v="15.524014472961399"/>
    <n v="15.0455484390259"/>
    <n v="12.8456916809082"/>
    <n v="10.539508819580099"/>
    <n v="10.4605140686035"/>
    <n v="9.4562397003173793"/>
    <n v="9.2546787261962908"/>
    <n v="8.5671911239624006"/>
    <n v="8.1286506652831996"/>
    <n v="7.6960377693176296"/>
    <n v="7.1251573562622097"/>
  </r>
  <r>
    <x v="216"/>
    <x v="216"/>
    <x v="2"/>
    <s v="EG.ELC.RNWX.KH"/>
    <n v="0"/>
    <n v="0"/>
    <n v="0"/>
    <n v="0"/>
    <n v="0"/>
    <n v="0"/>
    <n v="0"/>
    <n v="0"/>
    <n v="0"/>
    <n v="2000000"/>
    <n v="13000000"/>
    <n v="176000000"/>
    <n v="209000000"/>
    <n v="284000000"/>
    <n v="249000000"/>
    <n v="259000000"/>
    <n v="335000000"/>
    <n v="366000000"/>
    <n v="409000000"/>
    <n v="383000000"/>
    <n v="385000000"/>
    <n v="468000000"/>
    <n v="537000000"/>
    <n v="602000000"/>
    <n v="292000000"/>
    <n v="317000000"/>
    <n v="374000000"/>
    <n v="424000000"/>
    <n v="448000000"/>
    <n v="447000000"/>
    <n v="590000000"/>
    <n v="545000000"/>
    <n v="551000000"/>
    <n v="589000000"/>
    <n v="638000000"/>
    <n v="721000000"/>
    <n v="853000000"/>
    <n v="919000000"/>
    <n v="1217000000"/>
    <n v="1675000000"/>
    <n v="1999000000"/>
    <n v="2146000000"/>
    <n v="2004000000"/>
    <n v="1973000000"/>
    <n v="2127000000"/>
    <n v="2357000000"/>
    <n v="3378000000"/>
    <n v="4340000000"/>
    <n v="4838000000"/>
    <n v="5792000000"/>
    <n v="6298000000"/>
    <n v="6775000000"/>
    <n v="7730000000"/>
    <n v="7595000000"/>
    <n v="7789000000"/>
    <n v="7855000000"/>
  </r>
  <r>
    <x v="217"/>
    <x v="21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7"/>
    <x v="217"/>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7"/>
    <x v="217"/>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8"/>
    <x v="21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8"/>
    <x v="218"/>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8"/>
    <x v="21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19"/>
    <x v="219"/>
    <x v="0"/>
    <s v="EG.ELC.NUCL.ZS"/>
    <n v="0"/>
    <n v="0"/>
    <n v="0"/>
    <n v="0"/>
    <n v="0"/>
    <n v="0"/>
    <n v="0"/>
    <n v="0"/>
    <n v="0"/>
    <n v="0"/>
    <n v="0"/>
    <n v="0"/>
    <n v="0"/>
    <n v="0"/>
    <n v="0"/>
    <n v="0"/>
    <n v="0"/>
    <n v="0"/>
    <n v="0"/>
    <n v="0"/>
    <n v="0"/>
    <n v="0"/>
    <n v="0"/>
    <n v="0"/>
    <n v="2.9018187522888201"/>
    <n v="3.75926566123962"/>
    <n v="6.0106787681579599"/>
    <n v="4.0949807167053196"/>
    <n v="6.6946115493774396"/>
    <n v="6.8377280235290501"/>
    <n v="5.1086859703064"/>
    <n v="5.4914960861206099"/>
    <n v="5.5697813034057599"/>
    <n v="4.1849088668823198"/>
    <n v="5.3820495605468803"/>
    <n v="6.0960941314697301"/>
    <n v="5.9023737907409703"/>
    <n v="6.0874881744384801"/>
    <n v="6.7015185356140101"/>
    <n v="6.4049854278564498"/>
    <n v="6.2597131729126003"/>
    <n v="5.1490826606750497"/>
    <n v="5.4862647056579599"/>
    <n v="5.4759392738342303"/>
    <n v="5.5472545623779297"/>
    <n v="4.6654686927795401"/>
    <n v="3.9967949390411399"/>
    <n v="4.34433794021606"/>
    <n v="5.0892496109008798"/>
    <n v="5.1885013580322301"/>
    <n v="4.7142391204834002"/>
    <n v="5.20155954360962"/>
    <n v="4.6894431114196804"/>
    <n v="5.5712661743164098"/>
    <n v="5.5293002128601101"/>
    <n v="0"/>
  </r>
  <r>
    <x v="219"/>
    <x v="219"/>
    <x v="1"/>
    <s v="EG.ELC.PETR.ZS"/>
    <n v="0"/>
    <n v="0"/>
    <n v="0"/>
    <n v="0"/>
    <n v="0"/>
    <n v="0"/>
    <n v="0"/>
    <n v="0"/>
    <n v="0"/>
    <n v="0"/>
    <n v="0"/>
    <n v="0"/>
    <n v="0"/>
    <n v="0"/>
    <n v="0"/>
    <n v="0"/>
    <n v="3.6543261259794201E-2"/>
    <n v="1.6184654086828201E-2"/>
    <n v="1.53853436931968E-2"/>
    <n v="1.8941925838589699E-2"/>
    <n v="3.4360442310571698E-2"/>
    <n v="2.1996198222041099E-2"/>
    <n v="1.7645278945565199E-2"/>
    <n v="3.4675780683755902E-2"/>
    <n v="3.7705160677433E-2"/>
    <n v="2.9706330969929699E-2"/>
    <n v="2.8677554801106502E-2"/>
    <n v="2.7888631448149698E-2"/>
    <n v="3.2538376748561901E-2"/>
    <n v="0"/>
    <n v="0"/>
    <n v="0"/>
    <n v="0"/>
    <n v="0"/>
    <n v="0.16040138900279999"/>
    <n v="0.21091698110103599"/>
    <n v="0"/>
    <n v="0"/>
    <n v="0"/>
    <n v="0"/>
    <n v="0"/>
    <n v="2.8822182212024901E-3"/>
    <n v="3.6602551117539401E-3"/>
    <n v="1.7297447193414001E-3"/>
    <n v="0"/>
    <n v="3.2224081456661197E-2"/>
    <n v="2.4715866893529899E-2"/>
    <n v="0.44261035323143"/>
    <n v="5.5964525789022397E-2"/>
    <n v="1.9852926954626999E-2"/>
    <n v="7.6758831739425701E-2"/>
    <n v="7.5892992317676503E-2"/>
    <n v="7.6104395091533703E-2"/>
    <n v="7.5831778347492204E-2"/>
    <n v="7.5760312378406497E-2"/>
    <n v="7.41683393716812E-2"/>
  </r>
  <r>
    <x v="219"/>
    <x v="219"/>
    <x v="2"/>
    <s v="EG.ELC.RNWX.KH"/>
    <n v="0"/>
    <n v="0"/>
    <n v="0"/>
    <n v="0"/>
    <n v="0"/>
    <n v="0"/>
    <n v="0"/>
    <n v="0"/>
    <n v="0"/>
    <n v="0"/>
    <n v="0"/>
    <n v="0"/>
    <n v="0"/>
    <n v="0"/>
    <n v="0"/>
    <n v="0"/>
    <n v="0"/>
    <n v="0"/>
    <n v="0"/>
    <n v="0"/>
    <n v="0"/>
    <n v="0"/>
    <n v="0"/>
    <n v="0"/>
    <n v="0"/>
    <n v="0"/>
    <n v="0"/>
    <n v="0"/>
    <n v="0"/>
    <n v="0"/>
    <n v="0"/>
    <n v="0"/>
    <n v="0"/>
    <n v="0"/>
    <n v="0"/>
    <n v="0"/>
    <n v="60000000"/>
    <n v="146000000"/>
    <n v="231000000"/>
    <n v="197000000"/>
    <n v="307000000"/>
    <n v="307000000"/>
    <n v="259000000"/>
    <n v="265000000"/>
    <n v="274000000"/>
    <n v="278000000"/>
    <n v="282000000"/>
    <n v="286000000"/>
    <n v="299000000"/>
    <n v="312000000"/>
    <n v="320000000"/>
    <n v="327000000"/>
    <n v="332000000"/>
    <n v="383000000"/>
    <n v="2251000000"/>
    <n v="4763000000"/>
  </r>
  <r>
    <x v="220"/>
    <x v="220"/>
    <x v="0"/>
    <s v="EG.ELC.NUCL.ZS"/>
    <n v="0"/>
    <n v="0"/>
    <n v="0"/>
    <n v="0"/>
    <n v="0"/>
    <n v="0"/>
    <n v="0"/>
    <n v="0"/>
    <n v="0"/>
    <n v="0"/>
    <n v="0"/>
    <n v="1.68673384189606"/>
    <n v="1.52704870700836"/>
    <n v="3.1940512657165501"/>
    <n v="2.9826900959014901"/>
    <n v="3.2407779693603498"/>
    <n v="3.5071668624877899"/>
    <n v="2.3562479019164999"/>
    <n v="2.3533709049224898"/>
    <n v="2.2530286312103298"/>
    <n v="2.12995505332947"/>
    <n v="2.0500423908233598"/>
    <n v="1.3266463279724099"/>
    <n v="2.1049993038177499"/>
    <n v="2.1741704940795898"/>
    <n v="2.4369695186614999"/>
    <n v="2.2727997303009002"/>
    <n v="2.1134486198425302"/>
    <n v="2.0923655033111599"/>
    <n v="1.4537118673324601"/>
    <n v="1.8621356487274201"/>
    <n v="1.5694522857666"/>
    <n v="1.8123960494995099"/>
    <n v="1.3716359138488801"/>
    <n v="1.3272240161895801"/>
    <n v="1.6852668523788501"/>
    <n v="1.7955287694930999"/>
    <n v="1.8727742433548"/>
    <n v="2.0522408485412602"/>
    <n v="2.1329329013824498"/>
    <n v="2.8261198997497599"/>
    <n v="3.1391692161560099"/>
    <n v="2.9303390979766801"/>
    <n v="2.54155325889587"/>
    <n v="2.43663501739502"/>
    <n v="2.3143079280853298"/>
    <n v="2.2856128215789799"/>
    <n v="2.0603566169738801"/>
    <n v="1.66001808643341"/>
    <n v="2.0058679580688499"/>
    <n v="2.6048209667205802"/>
    <n v="3.02602219581604"/>
    <n v="2.8878018856048602"/>
    <n v="2.8552374839782702"/>
    <n v="2.76976490020752"/>
    <n v="0"/>
  </r>
  <r>
    <x v="220"/>
    <x v="220"/>
    <x v="1"/>
    <s v="EG.ELC.PETR.ZS"/>
    <n v="0"/>
    <n v="0"/>
    <n v="0"/>
    <n v="0"/>
    <n v="0"/>
    <n v="0"/>
    <n v="0"/>
    <n v="0"/>
    <n v="0"/>
    <n v="0"/>
    <n v="0"/>
    <n v="6.57226610183716"/>
    <n v="7.34267234802246"/>
    <n v="7.4622502326965297"/>
    <n v="7.1819596290588397"/>
    <n v="7.0322170257568404"/>
    <n v="5.8564782142639196"/>
    <n v="6.0459241867065403"/>
    <n v="5.7285490036010698"/>
    <n v="6.3738884925842303"/>
    <n v="6.9225311279296902"/>
    <n v="6.3563599586486799"/>
    <n v="6.9027724266052202"/>
    <n v="7.4182538986206099"/>
    <n v="7.6187405586242702"/>
    <n v="7.3891220092773402"/>
    <n v="6.8300719261169398"/>
    <n v="6.8453292846679696"/>
    <n v="6.5579857826232901"/>
    <n v="6.25829982757568"/>
    <n v="6.1933231353759801"/>
    <n v="6.1288309097290004"/>
    <n v="7.0330786705017099"/>
    <n v="7.00942039489746"/>
    <n v="7.0108628273010298"/>
    <n v="7.1038031578064"/>
    <n v="8.2866592407226598"/>
    <n v="8.5182752609252894"/>
    <n v="7.9155702590942401"/>
    <n v="8.4907855987548793"/>
    <n v="9.1083631515502894"/>
    <n v="8.3216972351074201"/>
    <n v="8.0363121032714808"/>
    <n v="6.4436306953430202"/>
    <n v="5.9673323631286603"/>
    <n v="6.0321793556213397"/>
    <n v="6.3167014122009304"/>
    <n v="6.4885706901550302"/>
    <n v="6.5488691329956099"/>
    <n v="6.3500208854675302"/>
    <n v="5.6266098022460902"/>
    <n v="5.4584760665893599"/>
    <n v="5.4370379447937003"/>
    <n v="5.3189854621887198"/>
    <n v="5.0336132049560502"/>
    <n v="4.8099036216735804"/>
  </r>
  <r>
    <x v="220"/>
    <x v="220"/>
    <x v="2"/>
    <s v="EG.ELC.RNWX.KH"/>
    <n v="0"/>
    <n v="0"/>
    <n v="0"/>
    <n v="0"/>
    <n v="0"/>
    <n v="0"/>
    <n v="0"/>
    <n v="0"/>
    <n v="0"/>
    <n v="0"/>
    <n v="0"/>
    <n v="0"/>
    <n v="0"/>
    <n v="0"/>
    <n v="0"/>
    <n v="0"/>
    <n v="0"/>
    <n v="0"/>
    <n v="0"/>
    <n v="0"/>
    <n v="0"/>
    <n v="0"/>
    <n v="0"/>
    <n v="0"/>
    <n v="0"/>
    <n v="0"/>
    <n v="2000000"/>
    <n v="3000000"/>
    <n v="6000000"/>
    <n v="6000000"/>
    <n v="32000000"/>
    <n v="39000000"/>
    <n v="88000000"/>
    <n v="99000000"/>
    <n v="200000000"/>
    <n v="530000000"/>
    <n v="924000000"/>
    <n v="1039000000"/>
    <n v="1129000000"/>
    <n v="2424000000"/>
    <n v="2975000000"/>
    <n v="3994000000"/>
    <n v="5192000000"/>
    <n v="6876000000"/>
    <n v="8562000000"/>
    <n v="11045000000"/>
    <n v="15374000000"/>
    <n v="19278000000"/>
    <n v="23286000000"/>
    <n v="30557000000"/>
    <n v="34168000000"/>
    <n v="42638000000"/>
    <n v="52338000000"/>
    <n v="59897000000"/>
    <n v="68222000000"/>
    <n v="75569000000"/>
  </r>
  <r>
    <x v="221"/>
    <x v="221"/>
    <x v="0"/>
    <s v="EG.ELC.NUCL.ZS"/>
    <n v="0"/>
    <n v="0"/>
    <n v="0"/>
    <n v="0"/>
    <n v="0"/>
    <n v="0"/>
    <n v="0"/>
    <n v="0"/>
    <n v="0"/>
    <n v="0"/>
    <n v="0"/>
    <n v="1.68673384189606"/>
    <n v="1.52704870700836"/>
    <n v="3.1940512657165501"/>
    <n v="2.9826900959014901"/>
    <n v="3.2407779693603498"/>
    <n v="3.5071668624877899"/>
    <n v="2.3562479019164999"/>
    <n v="2.3533709049224898"/>
    <n v="2.2530286312103298"/>
    <n v="2.12995505332947"/>
    <n v="2.0500423908233598"/>
    <n v="1.3266463279724099"/>
    <n v="2.1049993038177499"/>
    <n v="2.1741704940795898"/>
    <n v="2.4369695186614999"/>
    <n v="2.2727997303009002"/>
    <n v="2.1134486198425302"/>
    <n v="2.0923655033111599"/>
    <n v="1.4537118673324601"/>
    <n v="1.8621356487274201"/>
    <n v="1.5694522857666"/>
    <n v="1.8123960494995099"/>
    <n v="1.3716359138488801"/>
    <n v="1.3272240161895801"/>
    <n v="1.6852668523788501"/>
    <n v="1.7955287694930999"/>
    <n v="1.8727742433548"/>
    <n v="2.0522408485412602"/>
    <n v="2.1329329013824498"/>
    <n v="2.8261198997497599"/>
    <n v="3.1391692161560099"/>
    <n v="2.9303390979766801"/>
    <n v="2.54155325889587"/>
    <n v="2.43663501739502"/>
    <n v="2.3143079280853298"/>
    <n v="2.2856128215789799"/>
    <n v="2.0603566169738801"/>
    <n v="1.66001808643341"/>
    <n v="2.0058679580688499"/>
    <n v="2.6048209667205802"/>
    <n v="3.02602219581604"/>
    <n v="2.8878018856048602"/>
    <n v="2.8552374839782702"/>
    <n v="2.76976490020752"/>
    <n v="0"/>
  </r>
  <r>
    <x v="221"/>
    <x v="221"/>
    <x v="1"/>
    <s v="EG.ELC.PETR.ZS"/>
    <n v="0"/>
    <n v="0"/>
    <n v="0"/>
    <n v="0"/>
    <n v="0"/>
    <n v="0"/>
    <n v="0"/>
    <n v="0"/>
    <n v="0"/>
    <n v="0"/>
    <n v="0"/>
    <n v="6.57226610183716"/>
    <n v="7.34267234802246"/>
    <n v="7.4622502326965297"/>
    <n v="7.1819596290588397"/>
    <n v="7.0322170257568404"/>
    <n v="5.8564782142639196"/>
    <n v="6.0459241867065403"/>
    <n v="5.7285490036010698"/>
    <n v="6.3738884925842303"/>
    <n v="6.9225311279296902"/>
    <n v="6.3563599586486799"/>
    <n v="6.9027724266052202"/>
    <n v="7.4182538986206099"/>
    <n v="7.6187405586242702"/>
    <n v="7.3891220092773402"/>
    <n v="6.8300719261169398"/>
    <n v="6.8453292846679696"/>
    <n v="6.5579857826232901"/>
    <n v="6.25829982757568"/>
    <n v="6.1933231353759801"/>
    <n v="6.1288309097290004"/>
    <n v="7.0330786705017099"/>
    <n v="7.00942039489746"/>
    <n v="7.0108628273010298"/>
    <n v="7.1038031578064"/>
    <n v="8.2866592407226598"/>
    <n v="8.5182752609252894"/>
    <n v="7.9155702590942401"/>
    <n v="8.4907855987548793"/>
    <n v="9.1083631515502894"/>
    <n v="8.3216972351074201"/>
    <n v="8.0363121032714808"/>
    <n v="6.4436306953430202"/>
    <n v="5.9673323631286603"/>
    <n v="6.0321793556213397"/>
    <n v="6.3167014122009304"/>
    <n v="6.4885706901550302"/>
    <n v="6.5488691329956099"/>
    <n v="6.3500208854675302"/>
    <n v="5.6266098022460902"/>
    <n v="5.4584760665893599"/>
    <n v="5.4370379447937003"/>
    <n v="5.3189854621887198"/>
    <n v="5.0336132049560502"/>
    <n v="4.8099036216735804"/>
  </r>
  <r>
    <x v="221"/>
    <x v="221"/>
    <x v="2"/>
    <s v="EG.ELC.RNWX.KH"/>
    <n v="0"/>
    <n v="0"/>
    <n v="0"/>
    <n v="0"/>
    <n v="0"/>
    <n v="0"/>
    <n v="0"/>
    <n v="0"/>
    <n v="0"/>
    <n v="0"/>
    <n v="0"/>
    <n v="0"/>
    <n v="0"/>
    <n v="0"/>
    <n v="0"/>
    <n v="0"/>
    <n v="0"/>
    <n v="0"/>
    <n v="0"/>
    <n v="0"/>
    <n v="0"/>
    <n v="0"/>
    <n v="0"/>
    <n v="0"/>
    <n v="0"/>
    <n v="0"/>
    <n v="2000000"/>
    <n v="3000000"/>
    <n v="6000000"/>
    <n v="6000000"/>
    <n v="32000000"/>
    <n v="39000000"/>
    <n v="88000000"/>
    <n v="99000000"/>
    <n v="200000000"/>
    <n v="530000000"/>
    <n v="924000000"/>
    <n v="1039000000"/>
    <n v="1129000000"/>
    <n v="2424000000"/>
    <n v="2975000000"/>
    <n v="3994000000"/>
    <n v="5192000000"/>
    <n v="6876000000"/>
    <n v="8562000000"/>
    <n v="11045000000"/>
    <n v="15374000000"/>
    <n v="19278000000"/>
    <n v="23286000000"/>
    <n v="30557000000"/>
    <n v="34168000000"/>
    <n v="42638000000"/>
    <n v="52338000000"/>
    <n v="59897000000"/>
    <n v="68222000000"/>
    <n v="75569000000"/>
  </r>
  <r>
    <x v="222"/>
    <x v="22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2"/>
    <x v="222"/>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99.550559997558594"/>
    <n v="99.576271057128906"/>
    <n v="99.590164184570298"/>
    <n v="99.393936157226605"/>
  </r>
  <r>
    <x v="222"/>
    <x v="222"/>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2000000"/>
    <n v="2000000"/>
    <n v="2000000"/>
    <n v="2000000"/>
  </r>
  <r>
    <x v="223"/>
    <x v="223"/>
    <x v="0"/>
    <s v="EG.ELC.NUCL.ZS"/>
    <n v="0"/>
    <n v="0"/>
    <n v="0"/>
    <n v="0"/>
    <n v="0"/>
    <n v="0"/>
    <n v="0"/>
    <n v="0"/>
    <n v="0.18117919564247101"/>
    <n v="1.59312784671783"/>
    <n v="1.63934421539307"/>
    <n v="4.0967769622802699"/>
    <n v="6.9955091476440403"/>
    <n v="8.6505422592163104"/>
    <n v="9.0201807022094709"/>
    <n v="9.1890182495117205"/>
    <n v="8.4654598236084002"/>
    <n v="7.0385913848876998"/>
    <n v="7.7822318077087402"/>
    <n v="6.3990526199340803"/>
    <n v="4.7479538917541504"/>
    <n v="8.6984977722168004"/>
    <n v="7.7273449897766104"/>
    <n v="9.2400627136230504"/>
    <n v="19.546848297119102"/>
    <n v="22.325004577636701"/>
    <n v="29.212028503418001"/>
    <n v="31.123025894165"/>
    <n v="36.415458679199197"/>
    <n v="38.129077911377003"/>
    <n v="35.890110015869098"/>
    <n v="35.914932250976598"/>
    <n v="35.597957611083999"/>
    <n v="36.065593719482401"/>
    <n v="34.376827239990199"/>
    <n v="33.488128662109403"/>
    <n v="32.492141723632798"/>
    <n v="29.2354621887207"/>
    <n v="30.5043640136719"/>
    <n v="28.591554641723601"/>
    <n v="28.157577514648398"/>
    <n v="27.334629058837901"/>
    <n v="26.265750885009801"/>
    <n v="24.046588897705099"/>
    <n v="22.991338729858398"/>
    <n v="19.8790798187256"/>
    <n v="20.3415641784668"/>
    <n v="18.2557582855225"/>
    <n v="18.963720321655298"/>
    <n v="18.076946258544901"/>
    <n v="20.779699325561499"/>
    <n v="19.798101425170898"/>
    <n v="20.912288665771499"/>
    <n v="20.155269622802699"/>
    <n v="20.842046737670898"/>
    <n v="20.6186637878418"/>
  </r>
  <r>
    <x v="223"/>
    <x v="223"/>
    <x v="1"/>
    <s v="EG.ELC.PETR.ZS"/>
    <n v="3.1642849445343"/>
    <n v="5.3884472846984899"/>
    <n v="10.870988845825201"/>
    <n v="8.2364749908447301"/>
    <n v="12.155388832092299"/>
    <n v="18.062034606933601"/>
    <n v="13.580509185791"/>
    <n v="21.096174240112301"/>
    <n v="23.830520629882798"/>
    <n v="19.970788955688501"/>
    <n v="27.227678298950199"/>
    <n v="22.2375583648682"/>
    <n v="17.362880706787099"/>
    <n v="33.187946319580099"/>
    <n v="36.032020568847699"/>
    <n v="37.4722900390625"/>
    <n v="48.248081207275398"/>
    <n v="29.131828308105501"/>
    <n v="29.342340469360401"/>
    <n v="25.377496719360401"/>
    <n v="35.192169189453097"/>
    <n v="33.090293884277301"/>
    <n v="25.823305130004901"/>
    <n v="21.1426792144775"/>
    <n v="9.7336292266845703"/>
    <n v="6.1671590805053702"/>
    <n v="4.8249993324279803"/>
    <n v="4.85347557067871"/>
    <n v="5.0056285858154297"/>
    <n v="6.2078804969787598"/>
    <n v="5.6902503967285201"/>
    <n v="6.5628857612609899"/>
    <n v="9.1442241668701207"/>
    <n v="6.1400294303893999"/>
    <n v="6.5313048362731898"/>
    <n v="8.8305273056030291"/>
    <n v="8.0293025970459002"/>
    <n v="7.4561057090759304"/>
    <n v="9.04846096038818"/>
    <n v="11.875902175903301"/>
    <n v="10.219943046569799"/>
    <n v="10.568634986877401"/>
    <n v="11.9178714752197"/>
    <n v="9.3279390335083008"/>
    <n v="8.6169624328613299"/>
    <n v="8.4368362426757795"/>
    <n v="8.0617227554321307"/>
    <n v="6.1317458152770996"/>
    <n v="5.7888340950012198"/>
    <n v="6.5926837921142596"/>
    <n v="5.5517563819885298"/>
    <n v="5.0395665168762198"/>
    <n v="5.2122526168823198"/>
    <n v="4.8901205062866202"/>
    <n v="5.1358613967895499"/>
    <n v="6.20644235610962"/>
  </r>
  <r>
    <x v="223"/>
    <x v="223"/>
    <x v="2"/>
    <s v="EG.ELC.RNWX.KH"/>
    <n v="0"/>
    <n v="0"/>
    <n v="0"/>
    <n v="0"/>
    <n v="0"/>
    <n v="0"/>
    <n v="0"/>
    <n v="0"/>
    <n v="0"/>
    <n v="0"/>
    <n v="47000000"/>
    <n v="52000000"/>
    <n v="61000000"/>
    <n v="56000000"/>
    <n v="51000000"/>
    <n v="113000000"/>
    <n v="187000000"/>
    <n v="309000000"/>
    <n v="316000000"/>
    <n v="251000000"/>
    <n v="362000000"/>
    <n v="424000000"/>
    <n v="487000000"/>
    <n v="560000000"/>
    <n v="550000000"/>
    <n v="611000000"/>
    <n v="538000000"/>
    <n v="563000000"/>
    <n v="673000000"/>
    <n v="541000000"/>
    <n v="562000000"/>
    <n v="564000000"/>
    <n v="686000000"/>
    <n v="704000000"/>
    <n v="824000000"/>
    <n v="1296000000"/>
    <n v="1459000000"/>
    <n v="2218000000"/>
    <n v="2898000000"/>
    <n v="4485000000"/>
    <n v="6238000000"/>
    <n v="8414000000"/>
    <n v="11958000000"/>
    <n v="15300000000"/>
    <n v="19086000000"/>
    <n v="23870000000"/>
    <n v="26190000000"/>
    <n v="30974000000"/>
    <n v="38779000000"/>
    <n v="47669000000"/>
    <n v="55472000000"/>
    <n v="56927000000"/>
    <n v="66417000000"/>
    <n v="74541000000"/>
    <n v="71100000000"/>
    <n v="68948000000"/>
  </r>
  <r>
    <x v="224"/>
    <x v="22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4"/>
    <x v="224"/>
    <x v="1"/>
    <s v="EG.ELC.PETR.ZS"/>
    <n v="0"/>
    <n v="0"/>
    <n v="0"/>
    <n v="0"/>
    <n v="0"/>
    <n v="0"/>
    <n v="0"/>
    <n v="0"/>
    <n v="0"/>
    <n v="0"/>
    <n v="0"/>
    <n v="7.3333334922790501"/>
    <n v="13.9698495864868"/>
    <n v="31.328807830810501"/>
    <n v="7.2289156913757298"/>
    <n v="4.0905137062072798"/>
    <n v="5.6572380065918004"/>
    <n v="3.6519036293029798"/>
    <n v="1.3718411922454801"/>
    <n v="4.1967210769653303"/>
    <n v="11.330935478210399"/>
    <n v="16.025640487670898"/>
    <n v="22.168441772460898"/>
    <n v="42.431407928466797"/>
    <n v="7.5187969207763699"/>
    <n v="2.8003246784210201"/>
    <n v="0.26395174860954301"/>
    <n v="19.5788688659668"/>
    <n v="7.2168631553649902"/>
    <n v="1.9594122171402"/>
    <n v="0.158730164170265"/>
    <n v="7.7287535667419398"/>
    <n v="18.079095840454102"/>
    <n v="4.5991454124450701"/>
    <n v="6.7927970886230504"/>
    <n v="7.2886295318603498"/>
    <n v="28.211919784545898"/>
    <n v="33.002914428710902"/>
    <n v="31.110328674316399"/>
    <n v="32.519405364990199"/>
    <n v="54.197601318359403"/>
    <n v="53.989086151122997"/>
    <n v="61.817413330078097"/>
    <n v="57.102127075195298"/>
    <n v="63.861564636230497"/>
    <n v="62.773487091064503"/>
    <n v="51"/>
    <n v="59.933338165283203"/>
    <n v="58.460769653320298"/>
    <n v="60.704986572265597"/>
    <n v="46.884548187255902"/>
    <n v="50.248756408691399"/>
    <n v="58.961433410644503"/>
    <n v="27.904848098754901"/>
    <n v="35.101516723632798"/>
    <n v="17.8197536468506"/>
  </r>
  <r>
    <x v="224"/>
    <x v="224"/>
    <x v="2"/>
    <s v="EG.ELC.RNWX.KH"/>
    <n v="0"/>
    <n v="0"/>
    <n v="0"/>
    <n v="0"/>
    <n v="0"/>
    <n v="0"/>
    <n v="0"/>
    <n v="0"/>
    <n v="0"/>
    <n v="0"/>
    <n v="0"/>
    <n v="0"/>
    <n v="0"/>
    <n v="0"/>
    <n v="0"/>
    <n v="0"/>
    <n v="0"/>
    <n v="0"/>
    <n v="0"/>
    <n v="0"/>
    <n v="0"/>
    <n v="0"/>
    <n v="0"/>
    <n v="0"/>
    <n v="0"/>
    <n v="0"/>
    <n v="0"/>
    <n v="0"/>
    <n v="0"/>
    <n v="0"/>
    <n v="0"/>
    <n v="0"/>
    <n v="0"/>
    <n v="0"/>
    <n v="0"/>
    <n v="0"/>
    <n v="0"/>
    <n v="0"/>
    <n v="0"/>
    <n v="3000000"/>
    <n v="11000000"/>
    <n v="11000000"/>
    <n v="14000000"/>
    <n v="14000000"/>
    <n v="15000000"/>
    <n v="20000000"/>
    <n v="21000000"/>
    <n v="20000000"/>
    <n v="27000000"/>
    <n v="43000000"/>
    <n v="103000000"/>
    <n v="143000000"/>
    <n v="188000000"/>
    <n v="281000000"/>
    <n v="333000000"/>
    <n v="421000000"/>
  </r>
  <r>
    <x v="225"/>
    <x v="22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5"/>
    <x v="225"/>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5"/>
    <x v="225"/>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6"/>
    <x v="22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6"/>
    <x v="226"/>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6"/>
    <x v="226"/>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7"/>
    <x v="22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7"/>
    <x v="227"/>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7"/>
    <x v="227"/>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8"/>
    <x v="22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8"/>
    <x v="228"/>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8"/>
    <x v="22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29"/>
    <x v="229"/>
    <x v="0"/>
    <s v="EG.ELC.NUCL.ZS"/>
    <n v="0"/>
    <n v="0"/>
    <n v="0"/>
    <n v="0"/>
    <n v="0"/>
    <n v="0"/>
    <n v="0"/>
    <n v="0"/>
    <n v="0"/>
    <n v="0"/>
    <n v="0"/>
    <n v="0"/>
    <n v="0"/>
    <n v="0"/>
    <n v="0"/>
    <n v="0"/>
    <n v="0"/>
    <n v="0"/>
    <n v="0"/>
    <n v="0"/>
    <n v="0"/>
    <n v="0"/>
    <n v="0"/>
    <n v="0"/>
    <n v="1.99597203731537"/>
    <n v="2.5417511463165301"/>
    <n v="4.0419888496398899"/>
    <n v="2.7521543502807599"/>
    <n v="4.4797897338867196"/>
    <n v="4.5675420761108398"/>
    <n v="3.38139796257019"/>
    <n v="3.6083252429962198"/>
    <n v="3.6808314323425302"/>
    <n v="2.7863311767578098"/>
    <n v="3.6108741760253902"/>
    <n v="4.0684452056884801"/>
    <n v="4.0074925422668501"/>
    <n v="4.1506195068359402"/>
    <n v="4.4924292564392099"/>
    <n v="4.1916351318359402"/>
    <n v="4.0928034782409703"/>
    <n v="3.29262447357178"/>
    <n v="3.4597210884094198"/>
    <n v="3.5425822734832799"/>
    <n v="3.5283000469207799"/>
    <n v="2.9309716224670401"/>
    <n v="2.50164890289307"/>
    <n v="2.7387111186981201"/>
    <n v="3.18210005760193"/>
    <n v="3.1742160320282"/>
    <n v="2.8175506591796902"/>
    <n v="3.0634603500366202"/>
    <n v="2.7044918537139901"/>
    <n v="3.1295871734619101"/>
    <n v="2.9878778457641602"/>
    <n v="0"/>
  </r>
  <r>
    <x v="229"/>
    <x v="229"/>
    <x v="1"/>
    <s v="EG.ELC.PETR.ZS"/>
    <n v="0"/>
    <n v="0"/>
    <n v="0"/>
    <n v="0"/>
    <n v="0"/>
    <n v="0"/>
    <n v="0"/>
    <n v="0"/>
    <n v="0"/>
    <n v="0"/>
    <n v="0"/>
    <n v="3.7775440216064502"/>
    <n v="3.8966488838195801"/>
    <n v="3.7738015651702899"/>
    <n v="2.8595435619354199"/>
    <n v="2.9214408397674601"/>
    <n v="2.9419596195220898"/>
    <n v="3.2501556873321502"/>
    <n v="3.4356462955474898"/>
    <n v="3.2499241828918501"/>
    <n v="2.8626756668090798"/>
    <n v="2.4094610214233398"/>
    <n v="2.4740848541259801"/>
    <n v="2.7055749893188499"/>
    <n v="2.73893117904663"/>
    <n v="2.3772425651550302"/>
    <n v="2.69802665710449"/>
    <n v="2.8489952087402299"/>
    <n v="2.6691741943359402"/>
    <n v="2.2206017971038801"/>
    <n v="2.1983687877654998"/>
    <n v="2.0827581882476802"/>
    <n v="2.3900833129882799"/>
    <n v="2.4045786857604998"/>
    <n v="2.5283939838409402"/>
    <n v="3.0424237251281698"/>
    <n v="2.7111408710479701"/>
    <n v="1.9228656291961701"/>
    <n v="1.8668633699417101"/>
    <n v="2.2073266506195099"/>
    <n v="2.3896183967590301"/>
    <n v="2.2273364067077601"/>
    <n v="1.99342954158783"/>
    <n v="2.0730106830596902"/>
    <n v="2.3976070880889901"/>
    <n v="2.56813645362854"/>
    <n v="2.7781128883361799"/>
    <n v="3.2328746318817099"/>
    <n v="3.3391983509063698"/>
    <n v="3.4917368888854998"/>
    <n v="2.6615245342254599"/>
    <n v="2.8740077018737802"/>
    <n v="3.4142117500305198"/>
    <n v="3.6877923011779798"/>
    <n v="3.84629154205322"/>
    <n v="4.0300059318542498"/>
  </r>
  <r>
    <x v="229"/>
    <x v="229"/>
    <x v="2"/>
    <s v="EG.ELC.RNWX.KH"/>
    <n v="0"/>
    <n v="0"/>
    <n v="0"/>
    <n v="0"/>
    <n v="0"/>
    <n v="0"/>
    <n v="0"/>
    <n v="0"/>
    <n v="0"/>
    <n v="0"/>
    <n v="0"/>
    <n v="163000000"/>
    <n v="165000000"/>
    <n v="170000000"/>
    <n v="175000000"/>
    <n v="172000000"/>
    <n v="185000000"/>
    <n v="189000000"/>
    <n v="195000000"/>
    <n v="201000000"/>
    <n v="207000000"/>
    <n v="217000000"/>
    <n v="237000000"/>
    <n v="231000000"/>
    <n v="234000000"/>
    <n v="269000000"/>
    <n v="659000000"/>
    <n v="658000000"/>
    <n v="626000000"/>
    <n v="617000000"/>
    <n v="732000000"/>
    <n v="738000000"/>
    <n v="730000000"/>
    <n v="715000000"/>
    <n v="600000000"/>
    <n v="745000000"/>
    <n v="854000000"/>
    <n v="940000000"/>
    <n v="1146000000"/>
    <n v="1079000000"/>
    <n v="1361000000"/>
    <n v="1460000000"/>
    <n v="1298000000"/>
    <n v="1690000000"/>
    <n v="2064000000"/>
    <n v="2043000000"/>
    <n v="2799000000"/>
    <n v="2226000000"/>
    <n v="2442000000"/>
    <n v="2676000000"/>
    <n v="2914000000"/>
    <n v="2981000000"/>
    <n v="3254000000"/>
    <n v="3891000000"/>
    <n v="7920000000"/>
    <n v="11206000000"/>
  </r>
  <r>
    <x v="230"/>
    <x v="230"/>
    <x v="0"/>
    <s v="EG.ELC.NUCL.ZS"/>
    <n v="0"/>
    <n v="0"/>
    <n v="0"/>
    <n v="0"/>
    <n v="0"/>
    <n v="0"/>
    <n v="0"/>
    <n v="0"/>
    <n v="0"/>
    <n v="0"/>
    <n v="0"/>
    <n v="0"/>
    <n v="0"/>
    <n v="0"/>
    <n v="0"/>
    <n v="0"/>
    <n v="0"/>
    <n v="0"/>
    <n v="0"/>
    <n v="0"/>
    <n v="0"/>
    <n v="0"/>
    <n v="0"/>
    <n v="0"/>
    <n v="1.9975014925003101"/>
    <n v="2.5436987876892099"/>
    <n v="4.0450863838195801"/>
    <n v="2.7542634010314901"/>
    <n v="4.4832224845886204"/>
    <n v="4.5710420608520499"/>
    <n v="3.3839888572692902"/>
    <n v="3.6110901832580602"/>
    <n v="3.6836519241332999"/>
    <n v="2.7884662151336701"/>
    <n v="3.6136412620544398"/>
    <n v="4.0715627670288104"/>
    <n v="4.0105633735656703"/>
    <n v="4.1538000106811497"/>
    <n v="4.49587154388428"/>
    <n v="4.1948471069335902"/>
    <n v="4.0959396362304696"/>
    <n v="3.2951474189758301"/>
    <n v="3.4623723030090301"/>
    <n v="3.5452969074249299"/>
    <n v="3.5310034751892099"/>
    <n v="2.93321752548218"/>
    <n v="2.5035657882690399"/>
    <n v="2.7408096790313698"/>
    <n v="3.1845383644103999"/>
    <n v="3.1766483783721902"/>
    <n v="2.8197095394134499"/>
    <n v="3.06580781936646"/>
    <n v="2.70656442642212"/>
    <n v="3.1319851875305198"/>
    <n v="2.9901673793792698"/>
    <n v="0"/>
  </r>
  <r>
    <x v="230"/>
    <x v="230"/>
    <x v="1"/>
    <s v="EG.ELC.PETR.ZS"/>
    <n v="0"/>
    <n v="0"/>
    <n v="0"/>
    <n v="0"/>
    <n v="0"/>
    <n v="0"/>
    <n v="0"/>
    <n v="0"/>
    <n v="0"/>
    <n v="0"/>
    <n v="0"/>
    <n v="3.78043866157532"/>
    <n v="3.8996348381042498"/>
    <n v="3.77669334411621"/>
    <n v="2.8617346286773699"/>
    <n v="2.9236793518066402"/>
    <n v="2.9442138671875"/>
    <n v="3.25264620780945"/>
    <n v="3.4382789134979199"/>
    <n v="3.2524144649505602"/>
    <n v="2.86486911773682"/>
    <n v="2.4113073348999001"/>
    <n v="2.47598052024841"/>
    <n v="2.70764827728271"/>
    <n v="2.7410299777984601"/>
    <n v="2.3790643215179399"/>
    <n v="2.7000939846038801"/>
    <n v="2.85117840766907"/>
    <n v="2.6712195873260498"/>
    <n v="2.2223033905029301"/>
    <n v="2.2000534534454301"/>
    <n v="2.0843541622161901"/>
    <n v="2.3919148445129399"/>
    <n v="2.40642118453979"/>
    <n v="2.5303313732147199"/>
    <n v="3.0447549819946298"/>
    <n v="2.7132184505462602"/>
    <n v="1.92433905601501"/>
    <n v="1.8682938814163199"/>
    <n v="2.2090182304382302"/>
    <n v="2.3914494514465301"/>
    <n v="2.22904324531555"/>
    <n v="1.99495697021484"/>
    <n v="2.0745992660522501"/>
    <n v="2.3994443416595499"/>
    <n v="2.5701043605804399"/>
    <n v="2.7802414894103999"/>
    <n v="3.23535180091858"/>
    <n v="3.34175705909729"/>
    <n v="3.4944124221801798"/>
    <n v="2.6635639667511"/>
    <n v="2.87620997428894"/>
    <n v="3.4168281555175799"/>
    <n v="3.6906180381774898"/>
    <n v="3.8492388725280802"/>
    <n v="4.0330939292907697"/>
  </r>
  <r>
    <x v="230"/>
    <x v="230"/>
    <x v="2"/>
    <s v="EG.ELC.RNWX.KH"/>
    <n v="0"/>
    <n v="0"/>
    <n v="0"/>
    <n v="0"/>
    <n v="0"/>
    <n v="0"/>
    <n v="0"/>
    <n v="0"/>
    <n v="0"/>
    <n v="0"/>
    <n v="0"/>
    <n v="163000000"/>
    <n v="165000000"/>
    <n v="170000000"/>
    <n v="175000000"/>
    <n v="172000000"/>
    <n v="185000000"/>
    <n v="189000000"/>
    <n v="195000000"/>
    <n v="201000000"/>
    <n v="207000000"/>
    <n v="217000000"/>
    <n v="237000000"/>
    <n v="231000000"/>
    <n v="234000000"/>
    <n v="269000000"/>
    <n v="659000000"/>
    <n v="658000000"/>
    <n v="626000000"/>
    <n v="617000000"/>
    <n v="732000000"/>
    <n v="738000000"/>
    <n v="730000000"/>
    <n v="715000000"/>
    <n v="600000000"/>
    <n v="745000000"/>
    <n v="854000000"/>
    <n v="940000000"/>
    <n v="1146000000"/>
    <n v="1079000000"/>
    <n v="1361000000"/>
    <n v="1460000000"/>
    <n v="1298000000"/>
    <n v="1690000000"/>
    <n v="2064000000"/>
    <n v="2043000000"/>
    <n v="2799000000"/>
    <n v="2226000000"/>
    <n v="2442000000"/>
    <n v="2676000000"/>
    <n v="2914000000"/>
    <n v="2981000000"/>
    <n v="3254000000"/>
    <n v="3891000000"/>
    <n v="7920000000"/>
    <n v="11206000000"/>
  </r>
  <r>
    <x v="231"/>
    <x v="231"/>
    <x v="0"/>
    <s v="EG.ELC.NUCL.ZS"/>
    <n v="0"/>
    <n v="0"/>
    <n v="0"/>
    <n v="0"/>
    <n v="0"/>
    <n v="0"/>
    <n v="0"/>
    <n v="0"/>
    <n v="0"/>
    <n v="0"/>
    <n v="0"/>
    <n v="0"/>
    <n v="0"/>
    <n v="0"/>
    <n v="0"/>
    <n v="0"/>
    <n v="0"/>
    <n v="0"/>
    <n v="0"/>
    <n v="0"/>
    <n v="0"/>
    <n v="0"/>
    <n v="0"/>
    <n v="0"/>
    <n v="1.99597203731537"/>
    <n v="2.5417511463165301"/>
    <n v="4.0419888496398899"/>
    <n v="2.7521543502807599"/>
    <n v="4.4797897338867196"/>
    <n v="4.5675420761108398"/>
    <n v="3.38139796257019"/>
    <n v="3.6083252429962198"/>
    <n v="3.6808314323425302"/>
    <n v="2.7863311767578098"/>
    <n v="3.6108741760253902"/>
    <n v="4.0684452056884801"/>
    <n v="4.0074925422668501"/>
    <n v="4.1506195068359402"/>
    <n v="4.4924292564392099"/>
    <n v="4.1916351318359402"/>
    <n v="4.0928034782409703"/>
    <n v="3.29262447357178"/>
    <n v="3.4597210884094198"/>
    <n v="3.5425822734832799"/>
    <n v="3.5283000469207799"/>
    <n v="2.9309716224670401"/>
    <n v="2.50164890289307"/>
    <n v="2.7387111186981201"/>
    <n v="3.18210005760193"/>
    <n v="3.1742160320282"/>
    <n v="2.8175506591796902"/>
    <n v="3.0634603500366202"/>
    <n v="2.7044918537139901"/>
    <n v="3.1295871734619101"/>
    <n v="2.9878778457641602"/>
    <n v="0"/>
  </r>
  <r>
    <x v="231"/>
    <x v="231"/>
    <x v="1"/>
    <s v="EG.ELC.PETR.ZS"/>
    <n v="0"/>
    <n v="0"/>
    <n v="0"/>
    <n v="0"/>
    <n v="0"/>
    <n v="0"/>
    <n v="0"/>
    <n v="0"/>
    <n v="0"/>
    <n v="0"/>
    <n v="0"/>
    <n v="3.7775440216064502"/>
    <n v="3.8966488838195801"/>
    <n v="3.7738015651702899"/>
    <n v="2.8595435619354199"/>
    <n v="2.9214408397674601"/>
    <n v="2.9419596195220898"/>
    <n v="3.2501556873321502"/>
    <n v="3.4356462955474898"/>
    <n v="3.2499241828918501"/>
    <n v="2.8626756668090798"/>
    <n v="2.4094610214233398"/>
    <n v="2.4740848541259801"/>
    <n v="2.7055749893188499"/>
    <n v="2.73893117904663"/>
    <n v="2.3772425651550302"/>
    <n v="2.69802665710449"/>
    <n v="2.8489952087402299"/>
    <n v="2.6691741943359402"/>
    <n v="2.2206017971038801"/>
    <n v="2.1983687877654998"/>
    <n v="2.0827581882476802"/>
    <n v="2.3900833129882799"/>
    <n v="2.4045786857604998"/>
    <n v="2.5283939838409402"/>
    <n v="3.0424237251281698"/>
    <n v="2.7111408710479701"/>
    <n v="1.9228656291961701"/>
    <n v="1.8668633699417101"/>
    <n v="2.2073266506195099"/>
    <n v="2.3896183967590301"/>
    <n v="2.2273364067077601"/>
    <n v="1.99342954158783"/>
    <n v="2.0730106830596902"/>
    <n v="2.3976070880889901"/>
    <n v="2.56813645362854"/>
    <n v="2.7781128883361799"/>
    <n v="3.2328746318817099"/>
    <n v="3.3391983509063698"/>
    <n v="3.4917368888854998"/>
    <n v="2.6615245342254599"/>
    <n v="2.8740077018737802"/>
    <n v="3.4142117500305198"/>
    <n v="3.6877923011779798"/>
    <n v="3.84629154205322"/>
    <n v="4.0300059318542498"/>
  </r>
  <r>
    <x v="231"/>
    <x v="231"/>
    <x v="2"/>
    <s v="EG.ELC.RNWX.KH"/>
    <n v="0"/>
    <n v="0"/>
    <n v="0"/>
    <n v="0"/>
    <n v="0"/>
    <n v="0"/>
    <n v="0"/>
    <n v="0"/>
    <n v="0"/>
    <n v="0"/>
    <n v="0"/>
    <n v="163000000"/>
    <n v="165000000"/>
    <n v="170000000"/>
    <n v="175000000"/>
    <n v="172000000"/>
    <n v="185000000"/>
    <n v="189000000"/>
    <n v="195000000"/>
    <n v="201000000"/>
    <n v="207000000"/>
    <n v="217000000"/>
    <n v="237000000"/>
    <n v="231000000"/>
    <n v="234000000"/>
    <n v="269000000"/>
    <n v="659000000"/>
    <n v="658000000"/>
    <n v="626000000"/>
    <n v="617000000"/>
    <n v="732000000"/>
    <n v="738000000"/>
    <n v="730000000"/>
    <n v="715000000"/>
    <n v="600000000"/>
    <n v="745000000"/>
    <n v="854000000"/>
    <n v="940000000"/>
    <n v="1146000000"/>
    <n v="1079000000"/>
    <n v="1361000000"/>
    <n v="1460000000"/>
    <n v="1298000000"/>
    <n v="1690000000"/>
    <n v="2064000000"/>
    <n v="2043000000"/>
    <n v="2799000000"/>
    <n v="2226000000"/>
    <n v="2442000000"/>
    <n v="2676000000"/>
    <n v="2914000000"/>
    <n v="2981000000"/>
    <n v="3254000000"/>
    <n v="3891000000"/>
    <n v="7920000000"/>
    <n v="11206000000"/>
  </r>
  <r>
    <x v="232"/>
    <x v="23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2"/>
    <x v="232"/>
    <x v="1"/>
    <s v="EG.ELC.PETR.ZS"/>
    <n v="0"/>
    <n v="0"/>
    <n v="0"/>
    <n v="0"/>
    <n v="0"/>
    <n v="0"/>
    <n v="0"/>
    <n v="0"/>
    <n v="0"/>
    <n v="0"/>
    <n v="0"/>
    <n v="50.505050659179702"/>
    <n v="35.283687591552699"/>
    <n v="30"/>
    <n v="28.173374176025401"/>
    <n v="27.391304016113299"/>
    <n v="24.699600219726602"/>
    <n v="33.915210723877003"/>
    <n v="36.994220733642599"/>
    <n v="38.278007507324197"/>
    <n v="29.9877605438232"/>
    <n v="29.964328765869102"/>
    <n v="29.966703414916999"/>
    <n v="30.010717391967798"/>
    <n v="30.0100708007813"/>
    <n v="40.032546997070298"/>
    <n v="34.828102111816399"/>
    <n v="34.807830810546903"/>
    <n v="35.268505096435497"/>
    <n v="34.432235717773402"/>
    <n v="36.765678405761697"/>
    <n v="37.507526397705099"/>
    <n v="33.353733062744098"/>
    <n v="35.2906303405762"/>
    <n v="39.666309356689503"/>
    <n v="47.854076385497997"/>
    <n v="47.939891815185497"/>
    <n v="50.9767456054688"/>
    <n v="46.948116302490199"/>
    <n v="50.061904907226598"/>
    <n v="53.950954437255902"/>
    <n v="55.3521118164063"/>
    <n v="58.3899116516113"/>
    <n v="65.324981689453097"/>
    <n v="68.070381164550795"/>
    <n v="67.041297912597699"/>
    <n v="69.696968078613295"/>
    <n v="71.101371765136705"/>
    <n v="73.428985595703097"/>
    <n v="50.269603729247997"/>
    <n v="17.295639038085898"/>
    <n v="23.5127143859863"/>
    <n v="29.853752136230501"/>
    <n v="19.146245956420898"/>
    <n v="21.650844573974599"/>
    <n v="22.618227005004901"/>
  </r>
  <r>
    <x v="232"/>
    <x v="232"/>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3"/>
    <x v="23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3"/>
    <x v="233"/>
    <x v="1"/>
    <s v="EG.ELC.PETR.ZS"/>
    <n v="0"/>
    <n v="0"/>
    <n v="0"/>
    <n v="0"/>
    <n v="0"/>
    <n v="0"/>
    <n v="0"/>
    <n v="0"/>
    <n v="0"/>
    <n v="0"/>
    <n v="0"/>
    <n v="0"/>
    <n v="0"/>
    <n v="0"/>
    <n v="0"/>
    <n v="0"/>
    <n v="0"/>
    <n v="0"/>
    <n v="0"/>
    <n v="0"/>
    <n v="0"/>
    <n v="0"/>
    <n v="0"/>
    <n v="0"/>
    <n v="0"/>
    <n v="0"/>
    <n v="0"/>
    <n v="0"/>
    <n v="0"/>
    <n v="0"/>
    <n v="0"/>
    <n v="0"/>
    <n v="0"/>
    <n v="0"/>
    <n v="0"/>
    <n v="0"/>
    <n v="0"/>
    <n v="0"/>
    <n v="0"/>
    <n v="0"/>
    <n v="11.6040954589844"/>
    <n v="13.360323905944799"/>
    <n v="20.623146057128899"/>
    <n v="27.389015197753899"/>
    <n v="34.3994331359863"/>
    <n v="47.299076080322301"/>
    <n v="33.116035461425803"/>
    <n v="25.8520908355713"/>
    <n v="22.0545558929443"/>
    <n v="23.218391418456999"/>
    <n v="29.814384460449201"/>
    <n v="39.364429473877003"/>
    <n v="36.764705657958999"/>
    <n v="40.064102172851598"/>
    <n v="37.660549163818402"/>
    <n v="39.946857452392599"/>
  </r>
  <r>
    <x v="233"/>
    <x v="233"/>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4"/>
    <x v="234"/>
    <x v="0"/>
    <s v="EG.ELC.NUCL.ZS"/>
    <n v="0"/>
    <n v="0"/>
    <n v="0"/>
    <n v="0"/>
    <n v="0"/>
    <n v="3.6667346954345703E-2"/>
    <n v="8.8890641927719102E-2"/>
    <n v="9.2898815870285006E-2"/>
    <n v="4.0917985141277299E-2"/>
    <n v="0.105060108006001"/>
    <n v="9.2415340244770106E-2"/>
    <n v="0.135269179940224"/>
    <n v="2.0445759296417201"/>
    <n v="2.7043299674987802"/>
    <n v="2.7346558570861799"/>
    <n v="14.8587245941162"/>
    <n v="18.512130737304702"/>
    <n v="22.128259658813501"/>
    <n v="25.602903366088899"/>
    <n v="22.1309413909912"/>
    <n v="27.501142501831101"/>
    <n v="36.636329650878899"/>
    <n v="39.236473083496101"/>
    <n v="37.663612365722699"/>
    <n v="41.313236236572301"/>
    <n v="42.889575958252003"/>
    <n v="50.658294677734403"/>
    <n v="46.161380767822301"/>
    <n v="47.667896270752003"/>
    <n v="45.903186798095703"/>
    <n v="46.7071723937988"/>
    <n v="52.229026794433601"/>
    <n v="43.542373657226598"/>
    <n v="42.269374847412102"/>
    <n v="51.265590667724602"/>
    <n v="47.1600151062012"/>
    <n v="52.816314697265597"/>
    <n v="46.866748809814503"/>
    <n v="46.339527130127003"/>
    <n v="47.267467498779297"/>
    <n v="39.465404510497997"/>
    <n v="44.623287200927699"/>
    <n v="46.428764343261697"/>
    <n v="49.797237396240199"/>
    <n v="51.087535858154297"/>
    <n v="45.702648162841797"/>
    <n v="46.743576049804702"/>
    <n v="44.999092102050803"/>
    <n v="42.622787475585902"/>
    <n v="38.192878723144503"/>
    <n v="38.951908111572301"/>
    <n v="40.248512268066399"/>
    <n v="38.475448608398402"/>
    <n v="43.427146911621101"/>
    <n v="42.250282287597699"/>
    <n v="34.736400604247997"/>
  </r>
  <r>
    <x v="234"/>
    <x v="234"/>
    <x v="1"/>
    <s v="EG.ELC.PETR.ZS"/>
    <n v="10.104190826416"/>
    <n v="4.7932209968566903"/>
    <n v="3.9976236820220898"/>
    <n v="6.6551766395568803"/>
    <n v="5.0571212768554696"/>
    <n v="5.3676919937133798"/>
    <n v="9.9320478439331108"/>
    <n v="8.2772846221923793"/>
    <n v="13.2503108978271"/>
    <n v="27.851263046264599"/>
    <n v="30.9492378234863"/>
    <n v="21.145580291748001"/>
    <n v="22.236333847045898"/>
    <n v="19.442735671997099"/>
    <n v="19.9534015655518"/>
    <n v="12.8053932189941"/>
    <n v="17.462265014648398"/>
    <n v="17.8021755218506"/>
    <n v="11.785668373107899"/>
    <n v="13.0330505371094"/>
    <n v="10.378337860107401"/>
    <n v="4.15281105041504"/>
    <n v="3.97941946983337"/>
    <n v="1.9785246849060101"/>
    <n v="1.2282181978225699"/>
    <n v="2.2792022228240998"/>
    <n v="2.0610642433166499"/>
    <n v="1.6797167062759399"/>
    <n v="1.38559877872467"/>
    <n v="1.0110834836959799"/>
    <n v="0.89119356870651201"/>
    <n v="1.3540178537368801"/>
    <n v="1.79873371124268"/>
    <n v="2.1439340114593501"/>
    <n v="2.8941836357116699"/>
    <n v="2.6629712581634499"/>
    <n v="5.1348605155944798"/>
    <n v="2.5012400150299099"/>
    <n v="2.1197674274444598"/>
    <n v="2.0285718441009499"/>
    <n v="1.05555975437164"/>
    <n v="1.42949962615967"/>
    <n v="2.01431488990784"/>
    <n v="2.8593800067901598"/>
    <n v="1.28829789161682"/>
    <n v="0.87077319622039795"/>
    <n v="1.1648032665252701"/>
    <n v="0.72367846965789795"/>
    <n v="0.58241158723831199"/>
    <n v="0.53439140319824197"/>
    <n v="1.19493460655212"/>
    <n v="0.52644187211990401"/>
    <n v="0.38933885097503701"/>
    <n v="0.26857304573059099"/>
    <n v="0.19537101686000799"/>
    <n v="0.15562184154987299"/>
  </r>
  <r>
    <x v="234"/>
    <x v="234"/>
    <x v="2"/>
    <s v="EG.ELC.RNWX.KH"/>
    <n v="0"/>
    <n v="0"/>
    <n v="0"/>
    <n v="0"/>
    <n v="0"/>
    <n v="0"/>
    <n v="0"/>
    <n v="0"/>
    <n v="0"/>
    <n v="0"/>
    <n v="130000000"/>
    <n v="160000000"/>
    <n v="226000000"/>
    <n v="399000000"/>
    <n v="357000000"/>
    <n v="310000000"/>
    <n v="354000000"/>
    <n v="360000000"/>
    <n v="276000000"/>
    <n v="347000000"/>
    <n v="721000000"/>
    <n v="921000000"/>
    <n v="1002000000"/>
    <n v="1450000000"/>
    <n v="1853000000"/>
    <n v="1808000000"/>
    <n v="1986000000"/>
    <n v="1965000000"/>
    <n v="2046000000"/>
    <n v="2194000000"/>
    <n v="1949000000"/>
    <n v="1873000000"/>
    <n v="2041000000"/>
    <n v="2220000000"/>
    <n v="2302000000"/>
    <n v="2454000000"/>
    <n v="2263000000"/>
    <n v="2977000000"/>
    <n v="3098000000"/>
    <n v="3056000000"/>
    <n v="4556000000"/>
    <n v="4261000000"/>
    <n v="4785000000"/>
    <n v="5191000000"/>
    <n v="8053000000"/>
    <n v="8429000000"/>
    <n v="9348000000"/>
    <n v="11269000000"/>
    <n v="12337000000"/>
    <n v="13952000000"/>
    <n v="15703000000"/>
    <n v="17625000000"/>
    <n v="19378000000"/>
    <n v="21327000000"/>
    <n v="21977000000"/>
    <n v="27130000000"/>
  </r>
  <r>
    <x v="235"/>
    <x v="235"/>
    <x v="0"/>
    <s v="EG.ELC.NUCL.ZS"/>
    <n v="0"/>
    <n v="0"/>
    <n v="0"/>
    <n v="0"/>
    <n v="0"/>
    <n v="0"/>
    <n v="0"/>
    <n v="0"/>
    <n v="0"/>
    <n v="1.81768763065338"/>
    <n v="5.0782146453857404"/>
    <n v="4.4610500335693404"/>
    <n v="12.0455474853516"/>
    <n v="17.138822555541999"/>
    <n v="19.047491073608398"/>
    <n v="18.057655334472699"/>
    <n v="21.999002456665"/>
    <n v="17.681411743164102"/>
    <n v="19.8698215484619"/>
    <n v="25.965028762817401"/>
    <n v="29.7789306640625"/>
    <n v="29.575181961059599"/>
    <n v="28.820369720458999"/>
    <n v="30.098669052123999"/>
    <n v="37.211177825927699"/>
    <n v="40.617965698242202"/>
    <n v="39.937389373779297"/>
    <n v="39.124076843261697"/>
    <n v="38.191627502441399"/>
    <n v="42.486370086669901"/>
    <n v="42.980796813964801"/>
    <n v="40.350536346435497"/>
    <n v="40.211277008056598"/>
    <n v="38.368385314941399"/>
    <n v="37.2409057617188"/>
    <n v="39.993251800537102"/>
    <n v="44.696094512939503"/>
    <n v="40.987545013427699"/>
    <n v="41.458011627197301"/>
    <n v="37.613037109375"/>
    <n v="39.994556427002003"/>
    <n v="37.731147766113303"/>
    <n v="41.600856781005902"/>
    <n v="42.029052734375"/>
    <n v="42.210914611816399"/>
    <n v="40.390041351318402"/>
    <n v="44.771148681640597"/>
    <n v="42.031036376953097"/>
    <n v="41.321083068847699"/>
    <n v="41.525054931640597"/>
    <n v="39.8761596679688"/>
    <n v="42.472332000732401"/>
    <n v="37.3363647460938"/>
    <n v="37.820140838622997"/>
    <n v="39.309864044189503"/>
    <n v="34.931995391845703"/>
  </r>
  <r>
    <x v="235"/>
    <x v="235"/>
    <x v="1"/>
    <s v="EG.ELC.PETR.ZS"/>
    <n v="0.869565188884735"/>
    <n v="0.85360258817672696"/>
    <n v="1.15334331989288"/>
    <n v="1.193244099617"/>
    <n v="1.45251393318176"/>
    <n v="2.0810210704803498"/>
    <n v="2.4611260890960698"/>
    <n v="3.1217482089996298"/>
    <n v="4.5245923995971697"/>
    <n v="5.7588419914245597"/>
    <n v="6.0386471748352104"/>
    <n v="9.3486413955688494"/>
    <n v="11.198595046997101"/>
    <n v="7.0728197097778303"/>
    <n v="6.1047921180725098"/>
    <n v="4.0554690361022896"/>
    <n v="6.1017513275146502"/>
    <n v="4.3582477569580096"/>
    <n v="3.8508875370025599"/>
    <n v="3.0045089721679701"/>
    <n v="1.0212765932083101"/>
    <n v="0.56333678960800204"/>
    <n v="0.63228458166122403"/>
    <n v="0.67247819900512695"/>
    <n v="0.52265161275863603"/>
    <n v="0.45015034079551702"/>
    <n v="0.52528256177902199"/>
    <n v="0.520452439785004"/>
    <n v="0.48258990049362199"/>
    <n v="0.55442893505096402"/>
    <n v="0.70192027091980003"/>
    <n v="1.0618100166320801"/>
    <n v="1.2656056880950901"/>
    <n v="0.42885309457778897"/>
    <n v="0.46774685382843001"/>
    <n v="0.58636420965194702"/>
    <n v="0.54932355880737305"/>
    <n v="0.47748097777366599"/>
    <n v="1.0850025415420499"/>
    <n v="0.47762584686279302"/>
    <n v="0.34329441189765902"/>
    <n v="0.34619605541229198"/>
    <n v="0.34522265195846602"/>
    <n v="0.37461772561073298"/>
    <n v="0.31629216670990001"/>
    <n v="0.370312690734863"/>
    <n v="0.32187458872795099"/>
    <n v="0.26339951157569902"/>
    <n v="0.18646697700023701"/>
    <n v="0.15448532998561901"/>
    <n v="0.102949194610119"/>
    <n v="8.2686677575111403E-2"/>
    <n v="7.4845902621746105E-2"/>
    <n v="6.69383034110069E-2"/>
    <n v="5.9912700206041301E-2"/>
    <n v="6.8081758916377993E-2"/>
  </r>
  <r>
    <x v="235"/>
    <x v="235"/>
    <x v="2"/>
    <s v="EG.ELC.RNWX.KH"/>
    <n v="0"/>
    <n v="0"/>
    <n v="0"/>
    <n v="0"/>
    <n v="0"/>
    <n v="0"/>
    <n v="0"/>
    <n v="0"/>
    <n v="0"/>
    <n v="0"/>
    <n v="0"/>
    <n v="0"/>
    <n v="0"/>
    <n v="0"/>
    <n v="0"/>
    <n v="0"/>
    <n v="0"/>
    <n v="0"/>
    <n v="98000000"/>
    <n v="287000000"/>
    <n v="173000000"/>
    <n v="436000000"/>
    <n v="390000000"/>
    <n v="396000000"/>
    <n v="369000000"/>
    <n v="365000000"/>
    <n v="458000000"/>
    <n v="511000000"/>
    <n v="513000000"/>
    <n v="529000000"/>
    <n v="441000000"/>
    <n v="440000000"/>
    <n v="485000000"/>
    <n v="482000000"/>
    <n v="558000000"/>
    <n v="580000000"/>
    <n v="623000000"/>
    <n v="683000000"/>
    <n v="707000000"/>
    <n v="771000000"/>
    <n v="857000000"/>
    <n v="899000000"/>
    <n v="936000000"/>
    <n v="971000000"/>
    <n v="1003000000"/>
    <n v="1054000000"/>
    <n v="1182000000"/>
    <n v="1229000000"/>
    <n v="1289000000"/>
    <n v="1310000000"/>
    <n v="1410000000"/>
    <n v="1628000000"/>
    <n v="1926000000"/>
    <n v="2217000000"/>
    <n v="2634000000"/>
    <n v="2853000000"/>
  </r>
  <r>
    <x v="236"/>
    <x v="23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6"/>
    <x v="236"/>
    <x v="1"/>
    <s v="EG.ELC.PETR.ZS"/>
    <n v="0"/>
    <n v="0"/>
    <n v="0"/>
    <n v="0"/>
    <n v="0"/>
    <n v="0"/>
    <n v="0"/>
    <n v="0"/>
    <n v="0"/>
    <n v="0"/>
    <n v="0"/>
    <n v="96.208175659179702"/>
    <n v="95.896759033203097"/>
    <n v="98.805343627929702"/>
    <n v="80.427047729492202"/>
    <n v="62.330486297607401"/>
    <n v="36.231884002685497"/>
    <n v="14.9294490814209"/>
    <n v="23.685127258300799"/>
    <n v="29.313329696655298"/>
    <n v="31.944444656372099"/>
    <n v="40.591110229492202"/>
    <n v="48.6844291687012"/>
    <n v="57.588531494140597"/>
    <n v="49.534885406494098"/>
    <n v="52.203090667724602"/>
    <n v="57.630321502685497"/>
    <n v="57.691825866699197"/>
    <n v="60.131057739257798"/>
    <n v="54.404590606689503"/>
    <n v="55.9641723632813"/>
    <n v="44.256507873535199"/>
    <n v="45.788887023925803"/>
    <n v="48.939704895019503"/>
    <n v="55.6514282226563"/>
    <n v="53.1708793640137"/>
    <n v="53.911998748779297"/>
    <n v="53.761787414550803"/>
    <n v="54.9269828796387"/>
    <n v="54.498443603515597"/>
    <n v="50.085258483886697"/>
    <n v="45.867027282714801"/>
    <n v="45.760898590087898"/>
    <n v="41.7769966125488"/>
    <n v="45.802288055419901"/>
    <n v="50.508087158203097"/>
    <n v="51.366573333740199"/>
    <n v="59.763988494872997"/>
    <n v="61.684909820556598"/>
    <n v="50.016162872314503"/>
    <n v="39.445846557617202"/>
    <n v="38.504539489746101"/>
    <n v="38.297508239746101"/>
    <n v="27.3080940246582"/>
    <n v="22.5138835906982"/>
    <n v="29.064369201660199"/>
  </r>
  <r>
    <x v="236"/>
    <x v="236"/>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7"/>
    <x v="23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7"/>
    <x v="237"/>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7"/>
    <x v="237"/>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8"/>
    <x v="23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8"/>
    <x v="238"/>
    <x v="1"/>
    <s v="EG.ELC.PETR.ZS"/>
    <n v="0"/>
    <n v="0"/>
    <n v="0"/>
    <n v="0"/>
    <n v="0"/>
    <n v="0"/>
    <n v="0"/>
    <n v="0"/>
    <n v="0"/>
    <n v="0"/>
    <n v="0"/>
    <n v="37.067211151122997"/>
    <n v="40.223464965820298"/>
    <n v="49.140892028808601"/>
    <n v="51.404956817627003"/>
    <n v="31.9115314483643"/>
    <n v="24.924924850463899"/>
    <n v="24.308588027954102"/>
    <n v="25.179855346679702"/>
    <n v="31.640625"/>
    <n v="13.6363639831543"/>
    <n v="12.257281303405801"/>
    <n v="12.4096384048462"/>
    <n v="12.956418991088899"/>
    <n v="15.1843814849854"/>
    <n v="12.8078813552856"/>
    <n v="9.7731237411499006"/>
    <n v="9.5125789642334002"/>
    <n v="9.1436862945556605"/>
    <n v="5.9642148017883301"/>
    <n v="4.8525800704956099"/>
    <n v="5.2689352035522496"/>
    <n v="9.1409692764282209"/>
    <n v="9.47643947601318"/>
    <n v="12.184165954589799"/>
    <n v="16.112266540527301"/>
    <n v="10.414609909057599"/>
    <n v="22.355394363403299"/>
    <n v="1.1627906560897801"/>
    <n v="3.8578240871429399"/>
    <n v="10.922329902648899"/>
    <n v="1.97486531734467"/>
    <n v="3.5385705530643498E-2"/>
    <n v="1.39150059223175"/>
    <n v="26.393049240112301"/>
    <n v="16.511955261230501"/>
    <n v="19.895591735839801"/>
    <n v="11.567877769470201"/>
    <n v="7.4276599884033203"/>
    <n v="2.3201856613159202"/>
    <n v="3.7353053092956499"/>
    <n v="9.5425090789794904"/>
    <n v="15.2084455490112"/>
    <n v="21.4778652191162"/>
    <n v="15.484805107116699"/>
    <n v="21.938045501708999"/>
  </r>
  <r>
    <x v="238"/>
    <x v="238"/>
    <x v="2"/>
    <s v="EG.ELC.RNWX.KH"/>
    <n v="0"/>
    <n v="0"/>
    <n v="0"/>
    <n v="0"/>
    <n v="0"/>
    <n v="0"/>
    <n v="0"/>
    <n v="0"/>
    <n v="0"/>
    <n v="0"/>
    <n v="0"/>
    <n v="0"/>
    <n v="0"/>
    <n v="0"/>
    <n v="0"/>
    <n v="0"/>
    <n v="0"/>
    <n v="0"/>
    <n v="0"/>
    <n v="0"/>
    <n v="0"/>
    <n v="0"/>
    <n v="0"/>
    <n v="0"/>
    <n v="0"/>
    <n v="0"/>
    <n v="0"/>
    <n v="0"/>
    <n v="0"/>
    <n v="0"/>
    <n v="0"/>
    <n v="0"/>
    <n v="0"/>
    <n v="0"/>
    <n v="0"/>
    <n v="0"/>
    <n v="0"/>
    <n v="0"/>
    <n v="0"/>
    <n v="0"/>
    <n v="0"/>
    <n v="0"/>
    <n v="0"/>
    <n v="0"/>
    <n v="0"/>
    <n v="0"/>
    <n v="1000000"/>
    <n v="2000000"/>
    <n v="3000000"/>
    <n v="5000000"/>
    <n v="25000000"/>
    <n v="34000000"/>
    <n v="32000000"/>
    <n v="36000000"/>
    <n v="40000000"/>
    <n v="42000000"/>
  </r>
  <r>
    <x v="239"/>
    <x v="23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39"/>
    <x v="239"/>
    <x v="1"/>
    <s v="EG.ELC.PETR.ZS"/>
    <n v="0"/>
    <n v="0"/>
    <n v="0"/>
    <n v="0"/>
    <n v="0"/>
    <n v="0"/>
    <n v="0"/>
    <n v="0"/>
    <n v="0"/>
    <n v="0"/>
    <n v="0"/>
    <n v="53.610073089599602"/>
    <n v="66.594139099121094"/>
    <n v="69.530914306640597"/>
    <n v="62.096012115478501"/>
    <n v="55.6753540039063"/>
    <n v="59.0474243164063"/>
    <n v="67.695747375488295"/>
    <n v="79.433410644531307"/>
    <n v="66.257530212402301"/>
    <n v="81.401634216308594"/>
    <n v="59.815212249755902"/>
    <n v="35.869174957275398"/>
    <n v="38.306110382080099"/>
    <n v="30.2654113769531"/>
    <n v="14.752534866333001"/>
    <n v="13.618157386779799"/>
    <n v="7.8703055381774902"/>
    <n v="9.7523412704467791"/>
    <n v="12.730578422546399"/>
    <n v="23.494657516479499"/>
    <n v="25.4279174804688"/>
    <n v="26.447511672973601"/>
    <n v="28.777580261230501"/>
    <n v="29.673912048339801"/>
    <n v="30.4721355438232"/>
    <n v="28.513389587402301"/>
    <n v="23.428012847900401"/>
    <n v="20.734685897827099"/>
    <n v="17.8033962249756"/>
    <n v="10.448336601257299"/>
    <n v="2.8588166236877401"/>
    <n v="2.5914340019226101"/>
    <n v="2.7029569149017298"/>
    <n v="6.1649446487426802"/>
    <n v="6.59924221038818"/>
    <n v="6.1452193260192898"/>
    <n v="2.6873021125793501"/>
    <n v="1.13073682785034"/>
    <n v="0.485194832086563"/>
    <n v="0.73782926797866799"/>
    <n v="1.32187116146088"/>
    <n v="1.45461738109589"/>
    <n v="0.98405677080154397"/>
    <n v="0.99738049507141102"/>
    <n v="0.57043206691741899"/>
  </r>
  <r>
    <x v="239"/>
    <x v="239"/>
    <x v="2"/>
    <s v="EG.ELC.RNWX.KH"/>
    <n v="0"/>
    <n v="0"/>
    <n v="0"/>
    <n v="0"/>
    <n v="0"/>
    <n v="0"/>
    <n v="0"/>
    <n v="0"/>
    <n v="0"/>
    <n v="0"/>
    <n v="0"/>
    <n v="0"/>
    <n v="0"/>
    <n v="0"/>
    <n v="0"/>
    <n v="0"/>
    <n v="0"/>
    <n v="0"/>
    <n v="0"/>
    <n v="0"/>
    <n v="0"/>
    <n v="0"/>
    <n v="0"/>
    <n v="0"/>
    <n v="0"/>
    <n v="0"/>
    <n v="0"/>
    <n v="0"/>
    <n v="0"/>
    <n v="0"/>
    <n v="1000000"/>
    <n v="1000000"/>
    <n v="1000000"/>
    <n v="1000000"/>
    <n v="1000000"/>
    <n v="289000000"/>
    <n v="862000000"/>
    <n v="345000000"/>
    <n v="321000000"/>
    <n v="868000000"/>
    <n v="511000000"/>
    <n v="494000000"/>
    <n v="688000000"/>
    <n v="1153000000"/>
    <n v="1282000000"/>
    <n v="1532000000"/>
    <n v="1472000000"/>
    <n v="1799000000"/>
    <n v="2614000000"/>
    <n v="3087000000"/>
    <n v="3412000000"/>
    <n v="4391000000"/>
    <n v="5246000000"/>
    <n v="8359000000"/>
    <n v="9152000000"/>
    <n v="10439000000"/>
  </r>
  <r>
    <x v="240"/>
    <x v="24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0"/>
    <x v="240"/>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0"/>
    <x v="240"/>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1"/>
    <x v="24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1"/>
    <x v="241"/>
    <x v="1"/>
    <s v="EG.ELC.PETR.ZS"/>
    <n v="0"/>
    <n v="0"/>
    <n v="0"/>
    <n v="0"/>
    <n v="0"/>
    <n v="0"/>
    <n v="0"/>
    <n v="0"/>
    <n v="0"/>
    <n v="0"/>
    <n v="0"/>
    <n v="50.326797485351598"/>
    <n v="62.251655578613303"/>
    <n v="62.376235961914098"/>
    <n v="42.857143402099602"/>
    <n v="30.147058486938501"/>
    <n v="36.134452819824197"/>
    <n v="26.9230766296387"/>
    <n v="27.542373657226602"/>
    <n v="64.150939941406307"/>
    <n v="25.490196228027301"/>
    <n v="28.301887512206999"/>
    <n v="26.9230766296387"/>
    <n v="65.454544067382798"/>
    <n v="74.324325561523395"/>
    <n v="31.531532287597699"/>
    <n v="28.971961975097699"/>
    <n v="31.531532287597699"/>
    <n v="36.134452819824197"/>
    <n v="25.78125"/>
    <n v="39.873416900634801"/>
    <n v="31.802120208740199"/>
    <n v="23.35329246521"/>
    <n v="20.415224075317401"/>
    <n v="40.080970764160199"/>
    <n v="17.4757289886475"/>
    <n v="20.168067932128899"/>
    <n v="35.416667938232401"/>
    <n v="42.857143402099602"/>
    <n v="51.8691596984863"/>
    <n v="42.857143402099602"/>
    <n v="59.349594116210902"/>
    <n v="42.763156890869098"/>
    <n v="29.545454025268601"/>
    <n v="55.3763427734375"/>
    <n v="59.788360595703097"/>
    <n v="57.466064453125"/>
    <n v="47.959182739257798"/>
    <n v="24.390243530273398"/>
    <n v="25"/>
    <n v="45.810054779052699"/>
    <n v="13.28125"/>
    <n v="15.315315246581999"/>
    <n v="18.279569625854499"/>
    <n v="13.793103218078601"/>
    <n v="24.691358566284201"/>
  </r>
  <r>
    <x v="241"/>
    <x v="241"/>
    <x v="2"/>
    <s v="EG.ELC.RNWX.KH"/>
    <n v="0"/>
    <n v="0"/>
    <n v="0"/>
    <n v="0"/>
    <n v="0"/>
    <n v="0"/>
    <n v="0"/>
    <n v="0"/>
    <n v="0"/>
    <n v="0"/>
    <n v="0"/>
    <n v="0"/>
    <n v="0"/>
    <n v="0"/>
    <n v="0"/>
    <n v="0"/>
    <n v="0"/>
    <n v="0"/>
    <n v="0"/>
    <n v="0"/>
    <n v="0"/>
    <n v="0"/>
    <n v="0"/>
    <n v="0"/>
    <n v="0"/>
    <n v="0"/>
    <n v="0"/>
    <n v="0"/>
    <n v="0"/>
    <n v="0"/>
    <n v="0"/>
    <n v="0"/>
    <n v="0"/>
    <n v="0"/>
    <n v="0"/>
    <n v="0"/>
    <n v="0"/>
    <n v="0"/>
    <n v="0"/>
    <n v="0"/>
    <n v="0"/>
    <n v="1000000"/>
    <n v="1000000"/>
    <n v="2000000"/>
    <n v="2000000"/>
    <n v="2000000"/>
    <n v="3000000"/>
    <n v="10000000"/>
    <n v="2000000"/>
    <n v="4000000"/>
    <n v="4000000"/>
    <n v="5000000"/>
    <n v="5000000"/>
    <n v="5000000"/>
    <n v="5000000"/>
    <n v="5000000"/>
  </r>
  <r>
    <x v="242"/>
    <x v="242"/>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2"/>
    <x v="242"/>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2"/>
    <x v="242"/>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3"/>
    <x v="24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3"/>
    <x v="243"/>
    <x v="1"/>
    <s v="EG.ELC.PETR.ZS"/>
    <n v="0"/>
    <n v="0"/>
    <n v="0"/>
    <n v="0"/>
    <n v="0"/>
    <n v="0"/>
    <n v="0"/>
    <n v="0"/>
    <n v="0"/>
    <n v="0"/>
    <n v="0"/>
    <n v="3.9354188442230198"/>
    <n v="2.2522523403167698"/>
    <n v="1.99095022678375"/>
    <n v="2.9513888359069802"/>
    <n v="2.0924150943756099"/>
    <n v="2.2376542091369598"/>
    <n v="2.6822557449340798"/>
    <n v="1.47719979286194"/>
    <n v="3.1266846656799299"/>
    <n v="2.2604422569274898"/>
    <n v="1.13735783100128"/>
    <n v="0.89020770788192705"/>
    <n v="0.55077451467514005"/>
    <n v="0.96473717689514205"/>
    <n v="0.33079722523689298"/>
    <n v="0.82041931152343806"/>
    <n v="0.20109164714813199"/>
    <n v="8.6083211004733998E-2"/>
    <n v="8.7514586746692699E-2"/>
    <n v="8.3869166672229795E-2"/>
    <n v="8.0645158886909499E-2"/>
    <n v="7.5452715158462497E-2"/>
    <n v="7.8595757484435994E-2"/>
    <n v="0"/>
    <n v="0"/>
    <n v="0"/>
    <n v="0"/>
    <n v="0.23215322196483601"/>
    <n v="0.17152658104896501"/>
    <n v="5.4955121129751199E-2"/>
    <n v="5.3153790533542598E-2"/>
    <n v="5.3153790533542598E-2"/>
    <n v="9.3211121857166304E-2"/>
    <n v="0.139968901872635"/>
    <n v="0.17001983523368799"/>
    <n v="0.208623081445694"/>
    <n v="0.234497129917145"/>
    <n v="0.27163368463516202"/>
    <n v="0.306005358695984"/>
    <n v="0.282852083444595"/>
    <n v="0.27359780669212302"/>
    <n v="0.26281207799911499"/>
    <n v="0.25249868631362898"/>
    <n v="0.242546737194061"/>
    <n v="0.23300971090793601"/>
  </r>
  <r>
    <x v="243"/>
    <x v="243"/>
    <x v="2"/>
    <s v="EG.ELC.RNWX.KH"/>
    <n v="0"/>
    <n v="0"/>
    <n v="0"/>
    <n v="0"/>
    <n v="0"/>
    <n v="0"/>
    <n v="0"/>
    <n v="0"/>
    <n v="0"/>
    <n v="0"/>
    <n v="0"/>
    <n v="35000000"/>
    <n v="35000000"/>
    <n v="29000000"/>
    <n v="25000000"/>
    <n v="23000000"/>
    <n v="19000000"/>
    <n v="23000000"/>
    <n v="29000000"/>
    <n v="29000000"/>
    <n v="26000000"/>
    <n v="19000000"/>
    <n v="18000000"/>
    <n v="16000000"/>
    <n v="13000000"/>
    <n v="17000000"/>
    <n v="26000000"/>
    <n v="31000000"/>
    <n v="27000000"/>
    <n v="26000000"/>
    <n v="31000000"/>
    <n v="25000000"/>
    <n v="30000000"/>
    <n v="28000000"/>
    <n v="32000000"/>
    <n v="33000000"/>
    <n v="17000000"/>
    <n v="18000000"/>
    <n v="18000000"/>
    <n v="18000000"/>
    <n v="20000000"/>
    <n v="29000000"/>
    <n v="26000000"/>
    <n v="12000000"/>
    <n v="23000000"/>
    <n v="22000000"/>
    <n v="45000000"/>
    <n v="19000000"/>
    <n v="20000000"/>
    <n v="19000000"/>
    <n v="0"/>
    <n v="0"/>
    <n v="0"/>
    <n v="0"/>
    <n v="0"/>
    <n v="0"/>
  </r>
  <r>
    <x v="244"/>
    <x v="24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4"/>
    <x v="244"/>
    <x v="1"/>
    <s v="EG.ELC.PETR.ZS"/>
    <n v="0"/>
    <n v="0"/>
    <n v="0"/>
    <n v="0"/>
    <n v="0"/>
    <n v="0"/>
    <n v="0"/>
    <n v="0"/>
    <n v="0"/>
    <n v="0"/>
    <n v="0"/>
    <n v="94.384452819824205"/>
    <n v="88.457901000976605"/>
    <n v="61.068702697753899"/>
    <n v="46.771770477294901"/>
    <n v="47.585227966308601"/>
    <n v="51.693851470947301"/>
    <n v="60.809310913085902"/>
    <n v="59.4620552062988"/>
    <n v="61.454544067382798"/>
    <n v="64.500686645507798"/>
    <n v="63.2911376953125"/>
    <n v="60.807826995849602"/>
    <n v="67.304985046386705"/>
    <n v="39.948451995849602"/>
    <n v="27.515983581543001"/>
    <n v="58.5577583312988"/>
    <n v="34.526802062988303"/>
    <n v="46.059207916259801"/>
    <n v="49.501476287841797"/>
    <n v="35.536052703857401"/>
    <n v="62.6699829101563"/>
    <n v="45.353675842285199"/>
    <n v="48.845283508300803"/>
    <n v="24.6169128417969"/>
    <n v="14.7085666656494"/>
    <n v="13.624321937561"/>
    <n v="15.2894020080566"/>
    <n v="12.0858554840088"/>
    <n v="12.743823051452599"/>
    <n v="11.598716735839799"/>
    <n v="9.8577947616577095"/>
    <n v="10.1004981994629"/>
    <n v="0.88573956489562999"/>
    <n v="1.27303183078766"/>
    <n v="1.6507384777069101"/>
    <n v="7.6180996894836399"/>
    <n v="10.6339616775513"/>
    <n v="4.9919934272766104"/>
    <n v="3.4552845954895002"/>
    <n v="2.44319569319487E-2"/>
    <n v="6.0617081820964799E-2"/>
    <n v="2.21471674740314E-2"/>
    <n v="0.47875523567199701"/>
    <n v="1.8174244165420499"/>
    <n v="4.6350884437561"/>
  </r>
  <r>
    <x v="244"/>
    <x v="244"/>
    <x v="2"/>
    <s v="EG.ELC.RNWX.KH"/>
    <n v="0"/>
    <n v="0"/>
    <n v="0"/>
    <n v="0"/>
    <n v="0"/>
    <n v="0"/>
    <n v="0"/>
    <n v="0"/>
    <n v="0"/>
    <n v="0"/>
    <n v="0"/>
    <n v="0"/>
    <n v="0"/>
    <n v="0"/>
    <n v="0"/>
    <n v="0"/>
    <n v="0"/>
    <n v="0"/>
    <n v="0"/>
    <n v="0"/>
    <n v="0"/>
    <n v="0"/>
    <n v="0"/>
    <n v="0"/>
    <n v="0"/>
    <n v="0"/>
    <n v="0"/>
    <n v="0"/>
    <n v="0"/>
    <n v="0"/>
    <n v="0"/>
    <n v="0"/>
    <n v="0"/>
    <n v="0"/>
    <n v="0"/>
    <n v="0"/>
    <n v="0"/>
    <n v="0"/>
    <n v="0"/>
    <n v="0"/>
    <n v="23000000"/>
    <n v="24000000"/>
    <n v="30000000"/>
    <n v="33000000"/>
    <n v="44000000"/>
    <n v="42000000"/>
    <n v="38000000"/>
    <n v="43000000"/>
    <n v="39000000"/>
    <n v="97000000"/>
    <n v="140000000"/>
    <n v="111000000"/>
    <n v="201000000"/>
    <n v="369000000"/>
    <n v="532000000"/>
    <n v="489000000"/>
  </r>
  <r>
    <x v="245"/>
    <x v="24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5"/>
    <x v="245"/>
    <x v="1"/>
    <s v="EG.ELC.PETR.ZS"/>
    <n v="8.2770872116088903"/>
    <n v="7.8047161102294904"/>
    <n v="7.6123595237731898"/>
    <n v="7.3311572074890101"/>
    <n v="7.1444621086120597"/>
    <n v="9.1661615371704102"/>
    <n v="8.5570163726806605"/>
    <n v="24.698116302490199"/>
    <n v="19.4492511749268"/>
    <n v="23.169176101684599"/>
    <n v="30.151918411254901"/>
    <n v="41.181884765625"/>
    <n v="43.9562377929688"/>
    <n v="51.356136322021499"/>
    <n v="44.83935546875"/>
    <n v="34.474811553955099"/>
    <n v="29.645025253295898"/>
    <n v="33.469486236572301"/>
    <n v="30.769584655761701"/>
    <n v="25.086582183837901"/>
    <n v="25.0526313781738"/>
    <n v="23.548007965087901"/>
    <n v="22.3862609863281"/>
    <n v="27.1547145843506"/>
    <n v="23.0196323394775"/>
    <n v="20.696104049682599"/>
    <n v="17.6369819641113"/>
    <n v="12.3914957046509"/>
    <n v="6.8764567375183097"/>
    <n v="8.1623239517211896"/>
    <n v="6.8505291938781703"/>
    <n v="5.4675827026367196"/>
    <n v="7.8301801681518599"/>
    <n v="7.0100803375244096"/>
    <n v="7.0836687088012704"/>
    <n v="6.6924066543579102"/>
    <n v="6.89422512054443"/>
    <n v="6.9286322593689"/>
    <n v="7.1364235877990696"/>
    <n v="6.9383373260498002"/>
    <n v="7.45345115661621"/>
    <n v="8.4473419189453107"/>
    <n v="8.3029365539550799"/>
    <n v="6.54213571548462"/>
    <n v="5.0896496772766104"/>
    <n v="3.38548731803894"/>
    <n v="2.4617269039154102"/>
    <n v="3.4068009853363002"/>
    <n v="3.7894747257232702"/>
    <n v="2.4659671783447301"/>
    <n v="1.0321578979492201"/>
    <n v="0.39408352971076999"/>
    <n v="0.684353828430176"/>
    <n v="0.72411870956420898"/>
    <n v="0.851712346076965"/>
    <n v="0.84955859184265103"/>
  </r>
  <r>
    <x v="245"/>
    <x v="245"/>
    <x v="2"/>
    <s v="EG.ELC.RNWX.KH"/>
    <n v="41000000"/>
    <n v="44000000"/>
    <n v="45000000"/>
    <n v="63000000"/>
    <n v="97000000"/>
    <n v="100000000"/>
    <n v="122000000"/>
    <n v="173000000"/>
    <n v="179000000"/>
    <n v="178000000"/>
    <n v="166000000"/>
    <n v="162000000"/>
    <n v="175000000"/>
    <n v="197000000"/>
    <n v="207000000"/>
    <n v="220000000"/>
    <n v="161000000"/>
    <n v="218000000"/>
    <n v="137000000"/>
    <n v="145000000"/>
    <n v="136000000"/>
    <n v="110000000"/>
    <n v="0"/>
    <n v="0"/>
    <n v="22000000"/>
    <n v="6000000"/>
    <n v="44000000"/>
    <n v="58000000"/>
    <n v="69000000"/>
    <n v="63000000"/>
    <n v="80000000"/>
    <n v="119000000"/>
    <n v="117000000"/>
    <n v="134000000"/>
    <n v="130000000"/>
    <n v="308000000"/>
    <n v="260000000"/>
    <n v="377000000"/>
    <n v="331000000"/>
    <n v="235000000"/>
    <n v="275000000"/>
    <n v="336000000"/>
    <n v="283000000"/>
    <n v="229000000"/>
    <n v="227000000"/>
    <n v="187000000"/>
    <n v="278000000"/>
    <n v="606000000"/>
    <n v="1151000000"/>
    <n v="2183000000"/>
    <n v="3916000000"/>
    <n v="5760000000"/>
    <n v="7351000000"/>
    <n v="9800000000"/>
    <n v="11983000000"/>
    <n v="16511000000"/>
  </r>
  <r>
    <x v="246"/>
    <x v="24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6"/>
    <x v="246"/>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6"/>
    <x v="246"/>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7"/>
    <x v="24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7"/>
    <x v="247"/>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7"/>
    <x v="247"/>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8"/>
    <x v="24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8"/>
    <x v="248"/>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8"/>
    <x v="24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9"/>
    <x v="24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9"/>
    <x v="249"/>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49"/>
    <x v="249"/>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50"/>
    <x v="250"/>
    <x v="0"/>
    <s v="EG.ELC.NUCL.ZS"/>
    <n v="0"/>
    <n v="0"/>
    <n v="0"/>
    <n v="0"/>
    <n v="0"/>
    <n v="0"/>
    <n v="0"/>
    <n v="0"/>
    <n v="0"/>
    <n v="0"/>
    <n v="0"/>
    <n v="0"/>
    <n v="0"/>
    <n v="0"/>
    <n v="0"/>
    <n v="0"/>
    <n v="0"/>
    <n v="0"/>
    <n v="0"/>
    <n v="0"/>
    <n v="0"/>
    <n v="0"/>
    <n v="0"/>
    <n v="0"/>
    <n v="0"/>
    <n v="0"/>
    <n v="0"/>
    <n v="0"/>
    <n v="0"/>
    <n v="0"/>
    <n v="25.509834289550799"/>
    <n v="26.980216979980501"/>
    <n v="29.2291049957275"/>
    <n v="32.755931854247997"/>
    <n v="33.963287353515597"/>
    <n v="36.385635375976598"/>
    <n v="43.535846710205099"/>
    <n v="44.6689453125"/>
    <n v="43.579925537109403"/>
    <n v="41.911903381347699"/>
    <n v="45.157615661621101"/>
    <n v="44.078517913818402"/>
    <n v="44.932361602783203"/>
    <n v="45.173355102539098"/>
    <n v="47.806404113769503"/>
    <n v="47.740608215332003"/>
    <n v="46.692337036132798"/>
    <n v="47.154918670654297"/>
    <n v="46.649806976318402"/>
    <n v="47.762054443359403"/>
    <n v="47.213336944580099"/>
    <n v="46.293369293212898"/>
    <n v="45.4404296875"/>
    <n v="42.956336975097699"/>
    <n v="48.572055816650398"/>
    <n v="0"/>
  </r>
  <r>
    <x v="250"/>
    <x v="250"/>
    <x v="1"/>
    <s v="EG.ELC.PETR.ZS"/>
    <n v="0"/>
    <n v="0"/>
    <n v="0"/>
    <n v="0"/>
    <n v="0"/>
    <n v="0"/>
    <n v="0"/>
    <n v="0"/>
    <n v="0"/>
    <n v="0"/>
    <n v="0"/>
    <n v="0"/>
    <n v="0"/>
    <n v="0"/>
    <n v="0"/>
    <n v="0"/>
    <n v="0"/>
    <n v="0"/>
    <n v="0"/>
    <n v="0"/>
    <n v="0"/>
    <n v="0"/>
    <n v="0"/>
    <n v="0"/>
    <n v="0"/>
    <n v="0"/>
    <n v="0"/>
    <n v="0"/>
    <n v="0"/>
    <n v="0"/>
    <n v="16.0773010253906"/>
    <n v="13.835750579834"/>
    <n v="8.9641208648681605"/>
    <n v="7.3728384971618697"/>
    <n v="5.1299128532409703"/>
    <n v="5.3611321449279803"/>
    <n v="2.7064583301544198"/>
    <n v="1.30858254432678"/>
    <n v="1.302086353302"/>
    <n v="0.82992136478424094"/>
    <n v="0.69306176900863603"/>
    <n v="0.61399394273757901"/>
    <n v="0.466665118932724"/>
    <n v="0.36069431900978099"/>
    <n v="0.313135206699371"/>
    <n v="0.31520119309425398"/>
    <n v="0.35966941714286799"/>
    <n v="0.32560342550277699"/>
    <n v="0.50990206003189098"/>
    <n v="0.975699663162231"/>
    <n v="0.43531680107116699"/>
    <n v="0.28469130396843001"/>
    <n v="0.26970756053924599"/>
    <n v="0.20133604109287301"/>
    <n v="0.11869762092828801"/>
    <n v="0.460187047719955"/>
  </r>
  <r>
    <x v="250"/>
    <x v="250"/>
    <x v="2"/>
    <s v="EG.ELC.RNWX.KH"/>
    <n v="0"/>
    <n v="0"/>
    <n v="0"/>
    <n v="0"/>
    <n v="0"/>
    <n v="0"/>
    <n v="0"/>
    <n v="0"/>
    <n v="0"/>
    <n v="0"/>
    <n v="0"/>
    <n v="0"/>
    <n v="0"/>
    <n v="0"/>
    <n v="0"/>
    <n v="0"/>
    <n v="0"/>
    <n v="0"/>
    <n v="0"/>
    <n v="0"/>
    <n v="0"/>
    <n v="0"/>
    <n v="0"/>
    <n v="0"/>
    <n v="0"/>
    <n v="0"/>
    <n v="0"/>
    <n v="0"/>
    <n v="0"/>
    <n v="0"/>
    <n v="0"/>
    <n v="0"/>
    <n v="0"/>
    <n v="0"/>
    <n v="0"/>
    <n v="0"/>
    <n v="0"/>
    <n v="0"/>
    <n v="3000000"/>
    <n v="3000000"/>
    <n v="6000000"/>
    <n v="16000000"/>
    <n v="22000000"/>
    <n v="31000000"/>
    <n v="33000000"/>
    <n v="38000000"/>
    <n v="35000000"/>
    <n v="326000000"/>
    <n v="309000000"/>
    <n v="182000000"/>
    <n v="239000000"/>
    <n v="254000000"/>
    <n v="755000000"/>
    <n v="1310000000"/>
    <n v="1689000000"/>
    <n v="1706000000"/>
  </r>
  <r>
    <x v="251"/>
    <x v="25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51"/>
    <x v="251"/>
    <x v="1"/>
    <s v="EG.ELC.PETR.ZS"/>
    <n v="0"/>
    <n v="0"/>
    <n v="0"/>
    <n v="0"/>
    <n v="0"/>
    <n v="0"/>
    <n v="0"/>
    <n v="0"/>
    <n v="0"/>
    <n v="0"/>
    <n v="0"/>
    <n v="0"/>
    <n v="0"/>
    <n v="0"/>
    <n v="0"/>
    <n v="0"/>
    <n v="0"/>
    <n v="3.7225041389465301"/>
    <n v="3.7194473743438698"/>
    <n v="3.7066719532012899"/>
    <n v="3.7107517719268799"/>
    <n v="3.7278270721435498"/>
    <n v="3.7128434181213401"/>
    <n v="3.7175819873809801"/>
    <n v="3.7181818485260001"/>
    <n v="3.7083332538604701"/>
    <n v="3.72249102592468"/>
    <n v="3.7123818397521999"/>
    <n v="3.71967649459839"/>
    <n v="3.7022802829742401"/>
    <n v="3.7060890197753902"/>
    <n v="3.7058382034301798"/>
    <n v="3.7027127742767298"/>
    <n v="3.7091579437255899"/>
    <n v="3.70744848251343"/>
    <n v="3.1062364578247101"/>
    <n v="3.36820721626282"/>
    <n v="4.1338028907775897"/>
    <n v="3.6505749225616499"/>
    <n v="3.3884608745575"/>
    <n v="3.0893249511718799"/>
    <n v="2.7981097698211701"/>
    <n v="2.7637870311737101"/>
    <n v="2.7441861629486102"/>
    <n v="2.3351202011108398"/>
    <n v="2.1351609230041499"/>
    <n v="2.03241062164307"/>
    <n v="1.8631907701492301"/>
    <n v="1.7053095102310201"/>
    <n v="1.58877372741699"/>
    <n v="1.47859370708466"/>
    <n v="1.4000827074050901"/>
    <n v="1.3791422843933101"/>
    <n v="1.30952155590057"/>
    <n v="1.2640738487243699"/>
    <n v="1.2420897483825699"/>
  </r>
  <r>
    <x v="251"/>
    <x v="251"/>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100000000"/>
    <n v="301000000"/>
    <n v="296000000"/>
  </r>
  <r>
    <x v="252"/>
    <x v="252"/>
    <x v="0"/>
    <s v="EG.ELC.NUCL.ZS"/>
    <n v="1.60290598869324"/>
    <n v="1.7377352714538601"/>
    <n v="2.2997033596038801"/>
    <n v="3.6520640850067099"/>
    <n v="4.4582681655883798"/>
    <n v="7.7335786819457999"/>
    <n v="10.0203704833984"/>
    <n v="11.2152366638184"/>
    <n v="11.764599800109901"/>
    <n v="12.2424869537354"/>
    <n v="10.488117218017599"/>
    <n v="10.771203994751"/>
    <n v="11.1802473068237"/>
    <n v="9.9508800506591797"/>
    <n v="12.3409519195557"/>
    <n v="11.2035160064697"/>
    <n v="13.1339473724365"/>
    <n v="14.2054452896118"/>
    <n v="12.9943933486938"/>
    <n v="12.8272695541382"/>
    <n v="13.0330095291138"/>
    <n v="13.722230911254901"/>
    <n v="16.1854553222656"/>
    <n v="18.118280410766602"/>
    <n v="19.2509880065918"/>
    <n v="20.729915618896499"/>
    <n v="19.735431671142599"/>
    <n v="18.312314987182599"/>
    <n v="20.690330505371101"/>
    <n v="22.942031860351602"/>
    <n v="20.691728591918899"/>
    <n v="21.951940536498999"/>
    <n v="24.051342010498001"/>
    <n v="27.778278350830099"/>
    <n v="27.161685943603501"/>
    <n v="26.756975173950199"/>
    <n v="27.102054595947301"/>
    <n v="28.107566833496101"/>
    <n v="27.5524196624756"/>
    <n v="26.045995712280298"/>
    <n v="22.721336364746101"/>
    <n v="23.562118530273398"/>
    <n v="22.841690063476602"/>
    <n v="22.425807952880898"/>
    <n v="20.4455661773682"/>
    <n v="20.6405239105225"/>
    <n v="19.1777439117432"/>
    <n v="16.038843154907202"/>
    <n v="13.6387491226196"/>
    <n v="18.521408081054702"/>
    <n v="16.418392181396499"/>
    <n v="18.956121444702099"/>
    <n v="19.557542800903299"/>
    <n v="19.862831115722699"/>
    <n v="19.0126247406006"/>
    <n v="20.913852691650401"/>
  </r>
  <r>
    <x v="252"/>
    <x v="252"/>
    <x v="1"/>
    <s v="EG.ELC.PETR.ZS"/>
    <n v="15.038054466247599"/>
    <n v="15.428408622741699"/>
    <n v="15.3461923599243"/>
    <n v="14.540551185607899"/>
    <n v="14.942817687988301"/>
    <n v="15.6367998123169"/>
    <n v="15.804003715515099"/>
    <n v="15.877290725708001"/>
    <n v="14.8389387130737"/>
    <n v="14.3425207138062"/>
    <n v="18.5658874511719"/>
    <n v="23.023506164550799"/>
    <n v="29.749170303344702"/>
    <n v="25.645099639892599"/>
    <n v="27.682249069213899"/>
    <n v="21.449462890625"/>
    <n v="17.556369781494102"/>
    <n v="17.546941757202099"/>
    <n v="18.457595825195298"/>
    <n v="16.787824630737301"/>
    <n v="11.6657457351685"/>
    <n v="9.4008970260620099"/>
    <n v="9.7012615203857404"/>
    <n v="8.9800300598144496"/>
    <n v="32.709098815917997"/>
    <n v="16.390867233276399"/>
    <n v="10.434100151061999"/>
    <n v="8.7082786560058594"/>
    <n v="9.2577619552612305"/>
    <n v="9.4161672592163104"/>
    <n v="10.912810325622599"/>
    <n v="8.7492847442627006"/>
    <n v="9.3343896865844709"/>
    <n v="6.5729875564575204"/>
    <n v="4.5648937225341797"/>
    <n v="5.2022771835327104"/>
    <n v="4.91965675354004"/>
    <n v="3.0554442405700701"/>
    <n v="2.6202023029327401"/>
    <n v="2.38193011283875"/>
    <n v="2.2560267448425302"/>
    <n v="1.37354588508606"/>
    <n v="1.2478061914444001"/>
    <n v="1.1616734266281099"/>
    <n v="1.1868798732757599"/>
    <n v="1.3501894474029501"/>
    <n v="1.56927537918091"/>
    <n v="1.2848275899887101"/>
    <n v="1.7433671951293901"/>
    <n v="1.60693275928497"/>
    <n v="1.3070772886276201"/>
    <n v="0.82936465740203902"/>
    <n v="0.69474345445632901"/>
    <n v="0.58119744062423695"/>
    <n v="0.56547558307647705"/>
    <n v="0.63414955139160201"/>
  </r>
  <r>
    <x v="252"/>
    <x v="252"/>
    <x v="2"/>
    <s v="EG.ELC.RNWX.KH"/>
    <n v="0"/>
    <n v="0"/>
    <n v="0"/>
    <n v="0"/>
    <n v="0"/>
    <n v="0"/>
    <n v="0"/>
    <n v="0"/>
    <n v="0"/>
    <n v="0"/>
    <n v="0"/>
    <n v="0"/>
    <n v="0"/>
    <n v="0"/>
    <n v="0"/>
    <n v="0"/>
    <n v="0"/>
    <n v="0"/>
    <n v="0"/>
    <n v="0"/>
    <n v="0"/>
    <n v="0"/>
    <n v="0"/>
    <n v="0"/>
    <n v="1000000"/>
    <n v="1000000"/>
    <n v="1000000"/>
    <n v="0"/>
    <n v="1000000"/>
    <n v="9000000"/>
    <n v="604000000"/>
    <n v="699000000"/>
    <n v="974000000"/>
    <n v="1416000000"/>
    <n v="1861000000"/>
    <n v="2033000000"/>
    <n v="2292000000"/>
    <n v="2777000000"/>
    <n v="3531000000"/>
    <n v="4280000000"/>
    <n v="4884000000"/>
    <n v="5493000000"/>
    <n v="6340000000"/>
    <n v="7391000000"/>
    <n v="9294000000"/>
    <n v="12016000000"/>
    <n v="13513000000"/>
    <n v="14612000000"/>
    <n v="16706000000"/>
    <n v="20017000000"/>
    <n v="22220000000"/>
    <n v="28851000000"/>
    <n v="35840000000"/>
    <n v="48576000000"/>
    <n v="58694000000"/>
    <n v="77262000000"/>
  </r>
  <r>
    <x v="253"/>
    <x v="253"/>
    <x v="0"/>
    <s v="EG.ELC.NUCL.ZS"/>
    <n v="6.9277800619602203E-2"/>
    <n v="0.21517969667911499"/>
    <n v="0.26868399977683999"/>
    <n v="0.35373291373252902"/>
    <n v="0.34326061606407199"/>
    <n v="0.34996399283409102"/>
    <n v="0.48734888434410101"/>
    <n v="0.59498053789138805"/>
    <n v="0.95233023166656505"/>
    <n v="0.97567778825759899"/>
    <n v="1.4363032579421999"/>
    <n v="2.3806784152984601"/>
    <n v="3.1231548786163299"/>
    <n v="4.5365858078002903"/>
    <n v="6.1946983337402299"/>
    <n v="9.1246843338012695"/>
    <n v="9.4749336242675799"/>
    <n v="11.9122724533081"/>
    <n v="12.6481475830078"/>
    <n v="11.4619760513306"/>
    <n v="10.966127395629901"/>
    <n v="11.860120773315399"/>
    <n v="12.611907005310099"/>
    <n v="12.711021423339799"/>
    <n v="13.551414489746101"/>
    <n v="15.5119380950928"/>
    <n v="16.625980377197301"/>
    <n v="17.760499954223601"/>
    <n v="19.5445346832275"/>
    <n v="17.940711975097699"/>
    <n v="19.0953693389893"/>
    <n v="19.951488494873001"/>
    <n v="20.056583404541001"/>
    <n v="19.0766086578369"/>
    <n v="19.668407440185501"/>
    <n v="20.059892654418899"/>
    <n v="19.588172912597699"/>
    <n v="18.146053314208999"/>
    <n v="18.7704887390137"/>
    <n v="19.924705505371101"/>
    <n v="19.814723968505898"/>
    <n v="20.647014617919901"/>
    <n v="19.981103897094702"/>
    <n v="19.4299926757813"/>
    <n v="19.607601165771499"/>
    <n v="18.991508483886701"/>
    <n v="19.092231750488299"/>
    <n v="19.348993301391602"/>
    <n v="19.290994644165"/>
    <n v="19.931123733520501"/>
    <n v="19.266445159912099"/>
    <n v="18.984846115112301"/>
    <n v="18.757919311523398"/>
    <n v="19.173831939697301"/>
    <n v="19.230237960815401"/>
    <n v="19.323778152465799"/>
  </r>
  <r>
    <x v="253"/>
    <x v="253"/>
    <x v="1"/>
    <s v="EG.ELC.PETR.ZS"/>
    <n v="6.4225769042968803"/>
    <n v="6.2399730682373002"/>
    <n v="5.7995476722717303"/>
    <n v="5.72641849517822"/>
    <n v="5.8544368743896502"/>
    <n v="6.2202901840209996"/>
    <n v="6.9740309715270996"/>
    <n v="7.4104104042053196"/>
    <n v="7.9056549072265598"/>
    <n v="9.6670856475830096"/>
    <n v="12.123966217041"/>
    <n v="13.819581985473601"/>
    <n v="15.8380737304688"/>
    <n v="17.0937900543213"/>
    <n v="16.4507350921631"/>
    <n v="15.3807258605957"/>
    <n v="16.0146808624268"/>
    <n v="17.167251586914102"/>
    <n v="16.8626708984375"/>
    <n v="13.76344871521"/>
    <n v="10.8437700271606"/>
    <n v="9.0631027221679705"/>
    <n v="6.6090502738952601"/>
    <n v="6.3132491111755398"/>
    <n v="5.0021986961364702"/>
    <n v="4.0892028808593803"/>
    <n v="5.5364122390747097"/>
    <n v="4.6661491394043004"/>
    <n v="5.5745506286621103"/>
    <n v="5.6043281555175799"/>
    <n v="4.0791954994201696"/>
    <n v="3.9042487144470202"/>
    <n v="3.2565615177154501"/>
    <n v="3.7404761314392099"/>
    <n v="3.49139451980591"/>
    <n v="2.4502482414245601"/>
    <n v="2.64953541755676"/>
    <n v="2.9496870040893599"/>
    <n v="3.8664436340332"/>
    <n v="3.50373482704163"/>
    <n v="2.94300508499146"/>
    <n v="3.3749077320098899"/>
    <n v="2.6360526084899898"/>
    <n v="3.3792073726654102"/>
    <n v="3.3530933856964098"/>
    <n v="3.3097620010375999"/>
    <n v="1.83908295631409"/>
    <n v="1.8070660829544101"/>
    <n v="1.3303307294845601"/>
    <n v="1.21104955673218"/>
    <n v="1.1043176651001001"/>
    <n v="0.91350436210632302"/>
    <n v="0.77431279420852706"/>
    <n v="0.85973918437957797"/>
    <n v="0.92325907945632901"/>
    <n v="0.90380650758743297"/>
  </r>
  <r>
    <x v="253"/>
    <x v="253"/>
    <x v="2"/>
    <s v="EG.ELC.RNWX.KH"/>
    <n v="122000000"/>
    <n v="181000000"/>
    <n v="206000000"/>
    <n v="286000000"/>
    <n v="320000000"/>
    <n v="345000000"/>
    <n v="383000000"/>
    <n v="474000000"/>
    <n v="629000000"/>
    <n v="799000000"/>
    <n v="817000000"/>
    <n v="844000000"/>
    <n v="1838000000"/>
    <n v="2748000000"/>
    <n v="2864000000"/>
    <n v="3626000000"/>
    <n v="4097000000"/>
    <n v="4286000000"/>
    <n v="3498000000"/>
    <n v="4628000000"/>
    <n v="5809000000"/>
    <n v="6421000000"/>
    <n v="5122000000"/>
    <n v="6426000000"/>
    <n v="8221000000"/>
    <n v="11382000000"/>
    <n v="12203000000"/>
    <n v="13016000000"/>
    <n v="12718000000"/>
    <n v="71143000000"/>
    <n v="96089000000"/>
    <n v="61937000000"/>
    <n v="69945000000"/>
    <n v="72278000000"/>
    <n v="73690000000"/>
    <n v="70227000000"/>
    <n v="71943000000"/>
    <n v="69953000000"/>
    <n v="69464000000"/>
    <n v="73395000000"/>
    <n v="77160000000"/>
    <n v="72174000000"/>
    <n v="81103000000"/>
    <n v="81824000000"/>
    <n v="86869000000"/>
    <n v="93760000000"/>
    <n v="103340000000"/>
    <n v="112196000000"/>
    <n v="134308000000"/>
    <n v="153106000000"/>
    <n v="178411000000"/>
    <n v="207229000000"/>
    <n v="234311000000"/>
    <n v="270946000000"/>
    <n v="298023000000"/>
    <n v="317421000000"/>
  </r>
  <r>
    <x v="254"/>
    <x v="254"/>
    <x v="0"/>
    <s v="EG.ELC.NUCL.ZS"/>
    <n v="0"/>
    <n v="0"/>
    <n v="0"/>
    <n v="0"/>
    <n v="0"/>
    <n v="0"/>
    <n v="0"/>
    <n v="0"/>
    <n v="0"/>
    <n v="0"/>
    <n v="0"/>
    <n v="0"/>
    <n v="0"/>
    <n v="0"/>
    <n v="0.21773961186408999"/>
    <n v="0.50525039434432995"/>
    <n v="0.70056217908859297"/>
    <n v="0.63876724243164096"/>
    <n v="0.67841631174087502"/>
    <n v="0.62374740839004505"/>
    <n v="0.55435132980346702"/>
    <n v="0.74214494228363004"/>
    <n v="0.73592537641525302"/>
    <n v="0.86669933795928999"/>
    <n v="1.16480624675751"/>
    <n v="1.3109947443008401"/>
    <n v="1.1787031888961801"/>
    <n v="1.06994533538818"/>
    <n v="1.26731181144714"/>
    <n v="1.1991264820098899"/>
    <n v="5.3877067565918004"/>
    <n v="5.3124871253967303"/>
    <n v="5.1918773651123002"/>
    <n v="5.1401023864746103"/>
    <n v="4.8888826370239302"/>
    <n v="4.9876956939697301"/>
    <n v="5.2187004089355504"/>
    <n v="5.1483945846557599"/>
    <n v="4.91261911392212"/>
    <n v="5.2152080535888699"/>
    <n v="5.2328815460205096"/>
    <n v="5.44604587554932"/>
    <n v="5.4782009124755904"/>
    <n v="5.6035413742065403"/>
    <n v="5.1389842033386204"/>
    <n v="4.8944811820983896"/>
    <n v="4.7001256942748997"/>
    <n v="4.3985323905944798"/>
    <n v="4.4107813835143999"/>
    <n v="4.3093557357788104"/>
    <n v="4.0001273155212402"/>
    <n v="3.9727151393890399"/>
    <n v="3.94896793365479"/>
    <n v="3.85993599891663"/>
    <n v="4.0411925315856898"/>
    <n v="0.121418371796608"/>
  </r>
  <r>
    <x v="254"/>
    <x v="254"/>
    <x v="1"/>
    <s v="EG.ELC.PETR.ZS"/>
    <n v="0"/>
    <n v="0"/>
    <n v="0"/>
    <n v="0"/>
    <n v="0"/>
    <n v="0"/>
    <n v="0"/>
    <n v="0"/>
    <n v="0"/>
    <n v="0"/>
    <n v="0"/>
    <n v="9.6459083557128906"/>
    <n v="10.8223876953125"/>
    <n v="12.058433532714799"/>
    <n v="11.5291128158569"/>
    <n v="11.758953094482401"/>
    <n v="13.00084400177"/>
    <n v="12.706041336059601"/>
    <n v="13.0003852844238"/>
    <n v="13.1064291000366"/>
    <n v="13.589397430419901"/>
    <n v="12.691953659057599"/>
    <n v="11.834363937377899"/>
    <n v="11.6678352355957"/>
    <n v="10.7979125976563"/>
    <n v="9.3373155593872106"/>
    <n v="9.22650146484375"/>
    <n v="8.68475437164307"/>
    <n v="8.0903749465942401"/>
    <n v="7.74206590652466"/>
    <n v="13.3931121826172"/>
    <n v="13.012407302856399"/>
    <n v="12.1850290298462"/>
    <n v="11.4031085968018"/>
    <n v="10.945403099060099"/>
    <n v="10.4951477050781"/>
    <n v="9.7133855819702095"/>
    <n v="9.4034252166747994"/>
    <n v="9.9668664932250994"/>
    <n v="9.0645818710327095"/>
    <n v="8.1893224716186506"/>
    <n v="7.45894432067871"/>
    <n v="6.7674798965454102"/>
    <n v="5.9413437843322798"/>
    <n v="5.7100400924682599"/>
    <n v="4.5946226119995099"/>
    <n v="3.8393390178680402"/>
    <n v="3.1738636493682901"/>
    <n v="2.8930571079254199"/>
    <n v="2.5895195007324201"/>
    <n v="2.4365422725677499"/>
    <n v="2.6294295787811302"/>
    <n v="2.69140529632568"/>
    <n v="2.3618862628936799"/>
    <n v="2.2764844894409202"/>
    <n v="2.0351448059082"/>
  </r>
  <r>
    <x v="254"/>
    <x v="254"/>
    <x v="2"/>
    <s v="EG.ELC.RNWX.KH"/>
    <n v="41000000"/>
    <n v="44000000"/>
    <n v="45000000"/>
    <n v="63000000"/>
    <n v="97000000"/>
    <n v="100000000"/>
    <n v="122000000"/>
    <n v="173000000"/>
    <n v="179000000"/>
    <n v="178000000"/>
    <n v="166000000"/>
    <n v="2161000000"/>
    <n v="2134000000"/>
    <n v="2508000000"/>
    <n v="2908000000"/>
    <n v="3277000000"/>
    <n v="3392000000"/>
    <n v="3786000000"/>
    <n v="4033000000"/>
    <n v="4855000000"/>
    <n v="4705000000"/>
    <n v="4825000000"/>
    <n v="5575000000"/>
    <n v="6561000000"/>
    <n v="6262000000"/>
    <n v="6682000000"/>
    <n v="8650000000"/>
    <n v="10112000000"/>
    <n v="10245000000"/>
    <n v="10387000000"/>
    <n v="11754000000"/>
    <n v="13575000000"/>
    <n v="16221000000"/>
    <n v="16227000000"/>
    <n v="16883000000"/>
    <n v="20630000000"/>
    <n v="20548000000"/>
    <n v="21974000000"/>
    <n v="22282000000"/>
    <n v="24146000000"/>
    <n v="24561000000"/>
    <n v="26460000000"/>
    <n v="28239000000"/>
    <n v="31534000000"/>
    <n v="33522000000"/>
    <n v="39686000000"/>
    <n v="44049000000"/>
    <n v="54288000000"/>
    <n v="69883000000"/>
    <n v="94441000000"/>
    <n v="132908000000"/>
    <n v="167557000000"/>
    <n v="211156000000"/>
    <n v="288690000000"/>
    <n v="344634000000"/>
    <n v="424358000000"/>
  </r>
  <r>
    <x v="255"/>
    <x v="25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55"/>
    <x v="255"/>
    <x v="1"/>
    <s v="EG.ELC.PETR.ZS"/>
    <n v="0"/>
    <n v="0"/>
    <n v="0"/>
    <n v="0"/>
    <n v="0"/>
    <n v="0"/>
    <n v="0"/>
    <n v="0"/>
    <n v="0"/>
    <n v="0"/>
    <n v="0"/>
    <n v="38.697635650634801"/>
    <n v="58.566722869872997"/>
    <n v="38.6515083312988"/>
    <n v="42.559398651122997"/>
    <n v="54.538215637207003"/>
    <n v="54.404144287109403"/>
    <n v="45.757472991943402"/>
    <n v="46.807132720947301"/>
    <n v="56.147403717041001"/>
    <n v="24.173913955688501"/>
    <n v="20.786401748657202"/>
    <n v="18.1611442565918"/>
    <n v="1.8372346162796001"/>
    <n v="1.30049800872803"/>
    <n v="1.9222037792205799"/>
    <n v="1.0787487030029299"/>
    <n v="3.3889329433441202"/>
    <n v="21.775928497314499"/>
    <n v="31.242355346679702"/>
    <n v="5.05104780197144"/>
    <n v="12.095740318298301"/>
    <n v="10.2371053695679"/>
    <n v="7.7713713645935103"/>
    <n v="1.20750749111176"/>
    <n v="6.45314741134644"/>
    <n v="12.908545494079601"/>
    <n v="8.8276443481445295"/>
    <n v="3.8775084018707302"/>
    <n v="22.894079208373999"/>
    <n v="6.6157088279724103"/>
    <n v="0.2054053992033"/>
    <n v="0.32274857163429299"/>
    <n v="0.12822006642818501"/>
    <n v="18.381227493286101"/>
    <n v="12.4576930999756"/>
    <n v="35.072101593017599"/>
    <n v="12.921706199646"/>
    <n v="39.012428283691399"/>
    <n v="31.047704696655298"/>
    <n v="11.650750160217299"/>
    <n v="27.078498840331999"/>
    <n v="38.180618286132798"/>
    <n v="19.139083862304702"/>
    <n v="9.2508640289306605"/>
    <n v="11.441047668456999"/>
  </r>
  <r>
    <x v="255"/>
    <x v="255"/>
    <x v="2"/>
    <s v="EG.ELC.RNWX.KH"/>
    <n v="0"/>
    <n v="0"/>
    <n v="0"/>
    <n v="0"/>
    <n v="0"/>
    <n v="0"/>
    <n v="0"/>
    <n v="0"/>
    <n v="0"/>
    <n v="0"/>
    <n v="0"/>
    <n v="9000000"/>
    <n v="10000000"/>
    <n v="9000000"/>
    <n v="11000000"/>
    <n v="9000000"/>
    <n v="10000000"/>
    <n v="11000000"/>
    <n v="10000000"/>
    <n v="9000000"/>
    <n v="9000000"/>
    <n v="11000000"/>
    <n v="28000000"/>
    <n v="21000000"/>
    <n v="26000000"/>
    <n v="28000000"/>
    <n v="42000000"/>
    <n v="35000000"/>
    <n v="32000000"/>
    <n v="32000000"/>
    <n v="59000000"/>
    <n v="57000000"/>
    <n v="66000000"/>
    <n v="59000000"/>
    <n v="59000000"/>
    <n v="44000000"/>
    <n v="41000000"/>
    <n v="31000000"/>
    <n v="43000000"/>
    <n v="47000000"/>
    <n v="35000000"/>
    <n v="37000000"/>
    <n v="39000000"/>
    <n v="38000000"/>
    <n v="36000000"/>
    <n v="39000000"/>
    <n v="50000000"/>
    <n v="137000000"/>
    <n v="841000000"/>
    <n v="835000000"/>
    <n v="968000000"/>
    <n v="973000000"/>
    <n v="1122000000"/>
    <n v="1223000000"/>
    <n v="2159000000"/>
    <n v="3902000000"/>
  </r>
  <r>
    <x v="256"/>
    <x v="256"/>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56"/>
    <x v="256"/>
    <x v="1"/>
    <s v="EG.ELC.PETR.ZS"/>
    <n v="0"/>
    <n v="0"/>
    <n v="0"/>
    <n v="0"/>
    <n v="0"/>
    <n v="0"/>
    <n v="0"/>
    <n v="0"/>
    <n v="0"/>
    <n v="0"/>
    <n v="0"/>
    <n v="0"/>
    <n v="0"/>
    <n v="0"/>
    <n v="0"/>
    <n v="0"/>
    <n v="0"/>
    <n v="0"/>
    <n v="0"/>
    <n v="0"/>
    <n v="0"/>
    <n v="0"/>
    <n v="0"/>
    <n v="0"/>
    <n v="0"/>
    <n v="0"/>
    <n v="0"/>
    <n v="0"/>
    <n v="0"/>
    <n v="0"/>
    <n v="4.4189968109130904"/>
    <n v="8.8987350463867205"/>
    <n v="6.8747420310974103"/>
    <n v="3.7437181472778298"/>
    <n v="3.2510459423065199"/>
    <n v="11.2258443832397"/>
    <n v="11.1605272293091"/>
    <n v="11.9055891036987"/>
    <n v="11.9063177108765"/>
    <n v="10.6894121170044"/>
    <n v="10.0546264648438"/>
    <n v="9.9226455688476598"/>
    <n v="9.4199962615966797"/>
    <n v="8.5850200653076207"/>
    <n v="7.8639998435974103"/>
    <n v="6.6321139335632298"/>
    <n v="5.8621368408203098"/>
    <n v="4.1756896972656303"/>
    <n v="2.9473683834075901"/>
    <n v="2.0780780315399201"/>
    <n v="1.45067703723907"/>
    <n v="1.03435111045837"/>
    <n v="0.72761905193328902"/>
    <n v="0.51291513442993197"/>
    <n v="0.36281588673591603"/>
    <n v="0.25663408637046797"/>
  </r>
  <r>
    <x v="256"/>
    <x v="256"/>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57"/>
    <x v="257"/>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57"/>
    <x v="257"/>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57"/>
    <x v="257"/>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58"/>
    <x v="258"/>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58"/>
    <x v="258"/>
    <x v="1"/>
    <s v="EG.ELC.PETR.ZS"/>
    <n v="0"/>
    <n v="0"/>
    <n v="0"/>
    <n v="0"/>
    <n v="0"/>
    <n v="0"/>
    <n v="0"/>
    <n v="0"/>
    <n v="0"/>
    <n v="0"/>
    <n v="0"/>
    <n v="9.6180734634399396"/>
    <n v="14.585135459899901"/>
    <n v="19.063545227050799"/>
    <n v="16.050491333007798"/>
    <n v="16.736312866210898"/>
    <n v="13.607363700866699"/>
    <n v="9.9015960693359393"/>
    <n v="15.4724531173706"/>
    <n v="24.057062149047901"/>
    <n v="32.360416412353501"/>
    <n v="35.372901916503899"/>
    <n v="32.655963897705099"/>
    <n v="28.627849578857401"/>
    <n v="21.191846847534201"/>
    <n v="19.031507492065401"/>
    <n v="16.2875156402588"/>
    <n v="14.015739440918001"/>
    <n v="12.689500808715801"/>
    <n v="15.6056928634644"/>
    <n v="11.5035152435303"/>
    <n v="5.4423165321350098"/>
    <n v="6.8490509986877397"/>
    <n v="6.18892526626587"/>
    <n v="3.46667408943176"/>
    <n v="3.18465256690979"/>
    <n v="2.3482563495636"/>
    <n v="3.5957214832305899"/>
    <n v="5.8935503959655797"/>
    <n v="6.45969533920288"/>
    <n v="9.2657527923584002"/>
    <n v="11.0897817611694"/>
    <n v="14.5331621170044"/>
    <n v="16.582920074462901"/>
    <n v="12.537543296814"/>
    <n v="13.1129961013794"/>
    <n v="12.6134281158447"/>
    <n v="11.5055952072144"/>
    <n v="12.5409688949585"/>
    <n v="12.973741531372101"/>
    <n v="15.840548515319799"/>
    <n v="14.7625064849854"/>
    <n v="16.127016067504901"/>
    <n v="15.036538124084499"/>
    <n v="14.017520904541"/>
    <n v="16.885789871215799"/>
  </r>
  <r>
    <x v="258"/>
    <x v="258"/>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59"/>
    <x v="259"/>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59"/>
    <x v="259"/>
    <x v="1"/>
    <s v="EG.ELC.PETR.ZS"/>
    <n v="0"/>
    <n v="0"/>
    <n v="0"/>
    <n v="0"/>
    <n v="0"/>
    <n v="0"/>
    <n v="0"/>
    <n v="0"/>
    <n v="0"/>
    <n v="0"/>
    <n v="0"/>
    <n v="0"/>
    <n v="0"/>
    <n v="0"/>
    <n v="0"/>
    <n v="0"/>
    <n v="0"/>
    <n v="0"/>
    <n v="0"/>
    <n v="0"/>
    <n v="18.263557434081999"/>
    <n v="20.4114780426025"/>
    <n v="21.316057205200199"/>
    <n v="26.643251419067401"/>
    <n v="21.975721359252901"/>
    <n v="23.9889526367188"/>
    <n v="25.2759189605713"/>
    <n v="25.384233474731399"/>
    <n v="21.960206985473601"/>
    <n v="15.184994697570801"/>
    <n v="15.032830238342299"/>
    <n v="16.199783325195298"/>
    <n v="16.692426681518601"/>
    <n v="19.1896457672119"/>
    <n v="16.0319004058838"/>
    <n v="8.8407974243164098"/>
    <n v="8.6343250274658203"/>
    <n v="11.3788414001465"/>
    <n v="16.949464797973601"/>
    <n v="13.8970241546631"/>
    <n v="17.013666152954102"/>
    <n v="15.541688919067401"/>
    <n v="12.252765655517599"/>
    <n v="6.4948077201843297"/>
    <n v="3.6464757919311501"/>
    <n v="4.0386910438537598"/>
    <n v="2.3209297657012899"/>
    <n v="3.96370577812195"/>
    <n v="2.1377186775207502"/>
    <n v="2.1460776329040501"/>
    <n v="3.5931425094604501"/>
    <n v="1.6805672645568801"/>
    <n v="0.316348046064377"/>
    <n v="0.33905354142188998"/>
    <n v="0.36685416102409402"/>
    <n v="0.48602911829948398"/>
  </r>
  <r>
    <x v="259"/>
    <x v="259"/>
    <x v="2"/>
    <s v="EG.ELC.RNWX.KH"/>
    <n v="0"/>
    <n v="0"/>
    <n v="0"/>
    <n v="0"/>
    <n v="0"/>
    <n v="0"/>
    <n v="0"/>
    <n v="0"/>
    <n v="0"/>
    <n v="0"/>
    <n v="0"/>
    <n v="0"/>
    <n v="0"/>
    <n v="0"/>
    <n v="0"/>
    <n v="0"/>
    <n v="0"/>
    <n v="0"/>
    <n v="0"/>
    <n v="0"/>
    <n v="0"/>
    <n v="0"/>
    <n v="0"/>
    <n v="0"/>
    <n v="0"/>
    <n v="0"/>
    <n v="0"/>
    <n v="0"/>
    <n v="0"/>
    <n v="0"/>
    <n v="0"/>
    <n v="0"/>
    <n v="0"/>
    <n v="0"/>
    <n v="0"/>
    <n v="0"/>
    <n v="0"/>
    <n v="0"/>
    <n v="0"/>
    <n v="0"/>
    <n v="0"/>
    <n v="0"/>
    <n v="0"/>
    <n v="0"/>
    <n v="0"/>
    <n v="50000000"/>
    <n v="65000000"/>
    <n v="79000000"/>
    <n v="56000000"/>
    <n v="72000000"/>
    <n v="105000000"/>
    <n v="143000000"/>
    <n v="144000000"/>
    <n v="145000000"/>
    <n v="146000000"/>
    <n v="181000000"/>
  </r>
  <r>
    <x v="260"/>
    <x v="260"/>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0"/>
    <x v="260"/>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0"/>
    <x v="260"/>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1"/>
    <x v="261"/>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1"/>
    <x v="261"/>
    <x v="1"/>
    <s v="EG.ELC.PETR.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1"/>
    <x v="261"/>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2"/>
    <x v="262"/>
    <x v="0"/>
    <s v="EG.ELC.NUCL.ZS"/>
    <n v="0"/>
    <n v="0"/>
    <n v="0"/>
    <n v="0"/>
    <n v="0"/>
    <n v="0"/>
    <n v="0"/>
    <n v="0"/>
    <n v="0"/>
    <n v="0"/>
    <n v="0"/>
    <n v="2.0028119087219198"/>
    <n v="2.5175197124481201"/>
    <n v="3.1178247928619398"/>
    <n v="3.9542400836944598"/>
    <n v="5.3364162445068404"/>
    <n v="5.7516365051269496"/>
    <n v="6.7779436111450204"/>
    <n v="7.5556745529174796"/>
    <n v="7.4515900611877397"/>
    <n v="7.8059287071228001"/>
    <n v="9.0345926284790004"/>
    <n v="9.6359672546386701"/>
    <n v="10.490088462829601"/>
    <n v="11.9527578353882"/>
    <n v="13.6470050811768"/>
    <n v="14.418345451355"/>
    <n v="14.7975072860718"/>
    <n v="15.284954071044901"/>
    <n v="14.896029472351101"/>
    <n v="16.910814285278299"/>
    <n v="17.298215866088899"/>
    <n v="17.2942600250244"/>
    <n v="17.4206733703613"/>
    <n v="17.405635833740199"/>
    <n v="17.501796722412099"/>
    <n v="17.583602905273398"/>
    <n v="17.046995162963899"/>
    <n v="16.975507736206101"/>
    <n v="17.084882736206101"/>
    <n v="16.703651428222699"/>
    <n v="16.877983093261701"/>
    <n v="16.384222030639599"/>
    <n v="15.656159400939901"/>
    <n v="15.551744461059601"/>
    <n v="15.071327209472701"/>
    <n v="14.6326341629028"/>
    <n v="13.6623983383179"/>
    <n v="13.4752712249756"/>
    <n v="13.3441247940063"/>
    <n v="12.7869462966919"/>
    <n v="11.6041774749756"/>
    <n v="10.811499595642101"/>
    <n v="10.580146789550801"/>
    <n v="10.601444244384799"/>
    <n v="8.1134424209594709"/>
  </r>
  <r>
    <x v="262"/>
    <x v="262"/>
    <x v="1"/>
    <s v="EG.ELC.PETR.ZS"/>
    <n v="0"/>
    <n v="0"/>
    <n v="0"/>
    <n v="0"/>
    <n v="0"/>
    <n v="0"/>
    <n v="0"/>
    <n v="0"/>
    <n v="0"/>
    <n v="0"/>
    <n v="0"/>
    <n v="18.034788131713899"/>
    <n v="19.817655563354499"/>
    <n v="21.169984817504901"/>
    <n v="19.8414192199707"/>
    <n v="18.738172531127901"/>
    <n v="19.533430099487301"/>
    <n v="19.123893737793001"/>
    <n v="18.937433242797901"/>
    <n v="17.530393600463899"/>
    <n v="15.781109809875501"/>
    <n v="14.444719314575201"/>
    <n v="12.895667076110801"/>
    <n v="11.969669342041"/>
    <n v="10.8610696792603"/>
    <n v="9.1583576202392596"/>
    <n v="9.2516555786132795"/>
    <n v="8.8414220809936506"/>
    <n v="9.1006345748901403"/>
    <n v="9.40093994140625"/>
    <n v="10.202052116394"/>
    <n v="10.036017417907701"/>
    <n v="9.7183256149291992"/>
    <n v="9.1029195785522496"/>
    <n v="8.8374328613281303"/>
    <n v="8.4848718643188494"/>
    <n v="8.0906848907470703"/>
    <n v="8.0336828231811506"/>
    <n v="8.2042417526245099"/>
    <n v="7.78379154205322"/>
    <n v="7.2988362312316903"/>
    <n v="7.04654836654663"/>
    <n v="6.7271981239318803"/>
    <n v="6.5757141113281303"/>
    <n v="6.1675176620483398"/>
    <n v="5.74839544296265"/>
    <n v="5.0646424293518102"/>
    <n v="4.8683133125305202"/>
    <n v="4.5950822830200204"/>
    <n v="4.1810646057128897"/>
    <n v="3.8102650642395002"/>
    <n v="4.01879835128784"/>
    <n v="4.1536617279052699"/>
    <n v="3.7816965579986599"/>
    <n v="3.5458545684814502"/>
    <n v="3.2777917385101301"/>
  </r>
  <r>
    <x v="262"/>
    <x v="262"/>
    <x v="2"/>
    <s v="EG.ELC.RNWX.KH"/>
    <n v="3040000000"/>
    <n v="3428000000"/>
    <n v="3797000000"/>
    <n v="4362000000"/>
    <n v="4653000000"/>
    <n v="4998000000"/>
    <n v="6127000000"/>
    <n v="6387000000"/>
    <n v="7203000000"/>
    <n v="7830000000"/>
    <n v="10627000000"/>
    <n v="13198000000"/>
    <n v="14055000000"/>
    <n v="16155000000"/>
    <n v="15382000000"/>
    <n v="17335000000"/>
    <n v="19119000000"/>
    <n v="20379000000"/>
    <n v="20905000000"/>
    <n v="24098000000"/>
    <n v="28647000000"/>
    <n v="31835000000"/>
    <n v="40590000000"/>
    <n v="45442000000"/>
    <n v="49706000000"/>
    <n v="54248000000"/>
    <n v="59693000000"/>
    <n v="63035000000"/>
    <n v="65987000000"/>
    <n v="128193000000"/>
    <n v="156082000000"/>
    <n v="125401000000"/>
    <n v="138821000000"/>
    <n v="143970000000"/>
    <n v="151581000000"/>
    <n v="157537000000"/>
    <n v="162041000000"/>
    <n v="171739000000"/>
    <n v="180233000000"/>
    <n v="196223000000"/>
    <n v="217095000000"/>
    <n v="224461000000"/>
    <n v="253263000000"/>
    <n v="277856000000"/>
    <n v="316183000000"/>
    <n v="359313000000"/>
    <n v="405335000000"/>
    <n v="467437000000"/>
    <n v="543399000000"/>
    <n v="631821000000"/>
    <n v="765437000000"/>
    <n v="911584000000"/>
    <n v="1067911000000"/>
    <n v="1267134000000"/>
    <n v="1435701000000"/>
    <n v="1644540000000"/>
  </r>
  <r>
    <x v="263"/>
    <x v="263"/>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3"/>
    <x v="263"/>
    <x v="1"/>
    <s v="EG.ELC.PETR.ZS"/>
    <n v="0"/>
    <n v="0"/>
    <n v="0"/>
    <n v="0"/>
    <n v="0"/>
    <n v="0"/>
    <n v="0"/>
    <n v="0"/>
    <n v="0"/>
    <n v="0"/>
    <n v="0"/>
    <n v="100"/>
    <n v="100"/>
    <n v="100"/>
    <n v="100"/>
    <n v="100"/>
    <n v="100"/>
    <n v="100"/>
    <n v="100"/>
    <n v="100"/>
    <n v="100"/>
    <n v="100"/>
    <n v="100"/>
    <n v="100"/>
    <n v="100"/>
    <n v="100"/>
    <n v="100"/>
    <n v="100"/>
    <n v="100"/>
    <n v="100"/>
    <n v="100"/>
    <n v="100"/>
    <n v="100"/>
    <n v="100"/>
    <n v="100"/>
    <n v="100"/>
    <n v="100"/>
    <n v="100"/>
    <n v="100"/>
    <n v="100"/>
    <n v="100"/>
    <n v="100"/>
    <n v="100"/>
    <n v="100"/>
    <n v="100"/>
    <n v="100"/>
    <n v="100"/>
    <n v="100"/>
    <n v="100"/>
    <n v="99.940742492675795"/>
    <n v="73.449386596679702"/>
    <n v="78.449386596679702"/>
    <n v="68.598899841308594"/>
    <n v="67.980239868164105"/>
    <n v="61.443893432617202"/>
    <n v="60.195266723632798"/>
  </r>
  <r>
    <x v="263"/>
    <x v="263"/>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4"/>
    <x v="264"/>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4"/>
    <x v="264"/>
    <x v="1"/>
    <s v="EG.ELC.PETR.ZS"/>
    <n v="0"/>
    <n v="0"/>
    <n v="0"/>
    <n v="0"/>
    <n v="0"/>
    <n v="0"/>
    <n v="0"/>
    <n v="0"/>
    <n v="0"/>
    <n v="0"/>
    <n v="0"/>
    <n v="5.0164475440979004"/>
    <n v="1.81116390228271"/>
    <n v="1.33610451221466"/>
    <n v="0.99413299560546897"/>
    <n v="0.958817958831787"/>
    <n v="0.63597398996353105"/>
    <n v="0.51615798473358199"/>
    <n v="0.56846266984939597"/>
    <n v="0.510997533798218"/>
    <n v="0.46236559748649603"/>
    <n v="0.55605202913284302"/>
    <n v="0.477737426757813"/>
    <n v="0.52752065658569303"/>
    <n v="0.54375708103179898"/>
    <n v="0.49652433395385698"/>
    <n v="0.51072520017623901"/>
    <n v="0.73973613977432295"/>
    <n v="0.52757793664932295"/>
    <n v="0.41334965825080899"/>
    <n v="0.28703355789184598"/>
    <n v="0.25422790646553001"/>
    <n v="0.30409002304077098"/>
    <n v="0.207367643713951"/>
    <n v="0.36855036020278897"/>
    <n v="0.51741546392440796"/>
    <n v="0.474528968334198"/>
    <n v="0.39037904143333402"/>
    <n v="0.53926080465316795"/>
    <n v="0.48943844437599199"/>
    <n v="0.43600922822952298"/>
    <n v="0.44063955545425398"/>
    <n v="0.42928981781005898"/>
    <n v="0.421229988336563"/>
    <n v="0.41137751936912498"/>
    <n v="0.414055496454239"/>
    <n v="0.134269773960114"/>
    <n v="0.124442599713802"/>
    <n v="0.12586532533168801"/>
    <n v="0.121297888457775"/>
    <n v="0.12442572414875"/>
    <n v="0.13045747578144101"/>
    <n v="0.145536869764328"/>
    <n v="0.14285714924335499"/>
    <n v="2.8369774818420401"/>
    <n v="3.00617599487305"/>
  </r>
  <r>
    <x v="264"/>
    <x v="264"/>
    <x v="2"/>
    <s v="EG.ELC.RNWX.KH"/>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5"/>
    <x v="265"/>
    <x v="0"/>
    <s v="EG.ELC.NUCL.Z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65"/>
    <x v="265"/>
    <x v="1"/>
    <s v="EG.ELC.PETR.ZS"/>
    <n v="0"/>
    <n v="0"/>
    <n v="0"/>
    <n v="0"/>
    <n v="0"/>
    <n v="0"/>
    <n v="0"/>
    <n v="0"/>
    <n v="0"/>
    <n v="0"/>
    <n v="0"/>
    <n v="0"/>
    <n v="0"/>
    <n v="0"/>
    <n v="0"/>
    <n v="0"/>
    <n v="0"/>
    <n v="0"/>
    <n v="0"/>
    <n v="0"/>
    <n v="0"/>
    <n v="0"/>
    <n v="0"/>
    <n v="0"/>
    <n v="0"/>
    <n v="0"/>
    <n v="0"/>
    <n v="0"/>
    <n v="0"/>
    <n v="0"/>
    <n v="0"/>
    <n v="0"/>
    <n v="0"/>
    <n v="0"/>
    <n v="0"/>
    <n v="0"/>
    <n v="0"/>
    <n v="0"/>
    <n v="0"/>
    <n v="0.59230011701583896"/>
    <n v="0.94353109598159801"/>
    <n v="0.41740450263023399"/>
    <n v="0.174682661890984"/>
    <n v="0.170473918318748"/>
    <n v="0.21607160568237299"/>
    <n v="0.256027311086655"/>
    <n v="0.150489091873169"/>
    <n v="0.31541594862937899"/>
    <n v="0.39344263076782199"/>
    <n v="0.288026332855225"/>
    <n v="0.27697634696960399"/>
    <n v="0.48828125"/>
    <n v="0.55416709184646595"/>
    <n v="0.59561127424240101"/>
    <n v="0.53859966993331898"/>
    <n v="0.49438664317130998"/>
  </r>
  <r>
    <x v="265"/>
    <x v="265"/>
    <x v="2"/>
    <s v="EG.ELC.RNWX.KH"/>
    <n v="0"/>
    <n v="0"/>
    <n v="0"/>
    <n v="0"/>
    <n v="0"/>
    <n v="0"/>
    <n v="0"/>
    <n v="0"/>
    <n v="0"/>
    <n v="0"/>
    <n v="0"/>
    <n v="0"/>
    <n v="0"/>
    <n v="0"/>
    <n v="0"/>
    <n v="0"/>
    <n v="0"/>
    <n v="0"/>
    <n v="0"/>
    <n v="0"/>
    <n v="0"/>
    <n v="0"/>
    <n v="0"/>
    <n v="0"/>
    <n v="0"/>
    <n v="0"/>
    <n v="0"/>
    <n v="0"/>
    <n v="0"/>
    <n v="0"/>
    <n v="0"/>
    <n v="0"/>
    <n v="0"/>
    <n v="0"/>
    <n v="0"/>
    <n v="0"/>
    <n v="0"/>
    <n v="0"/>
    <n v="0"/>
    <n v="0"/>
    <n v="0"/>
    <n v="0"/>
    <n v="0"/>
    <n v="0"/>
    <n v="0"/>
    <n v="0"/>
    <n v="103000000"/>
    <n v="63000000"/>
    <n v="79000000"/>
    <n v="57000000"/>
    <n v="94000000"/>
    <n v="131000000"/>
    <n v="168000000"/>
    <n v="166000000"/>
    <n v="144000000"/>
    <n v="12900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6">
  <r>
    <x v="0"/>
    <n v="35.58"/>
    <n v="0"/>
    <n v="0"/>
    <n v="0"/>
    <n v="0"/>
    <n v="0"/>
    <n v="0"/>
    <n v="0"/>
    <n v="0"/>
    <n v="0"/>
    <n v="0"/>
    <n v="1.61359095573425"/>
    <n v="4.0745739936828604"/>
    <n v="9.4091577529907209"/>
    <n v="14.7385063171387"/>
    <n v="20.064968109130898"/>
    <n v="25.390893936157202"/>
    <n v="30.718690872192401"/>
    <n v="36.051010131835902"/>
    <n v="42.400001525878899"/>
    <n v="46.7400512695313"/>
    <n v="42.700000762939503"/>
    <n v="43.222019195556598"/>
    <n v="69.099998474121094"/>
    <n v="68.2906494140625"/>
    <n v="89.5"/>
    <n v="71.5"/>
    <n v="97.699996948242202"/>
    <n v="97.699996948242202"/>
    <n v="96.616134643554702"/>
    <n v="97.699996948242202"/>
    <x v="0"/>
  </r>
  <r>
    <x v="1"/>
    <n v="20.420000000000002"/>
    <n v="0"/>
    <n v="0"/>
    <n v="0"/>
    <n v="0"/>
    <n v="0"/>
    <n v="0"/>
    <n v="0"/>
    <n v="0"/>
    <n v="0"/>
    <n v="0"/>
    <n v="19.811283111572301"/>
    <n v="19.900569915771499"/>
    <n v="21.525812149047901"/>
    <n v="22.474309921264599"/>
    <n v="23.781917572021499"/>
    <n v="23.4874153137207"/>
    <n v="24.7635383605957"/>
    <n v="26.766517639160199"/>
    <n v="25.934179306030298"/>
    <n v="26.181556701660199"/>
    <n v="27.557136535644499"/>
    <n v="29.089826583862301"/>
    <n v="31.844385147094702"/>
    <n v="31.794160842895501"/>
    <n v="32.001026153564503"/>
    <n v="33.871910095214801"/>
    <n v="38.880172729492202"/>
    <n v="40.261356353759801"/>
    <n v="43.061878204345703"/>
    <n v="44.270858764648402"/>
    <x v="1"/>
  </r>
  <r>
    <x v="2"/>
    <n v="36.909999999999997"/>
    <n v="0"/>
    <n v="0"/>
    <n v="0"/>
    <n v="31.693098068237301"/>
    <n v="32.714736938476598"/>
    <n v="33.703685760497997"/>
    <n v="32.748157501220703"/>
    <n v="32.552539825439503"/>
    <n v="33.542690277099602"/>
    <n v="34.899478912353501"/>
    <n v="34.150688171386697"/>
    <n v="35.2664604187012"/>
    <n v="35.761966705322301"/>
    <n v="39.876235961914098"/>
    <n v="37.5459594726563"/>
    <n v="37.847034454345703"/>
    <n v="39.836559295654297"/>
    <n v="40.788780212402301"/>
    <n v="41.744659423828097"/>
    <n v="41.816860198974602"/>
    <n v="41.799858093261697"/>
    <n v="45.911472320556598"/>
    <n v="44.167972564697301"/>
    <n v="47.048316955566399"/>
    <n v="47.599323272705099"/>
    <n v="46.766292572021499"/>
    <n v="50.953487396240199"/>
    <n v="48.861190795898402"/>
    <n v="51.259712219238303"/>
    <n v="51.290191650390597"/>
    <x v="2"/>
  </r>
  <r>
    <x v="3"/>
    <n v="99.99"/>
    <n v="100"/>
    <n v="100"/>
    <n v="100"/>
    <n v="100"/>
    <n v="100"/>
    <n v="100"/>
    <n v="100"/>
    <n v="100"/>
    <n v="100"/>
    <n v="100"/>
    <n v="100"/>
    <n v="100"/>
    <n v="100"/>
    <n v="100"/>
    <n v="100"/>
    <n v="100"/>
    <n v="100"/>
    <n v="100"/>
    <n v="100"/>
    <n v="100"/>
    <n v="100"/>
    <n v="100"/>
    <n v="99.900001525878906"/>
    <n v="100"/>
    <n v="99.949996948242202"/>
    <n v="99.980003356933594"/>
    <n v="99.889999389648395"/>
    <n v="99.889999389648395"/>
    <n v="100"/>
    <n v="100"/>
    <x v="3"/>
  </r>
  <r>
    <x v="4"/>
    <n v="67.14"/>
    <n v="0"/>
    <n v="0"/>
    <n v="0"/>
    <n v="0"/>
    <n v="0"/>
    <n v="0"/>
    <n v="0"/>
    <n v="0"/>
    <n v="0"/>
    <n v="0"/>
    <n v="98.973098754882798"/>
    <n v="98.966873168945298"/>
    <n v="98.953056335449205"/>
    <n v="98.934013366699205"/>
    <n v="98.912078857421903"/>
    <n v="98.889610290527301"/>
    <n v="98.869010925292997"/>
    <n v="98.852935791015597"/>
    <n v="99.300003051757798"/>
    <n v="98.845184326171903"/>
    <n v="98.858932495117202"/>
    <n v="98.888031005859403"/>
    <n v="98.764663696289105"/>
    <n v="99.002204895019503"/>
    <n v="99.087013244628906"/>
    <n v="99.186660766601605"/>
    <n v="99.350250244140597"/>
    <n v="99.635490417480497"/>
    <n v="99.697837829589801"/>
    <n v="99.5"/>
    <x v="4"/>
  </r>
  <r>
    <x v="5"/>
    <n v="0"/>
    <n v="0"/>
    <n v="0"/>
    <n v="0"/>
    <n v="0"/>
    <n v="0"/>
    <n v="0"/>
    <n v="0"/>
    <n v="0"/>
    <n v="0"/>
    <n v="0"/>
    <n v="0"/>
    <n v="0"/>
    <n v="0"/>
    <n v="0"/>
    <n v="0"/>
    <n v="0"/>
    <n v="0"/>
    <n v="0"/>
    <n v="0"/>
    <n v="0"/>
    <n v="0"/>
    <n v="0"/>
    <n v="0"/>
    <n v="0"/>
    <n v="0"/>
    <n v="0"/>
    <n v="0"/>
    <n v="0"/>
    <n v="0"/>
    <n v="0"/>
    <x v="5"/>
  </r>
  <r>
    <x v="6"/>
    <n v="100"/>
    <n v="100"/>
    <n v="100"/>
    <n v="100"/>
    <n v="100"/>
    <n v="100"/>
    <n v="100"/>
    <n v="100"/>
    <n v="100"/>
    <n v="100"/>
    <n v="100"/>
    <n v="100"/>
    <n v="100"/>
    <n v="100"/>
    <n v="100"/>
    <n v="100"/>
    <n v="100"/>
    <n v="100"/>
    <n v="100"/>
    <n v="100"/>
    <n v="100"/>
    <n v="100"/>
    <n v="100"/>
    <n v="100"/>
    <n v="100"/>
    <n v="100"/>
    <n v="100"/>
    <n v="100"/>
    <n v="100"/>
    <n v="100"/>
    <n v="100"/>
    <x v="3"/>
  </r>
  <r>
    <x v="7"/>
    <n v="23.8"/>
    <n v="0"/>
    <n v="0"/>
    <n v="0"/>
    <n v="0"/>
    <n v="0"/>
    <n v="0"/>
    <n v="0"/>
    <n v="0"/>
    <n v="0"/>
    <n v="0"/>
    <n v="24.212743759155298"/>
    <n v="20"/>
    <n v="26.352117538452099"/>
    <n v="27.412776947021499"/>
    <n v="28.4705505371094"/>
    <n v="29.527786254882798"/>
    <n v="30.5868949890137"/>
    <n v="37.5"/>
    <n v="38.490001678466797"/>
    <n v="33.802188873291001"/>
    <n v="34.895637512207003"/>
    <n v="34.599998474121101"/>
    <n v="37.131320953369098"/>
    <n v="38.278030395507798"/>
    <n v="32"/>
    <n v="42"/>
    <n v="41.8131294250488"/>
    <n v="43.013259887695298"/>
    <n v="45.290000915527301"/>
    <n v="45.642799377441399"/>
    <x v="6"/>
  </r>
  <r>
    <x v="8"/>
    <n v="98.09"/>
    <n v="95.763046264648395"/>
    <n v="95.940650939941406"/>
    <n v="96.118133544921903"/>
    <n v="96.294944763183594"/>
    <n v="96.470390319824205"/>
    <n v="96.643798828125"/>
    <n v="96.814483642578097"/>
    <n v="96.981773376464801"/>
    <n v="97.144981384277301"/>
    <n v="97.303352355957003"/>
    <n v="97.689262390136705"/>
    <n v="97.785255432128906"/>
    <n v="100"/>
    <n v="97.956825256347699"/>
    <n v="98.037101745605497"/>
    <n v="92.199996948242202"/>
    <n v="100"/>
    <n v="100"/>
    <n v="100"/>
    <n v="98.481277465820298"/>
    <n v="98.597236633300795"/>
    <n v="94.552017211914105"/>
    <n v="100"/>
    <n v="100"/>
    <n v="100"/>
    <n v="100"/>
    <n v="100"/>
    <n v="100"/>
    <n v="100"/>
    <n v="100"/>
    <x v="3"/>
  </r>
  <r>
    <x v="9"/>
    <n v="68.239999999999995"/>
    <n v="0"/>
    <n v="0"/>
    <n v="0"/>
    <n v="0"/>
    <n v="0"/>
    <n v="0"/>
    <n v="76.611076354980497"/>
    <n v="77.253623962402301"/>
    <n v="78.111572265625"/>
    <n v="78.691062927246094"/>
    <n v="80.736145019531307"/>
    <n v="81.586235046386705"/>
    <n v="81.540222167968807"/>
    <n v="82.508155822753906"/>
    <n v="82.503684997558594"/>
    <n v="83.212982177734403"/>
    <n v="85.458999633789105"/>
    <n v="83.764442443847699"/>
    <n v="83.386993408203097"/>
    <n v="84.313484191894503"/>
    <n v="87.114860534667997"/>
    <n v="87.332664489746094"/>
    <n v="87.039588928222699"/>
    <n v="88.992622375488295"/>
    <n v="88.015357971191406"/>
    <n v="88.681884765625"/>
    <n v="89.195060729980497"/>
    <n v="90.324661254882798"/>
    <n v="88.910751342773395"/>
    <n v="89.999946594238295"/>
    <x v="7"/>
  </r>
  <r>
    <x v="10"/>
    <n v="96.76"/>
    <n v="92.154800415039105"/>
    <n v="92.4921875"/>
    <n v="92.829452514648395"/>
    <n v="93.166046142578097"/>
    <n v="93.501274108886705"/>
    <n v="93.834465026855497"/>
    <n v="94.164939880371094"/>
    <n v="94.492012023925795"/>
    <n v="94.815002441406307"/>
    <n v="95.133155822753906"/>
    <n v="95.783287048339801"/>
    <n v="95.511062622070298"/>
    <n v="96.228866577148395"/>
    <n v="96.442634582519503"/>
    <n v="96.653503417968807"/>
    <n v="96.863845825195298"/>
    <n v="97.076057434082003"/>
    <n v="97.292793273925795"/>
    <n v="97.516754150390597"/>
    <n v="97.750656127929702"/>
    <n v="98.819999694824205"/>
    <n v="99.095352172851605"/>
    <n v="99.22998046875"/>
    <n v="99.342674255371094"/>
    <n v="100"/>
    <n v="99.625389099121094"/>
    <n v="99.849578857421903"/>
    <n v="100"/>
    <n v="99.989578247070298"/>
    <n v="100"/>
    <x v="3"/>
  </r>
  <r>
    <x v="11"/>
    <n v="67.400000000000006"/>
    <n v="0"/>
    <n v="0"/>
    <n v="0"/>
    <n v="0"/>
    <n v="0"/>
    <n v="0"/>
    <n v="0"/>
    <n v="0"/>
    <n v="0"/>
    <n v="0"/>
    <n v="98.900001525878906"/>
    <n v="100"/>
    <n v="98"/>
    <n v="99.190132141113295"/>
    <n v="99.189231872558594"/>
    <n v="99.800003051757798"/>
    <n v="99.188232421875"/>
    <n v="99.193183898925795"/>
    <n v="99.205375671386705"/>
    <n v="99.227500915527301"/>
    <n v="99.800003051757798"/>
    <n v="99.605796813964801"/>
    <n v="99.628967285156307"/>
    <n v="99.419998168945298"/>
    <n v="99.709999084472699"/>
    <n v="100"/>
    <n v="99.800003051757798"/>
    <n v="99.699996948242202"/>
    <n v="99.900001525878906"/>
    <n v="100"/>
    <x v="3"/>
  </r>
  <r>
    <x v="12"/>
    <n v="99.44"/>
    <n v="100"/>
    <n v="99.153656005859403"/>
    <n v="99.197128295898395"/>
    <n v="99.239913940429702"/>
    <n v="100"/>
    <n v="100"/>
    <n v="100"/>
    <n v="100"/>
    <n v="100"/>
    <n v="100"/>
    <n v="91.660400390625"/>
    <n v="100"/>
    <n v="100"/>
    <n v="100"/>
    <n v="100"/>
    <n v="100"/>
    <n v="100"/>
    <n v="100"/>
    <n v="100"/>
    <n v="100"/>
    <n v="93.356292724609403"/>
    <n v="100"/>
    <n v="100"/>
    <n v="100"/>
    <n v="100"/>
    <n v="100"/>
    <n v="100"/>
    <n v="100"/>
    <n v="100"/>
    <n v="100"/>
    <x v="3"/>
  </r>
  <r>
    <x v="13"/>
    <n v="100"/>
    <n v="100"/>
    <n v="100"/>
    <n v="100"/>
    <n v="100"/>
    <n v="100"/>
    <n v="100"/>
    <n v="100"/>
    <n v="100"/>
    <n v="100"/>
    <n v="100"/>
    <n v="100"/>
    <n v="100"/>
    <n v="100"/>
    <n v="100"/>
    <n v="100"/>
    <n v="100"/>
    <n v="100"/>
    <n v="100"/>
    <n v="100"/>
    <n v="100"/>
    <n v="100"/>
    <n v="100"/>
    <n v="100"/>
    <n v="100"/>
    <n v="100"/>
    <n v="100"/>
    <n v="100"/>
    <n v="100"/>
    <n v="100"/>
    <n v="100"/>
    <x v="3"/>
  </r>
  <r>
    <x v="14"/>
    <n v="100"/>
    <n v="100"/>
    <n v="100"/>
    <n v="100"/>
    <n v="100"/>
    <n v="100"/>
    <n v="100"/>
    <n v="100"/>
    <n v="100"/>
    <n v="100"/>
    <n v="100"/>
    <n v="100"/>
    <n v="100"/>
    <n v="100"/>
    <n v="100"/>
    <n v="100"/>
    <n v="100"/>
    <n v="100"/>
    <n v="100"/>
    <n v="100"/>
    <n v="100"/>
    <n v="100"/>
    <n v="100"/>
    <n v="100"/>
    <n v="100"/>
    <n v="100"/>
    <n v="100"/>
    <n v="100"/>
    <n v="100"/>
    <n v="100"/>
    <n v="100"/>
    <x v="3"/>
  </r>
  <r>
    <x v="15"/>
    <n v="70.650000000000006"/>
    <n v="0"/>
    <n v="0"/>
    <n v="0"/>
    <n v="0"/>
    <n v="0"/>
    <n v="0"/>
    <n v="0"/>
    <n v="0"/>
    <n v="0"/>
    <n v="97"/>
    <n v="98.908226013183594"/>
    <n v="98.621803283691406"/>
    <n v="100"/>
    <n v="98.927467346191406"/>
    <n v="99.074798583984403"/>
    <n v="99.221595764160199"/>
    <n v="99.5"/>
    <n v="99.523452758789105"/>
    <n v="99.683868408203097"/>
    <n v="99.854225158691406"/>
    <n v="99.943794250488295"/>
    <n v="99.900001525878906"/>
    <n v="100"/>
    <n v="100"/>
    <n v="100"/>
    <n v="100"/>
    <n v="100"/>
    <n v="100"/>
    <n v="100"/>
    <n v="100"/>
    <x v="3"/>
  </r>
  <r>
    <x v="16"/>
    <n v="100"/>
    <n v="100"/>
    <n v="100"/>
    <n v="100"/>
    <n v="100"/>
    <n v="100"/>
    <n v="100"/>
    <n v="100"/>
    <n v="100"/>
    <n v="100"/>
    <n v="100"/>
    <n v="100"/>
    <n v="100"/>
    <n v="100"/>
    <n v="100"/>
    <n v="100"/>
    <n v="100"/>
    <n v="100"/>
    <n v="100"/>
    <n v="100"/>
    <n v="100"/>
    <n v="100"/>
    <n v="100"/>
    <n v="100"/>
    <n v="100"/>
    <n v="100"/>
    <n v="100"/>
    <n v="100"/>
    <n v="100"/>
    <n v="100"/>
    <n v="100"/>
    <x v="3"/>
  </r>
  <r>
    <x v="17"/>
    <n v="100"/>
    <n v="99.941398620605497"/>
    <n v="99.967391967773395"/>
    <n v="99.9871826171875"/>
    <n v="99.997138977050795"/>
    <n v="99.999771118164105"/>
    <n v="100"/>
    <n v="100"/>
    <n v="100"/>
    <n v="100"/>
    <n v="100"/>
    <n v="100"/>
    <n v="100"/>
    <n v="100"/>
    <n v="100"/>
    <n v="100"/>
    <n v="100"/>
    <n v="100"/>
    <n v="100"/>
    <n v="100"/>
    <n v="100"/>
    <n v="100"/>
    <n v="100"/>
    <n v="100"/>
    <n v="100"/>
    <n v="100"/>
    <n v="100"/>
    <n v="100"/>
    <n v="100"/>
    <n v="100"/>
    <n v="100"/>
    <x v="3"/>
  </r>
  <r>
    <x v="18"/>
    <n v="46.34"/>
    <n v="0"/>
    <n v="14.289999961853001"/>
    <n v="9.9054193496704102"/>
    <n v="12.7178802490234"/>
    <n v="17.799999237060501"/>
    <n v="18.3380451202393"/>
    <n v="21.144386291503899"/>
    <n v="22.399999618530298"/>
    <n v="26.746192932128899"/>
    <n v="29.540214538574201"/>
    <n v="32"/>
    <n v="35.032646179199197"/>
    <n v="37.851070404052699"/>
    <n v="40.664260864257798"/>
    <n v="40.599998474121101"/>
    <n v="44.2299995422363"/>
    <n v="50.525100708007798"/>
    <n v="46.5"/>
    <n v="54.735515594482401"/>
    <n v="57.56884765625"/>
    <n v="55.259998321533203"/>
    <n v="59.599998474121101"/>
    <n v="66.155570983886705"/>
    <n v="61.5"/>
    <n v="62.400001525878899"/>
    <n v="74.903739929199205"/>
    <n v="75.919998168945298"/>
    <n v="88"/>
    <n v="91.800003051757798"/>
    <n v="92.199996948242202"/>
    <x v="8"/>
  </r>
  <r>
    <x v="19"/>
    <n v="100"/>
    <n v="99.9842529296875"/>
    <n v="99.993438720703097"/>
    <n v="99.998687744140597"/>
    <n v="100"/>
    <n v="100"/>
    <n v="100"/>
    <n v="100"/>
    <n v="100"/>
    <n v="100"/>
    <n v="100"/>
    <n v="100"/>
    <n v="100"/>
    <n v="100"/>
    <n v="100"/>
    <n v="99.996742248535199"/>
    <n v="99.980453491210895"/>
    <n v="100"/>
    <n v="100"/>
    <n v="100"/>
    <n v="100"/>
    <n v="100"/>
    <n v="100"/>
    <n v="100"/>
    <n v="100"/>
    <n v="100"/>
    <n v="100"/>
    <n v="100"/>
    <n v="100"/>
    <n v="100"/>
    <n v="100"/>
    <x v="3"/>
  </r>
  <r>
    <x v="20"/>
    <n v="100"/>
    <n v="100"/>
    <n v="100"/>
    <n v="100"/>
    <n v="100"/>
    <n v="100"/>
    <n v="100"/>
    <n v="100"/>
    <n v="100"/>
    <n v="100"/>
    <n v="100"/>
    <n v="100"/>
    <n v="100"/>
    <n v="100"/>
    <n v="100"/>
    <n v="100"/>
    <n v="100"/>
    <n v="100"/>
    <n v="100"/>
    <n v="100"/>
    <n v="100"/>
    <n v="100"/>
    <n v="100"/>
    <n v="100"/>
    <n v="100"/>
    <n v="100"/>
    <n v="100"/>
    <n v="100"/>
    <n v="100"/>
    <n v="100"/>
    <n v="100"/>
    <x v="3"/>
  </r>
  <r>
    <x v="21"/>
    <n v="100"/>
    <n v="100"/>
    <n v="100"/>
    <n v="100"/>
    <n v="100"/>
    <n v="100"/>
    <n v="100"/>
    <n v="100"/>
    <n v="100"/>
    <n v="100"/>
    <n v="100"/>
    <n v="100"/>
    <n v="100"/>
    <n v="100"/>
    <n v="100"/>
    <n v="100"/>
    <n v="100"/>
    <n v="100"/>
    <n v="100"/>
    <n v="100"/>
    <n v="100"/>
    <n v="100"/>
    <n v="100"/>
    <n v="100"/>
    <n v="100"/>
    <n v="100"/>
    <n v="100"/>
    <n v="100"/>
    <n v="100"/>
    <n v="100"/>
    <n v="100"/>
    <x v="3"/>
  </r>
  <r>
    <x v="22"/>
    <n v="81.39"/>
    <n v="0"/>
    <n v="67"/>
    <n v="72.224914550781307"/>
    <n v="73.123329162597699"/>
    <n v="74.0203857421875"/>
    <n v="74.915397644042997"/>
    <n v="75.807693481445298"/>
    <n v="76.696586608886705"/>
    <n v="77.581405639648395"/>
    <n v="78.461380004882798"/>
    <n v="79"/>
    <n v="80.196960449218807"/>
    <n v="81.0294189453125"/>
    <n v="81.856636047363295"/>
    <n v="82.680976867675795"/>
    <n v="83.504776000976605"/>
    <n v="90.988533020019503"/>
    <n v="85.160636901855497"/>
    <n v="85.998062133789105"/>
    <n v="86.845428466796903"/>
    <n v="89.917221069335895"/>
    <n v="91.681732177734403"/>
    <n v="90.995918273925795"/>
    <n v="91.186103820800795"/>
    <n v="91.3642578125"/>
    <n v="91.800003051757798"/>
    <n v="93.222312927246094"/>
    <n v="94.189010620117202"/>
    <n v="91.720001220703097"/>
    <n v="92.720001220703097"/>
    <x v="9"/>
  </r>
  <r>
    <x v="23"/>
    <n v="23.59"/>
    <n v="0"/>
    <n v="0"/>
    <n v="0"/>
    <n v="0"/>
    <n v="0"/>
    <n v="0"/>
    <n v="14.5"/>
    <n v="18.589626312255898"/>
    <n v="19.578254699706999"/>
    <n v="20.5620422363281"/>
    <n v="21.531084060668899"/>
    <n v="21.899999618530298"/>
    <n v="23.415927886962901"/>
    <n v="24.349323272705099"/>
    <n v="25.279832839965799"/>
    <n v="26.209804534912099"/>
    <n v="27.899999618530298"/>
    <n v="28.078016281127901"/>
    <n v="29.021614074706999"/>
    <n v="29.975151062011701"/>
    <n v="34.200000762939503"/>
    <n v="36.900001525878899"/>
    <n v="38.400001525878899"/>
    <n v="34.691219329833999"/>
    <n v="34.099998474121101"/>
    <n v="29.620000839233398"/>
    <n v="37.095245361328097"/>
    <n v="34.5"/>
    <n v="39.246917724609403"/>
    <n v="40.328689575195298"/>
    <x v="10"/>
  </r>
  <r>
    <x v="24"/>
    <n v="100"/>
    <n v="100"/>
    <n v="100"/>
    <n v="100"/>
    <n v="100"/>
    <n v="100"/>
    <n v="100"/>
    <n v="100"/>
    <n v="100"/>
    <n v="100"/>
    <n v="100"/>
    <n v="100"/>
    <n v="100"/>
    <n v="100"/>
    <n v="100"/>
    <n v="100"/>
    <n v="100"/>
    <n v="100"/>
    <n v="100"/>
    <n v="100"/>
    <n v="100"/>
    <n v="100"/>
    <n v="100"/>
    <n v="100"/>
    <n v="100"/>
    <n v="100"/>
    <n v="100"/>
    <n v="100"/>
    <n v="100"/>
    <n v="100"/>
    <n v="100"/>
    <x v="3"/>
  </r>
  <r>
    <x v="25"/>
    <n v="50.22"/>
    <n v="0"/>
    <n v="0"/>
    <n v="0"/>
    <n v="0"/>
    <n v="0"/>
    <n v="0"/>
    <n v="0"/>
    <n v="0"/>
    <n v="0"/>
    <n v="0"/>
    <n v="31.149999618530298"/>
    <n v="40.045131683349602"/>
    <n v="43.978878021240199"/>
    <n v="41.099998474121101"/>
    <n v="51.833011627197301"/>
    <n v="59.808113098144503"/>
    <n v="59.685054779052699"/>
    <n v="71.800003051757798"/>
    <n v="67.555252075195298"/>
    <n v="71.503898620605497"/>
    <n v="73.282913208007798"/>
    <n v="81.76708984375"/>
    <n v="91.5"/>
    <n v="87.451141357421903"/>
    <n v="91.483512878417997"/>
    <n v="95.530715942382798"/>
    <n v="99.589790344238295"/>
    <n v="97.699996948242202"/>
    <n v="99.974365234375"/>
    <n v="100"/>
    <x v="3"/>
  </r>
  <r>
    <x v="26"/>
    <n v="73.69"/>
    <n v="0"/>
    <n v="0"/>
    <n v="60.027900695800803"/>
    <n v="61.384029388427699"/>
    <n v="64.099998474121094"/>
    <n v="64.091529846191406"/>
    <n v="71"/>
    <n v="67.330429077148395"/>
    <n v="71.199996948242202"/>
    <n v="70.929885864257798"/>
    <n v="69.963043212890597"/>
    <n v="69.258537292480497"/>
    <n v="63.996856689453097"/>
    <n v="72.300003051757798"/>
    <n v="75.945304870605497"/>
    <n v="68.2882080078125"/>
    <n v="76.211280822753906"/>
    <n v="80.156570434570298"/>
    <n v="84.674987792968807"/>
    <n v="86.765594482421903"/>
    <n v="87.886314392089801"/>
    <n v="88.335945129394503"/>
    <n v="90.387374877929702"/>
    <n v="89.505683898925795"/>
    <n v="90.038726806640597"/>
    <n v="91.522819519042997"/>
    <n v="91.800003051757798"/>
    <n v="91.800003051757798"/>
    <n v="92.800003051757798"/>
    <n v="95.080001831054702"/>
    <x v="11"/>
  </r>
  <r>
    <x v="27"/>
    <n v="99.87"/>
    <n v="100"/>
    <n v="100"/>
    <n v="100"/>
    <n v="100"/>
    <n v="100"/>
    <n v="100"/>
    <n v="100"/>
    <n v="100"/>
    <n v="100"/>
    <n v="100"/>
    <n v="100"/>
    <n v="99.400001525878906"/>
    <n v="98.5"/>
    <n v="100"/>
    <n v="100"/>
    <n v="100"/>
    <n v="99.387275695800795"/>
    <n v="99.699996948242202"/>
    <n v="100"/>
    <n v="100"/>
    <n v="100"/>
    <n v="99.705780029296903"/>
    <n v="100"/>
    <n v="99.5"/>
    <n v="100"/>
    <n v="99.699996948242202"/>
    <n v="100"/>
    <n v="100"/>
    <n v="100"/>
    <n v="100"/>
    <x v="3"/>
  </r>
  <r>
    <x v="28"/>
    <n v="38.22"/>
    <n v="0"/>
    <n v="10.1000003814697"/>
    <n v="9.3982267379760707"/>
    <n v="11.642076492309601"/>
    <n v="13.8845663070679"/>
    <n v="16.125017166137699"/>
    <n v="18.362747192382798"/>
    <n v="20.5970783233643"/>
    <n v="22.827329635620099"/>
    <n v="25.052740097045898"/>
    <n v="26.408979415893601"/>
    <n v="24.799999237060501"/>
    <n v="27"/>
    <n v="33.083106994628899"/>
    <n v="35.298912048339801"/>
    <n v="37.5141792297363"/>
    <n v="39.731319427490199"/>
    <n v="41.952980041503899"/>
    <n v="44.5"/>
    <n v="43.360000610351598"/>
    <n v="52.017780303955099"/>
    <n v="53.240001678466797"/>
    <n v="56.018814086914098"/>
    <n v="57.991920471191399"/>
    <n v="59.952995300292997"/>
    <n v="62.130001068115199"/>
    <n v="64.175056457519503"/>
    <n v="67.400001525878906"/>
    <n v="68.229263305664105"/>
    <n v="69.959739685058594"/>
    <x v="12"/>
  </r>
  <r>
    <x v="29"/>
    <n v="96.2"/>
    <n v="87.475112915039105"/>
    <n v="90.606544494628906"/>
    <n v="88.8038330078125"/>
    <n v="89.999923706054702"/>
    <n v="91.883728027343807"/>
    <n v="91.728599548339801"/>
    <n v="92.867095947265597"/>
    <n v="93.354141235351605"/>
    <n v="94.193809509277301"/>
    <n v="94.762962341308594"/>
    <n v="94.391716003417997"/>
    <n v="96.016525268554702"/>
    <n v="96.652992248535199"/>
    <n v="96.980094909667997"/>
    <n v="96.765106201171903"/>
    <n v="97.093513488769503"/>
    <n v="97.594314575195298"/>
    <n v="98.125381469726605"/>
    <n v="98.526626586914105"/>
    <n v="98.856941223144503"/>
    <n v="98.599998474121094"/>
    <n v="99.328689575195298"/>
    <n v="99.519493103027301"/>
    <n v="99.575149536132798"/>
    <n v="99.650245666503906"/>
    <n v="99.710899353027301"/>
    <n v="99.699996948242202"/>
    <n v="99.800003051757798"/>
    <n v="99.699996948242202"/>
    <n v="99.800003051757798"/>
    <x v="3"/>
  </r>
  <r>
    <x v="30"/>
    <n v="97.69"/>
    <n v="94.606559753417997"/>
    <n v="94.824737548828097"/>
    <n v="95.042800903320298"/>
    <n v="95.260192871093807"/>
    <n v="95.476219177246094"/>
    <n v="95.690200805664105"/>
    <n v="95.901473999023395"/>
    <n v="96.109336853027301"/>
    <n v="96.313125610351605"/>
    <n v="96.512077331542997"/>
    <n v="97.412696838378906"/>
    <n v="97.5228271484375"/>
    <n v="97.6253662109375"/>
    <n v="97.722671508789105"/>
    <n v="97.817092895507798"/>
    <n v="97.910980224609403"/>
    <n v="98.006729125976605"/>
    <n v="98.107009887695298"/>
    <n v="98.214515686035199"/>
    <n v="98.331970214843807"/>
    <n v="98.300003051757798"/>
    <n v="98.657295227050795"/>
    <n v="98.850166320800795"/>
    <n v="99.021110534667997"/>
    <n v="99.180023193359403"/>
    <n v="100"/>
    <n v="100"/>
    <n v="100"/>
    <n v="100"/>
    <n v="100"/>
    <x v="3"/>
  </r>
  <r>
    <x v="31"/>
    <n v="100"/>
    <n v="100"/>
    <n v="100"/>
    <n v="100"/>
    <n v="100"/>
    <n v="100"/>
    <n v="100"/>
    <n v="100"/>
    <n v="100"/>
    <n v="100"/>
    <n v="100"/>
    <n v="100"/>
    <n v="100"/>
    <n v="100"/>
    <n v="100"/>
    <n v="100"/>
    <n v="100"/>
    <n v="100"/>
    <n v="100"/>
    <n v="100"/>
    <n v="100"/>
    <n v="100"/>
    <n v="100"/>
    <n v="100"/>
    <n v="100"/>
    <n v="100"/>
    <n v="100"/>
    <n v="100"/>
    <n v="100"/>
    <n v="100"/>
    <n v="100"/>
    <x v="3"/>
  </r>
  <r>
    <x v="32"/>
    <n v="99.99"/>
    <n v="100"/>
    <n v="100"/>
    <n v="100"/>
    <n v="100"/>
    <n v="100"/>
    <n v="100"/>
    <n v="100"/>
    <n v="100"/>
    <n v="100"/>
    <n v="100"/>
    <n v="100"/>
    <n v="100"/>
    <n v="100"/>
    <n v="100"/>
    <n v="100"/>
    <n v="100"/>
    <n v="100"/>
    <n v="100"/>
    <n v="100"/>
    <n v="100"/>
    <n v="100"/>
    <n v="100"/>
    <n v="100"/>
    <n v="100"/>
    <n v="100"/>
    <n v="100"/>
    <n v="100"/>
    <n v="100"/>
    <n v="100"/>
    <n v="100"/>
    <x v="13"/>
  </r>
  <r>
    <x v="33"/>
    <n v="10.93"/>
    <n v="0"/>
    <n v="0"/>
    <n v="0"/>
    <n v="6.0999999046325701"/>
    <n v="6.1250100135803196"/>
    <n v="6.6253328323364302"/>
    <n v="7.1229362487793004"/>
    <n v="7.6171398162841797"/>
    <n v="8.1072645187377894"/>
    <n v="6.9000000953674299"/>
    <n v="9.0750198364257795"/>
    <n v="9.5213518142700195"/>
    <n v="9.9600992202758807"/>
    <n v="11.3999996185303"/>
    <n v="10.8242387771606"/>
    <n v="11.2543277740479"/>
    <n v="11.6862897872925"/>
    <n v="12.1227731704712"/>
    <n v="12.5664882659912"/>
    <n v="12.6300001144409"/>
    <n v="13.1000003814697"/>
    <n v="14.8084144592285"/>
    <n v="15.117994308471699"/>
    <n v="15.405642509460399"/>
    <n v="19.200000762939499"/>
    <n v="16.0769748687744"/>
    <n v="16.641056060791001"/>
    <n v="17.214042663574201"/>
    <n v="14.3999996185303"/>
    <n v="18.374855041503899"/>
    <x v="14"/>
  </r>
  <r>
    <x v="34"/>
    <n v="4.3600000000000003"/>
    <n v="0"/>
    <n v="0"/>
    <n v="0"/>
    <n v="0"/>
    <n v="0"/>
    <n v="0"/>
    <n v="0"/>
    <n v="0"/>
    <n v="3.9000000953674299"/>
    <n v="2.0709493160247798"/>
    <n v="2.4632368087768599"/>
    <n v="2.7974200248718302"/>
    <n v="3.1240184307098402"/>
    <n v="3.4453816413879399"/>
    <n v="3.7638587951660201"/>
    <n v="3.2073171138763401"/>
    <n v="2.6600000858306898"/>
    <n v="4.7259464263915998"/>
    <n v="4.8000001907348597"/>
    <n v="5.3990168571472203"/>
    <n v="5.3000001907348597"/>
    <n v="6.1226840019226101"/>
    <n v="6.5"/>
    <n v="6.9000000953674299"/>
    <n v="7"/>
    <n v="8.4276523590087908"/>
    <n v="9.3484096527099592"/>
    <n v="9.3000001907348597"/>
    <n v="10.8849086761475"/>
    <n v="11.356528282165501"/>
    <x v="15"/>
  </r>
  <r>
    <x v="35"/>
    <n v="52.06"/>
    <n v="0"/>
    <n v="0"/>
    <n v="0"/>
    <n v="0"/>
    <n v="0"/>
    <n v="0"/>
    <n v="0"/>
    <n v="0"/>
    <n v="0"/>
    <n v="0"/>
    <n v="58.422328948974602"/>
    <n v="60.1615180969238"/>
    <n v="58.599998474121101"/>
    <n v="63.619499206542997"/>
    <n v="65.342987060546903"/>
    <n v="67"/>
    <n v="68.790756225585895"/>
    <n v="70.520103454589801"/>
    <n v="72.256675720214801"/>
    <n v="74.003189086914105"/>
    <n v="81.099998474121094"/>
    <n v="82.356246948242202"/>
    <n v="83.3587646484375"/>
    <n v="84.339347839355497"/>
    <n v="85.307907104492202"/>
    <n v="86.357841491699205"/>
    <n v="87.544929504394503"/>
    <n v="88.690963745117202"/>
    <n v="90.411750793457003"/>
    <n v="91.400001525878906"/>
    <x v="16"/>
  </r>
  <r>
    <x v="36"/>
    <n v="32.380000000000003"/>
    <n v="0"/>
    <n v="0"/>
    <n v="0"/>
    <n v="0"/>
    <n v="0"/>
    <n v="0"/>
    <n v="0"/>
    <n v="0"/>
    <n v="18.670000076293899"/>
    <n v="8.8200368881225604"/>
    <n v="16.600000381469702"/>
    <n v="14.6247777938843"/>
    <n v="18.187099456787099"/>
    <n v="19.299999237060501"/>
    <n v="25.298383712768601"/>
    <n v="20.5"/>
    <n v="32.407581329345703"/>
    <n v="35.967636108398402"/>
    <n v="26.399999618530298"/>
    <n v="43.112152099609403"/>
    <n v="31.100000381469702"/>
    <n v="50.307262420654297"/>
    <n v="53.930564880371101"/>
    <n v="57.573696136474602"/>
    <n v="56.099998474121101"/>
    <n v="64.910423278808594"/>
    <n v="69.5443115234375"/>
    <n v="89.069999694824205"/>
    <n v="81.075653076171903"/>
    <n v="84"/>
    <x v="17"/>
  </r>
  <r>
    <x v="37"/>
    <n v="46.4"/>
    <n v="0"/>
    <n v="29"/>
    <n v="32.697525024414098"/>
    <n v="33.849193572997997"/>
    <n v="34.999504089355497"/>
    <n v="36.147773742675803"/>
    <n v="37.293323516845703"/>
    <n v="38.435474395752003"/>
    <n v="40.700000762939503"/>
    <n v="40.706775665283203"/>
    <n v="41"/>
    <n v="46.200000762939503"/>
    <n v="44.040401458740199"/>
    <n v="45.123012542724602"/>
    <n v="47.099998474121101"/>
    <n v="47.281932830810497"/>
    <n v="49"/>
    <n v="48.200000762939503"/>
    <n v="50.541397094726598"/>
    <n v="51.644153594970703"/>
    <n v="52.759555816650398"/>
    <n v="53.700000762939503"/>
    <n v="55.039154052734403"/>
    <n v="56.207813262939503"/>
    <n v="56.799999237060497"/>
    <n v="58.595592498779297"/>
    <n v="59.8087768554688"/>
    <n v="61.0308647155762"/>
    <n v="62.200000762939503"/>
    <n v="63.489879608154297"/>
    <x v="18"/>
  </r>
  <r>
    <x v="38"/>
    <n v="100"/>
    <n v="100"/>
    <n v="100"/>
    <n v="100"/>
    <n v="100"/>
    <n v="100"/>
    <n v="100"/>
    <n v="100"/>
    <n v="100"/>
    <n v="100"/>
    <n v="100"/>
    <n v="100"/>
    <n v="100"/>
    <n v="100"/>
    <n v="100"/>
    <n v="100"/>
    <n v="100"/>
    <n v="100"/>
    <n v="100"/>
    <n v="100"/>
    <n v="100"/>
    <n v="100"/>
    <n v="100"/>
    <n v="100"/>
    <n v="100"/>
    <n v="100"/>
    <n v="100"/>
    <n v="100"/>
    <n v="100"/>
    <n v="100"/>
    <n v="100"/>
    <x v="3"/>
  </r>
  <r>
    <x v="39"/>
    <n v="81.819999999999993"/>
    <n v="0"/>
    <n v="0"/>
    <n v="0"/>
    <n v="80.298851013183594"/>
    <n v="80.569549560546903"/>
    <n v="81.254615783691406"/>
    <n v="84.596664428710895"/>
    <n v="82.623680114746094"/>
    <n v="83.216842651367202"/>
    <n v="85.892616271972699"/>
    <n v="86.829292297363295"/>
    <n v="89.453590393066406"/>
    <n v="89.286476135253906"/>
    <n v="89.376365661621094"/>
    <n v="89.860267639160199"/>
    <n v="90.284721374511705"/>
    <n v="90.760650634765597"/>
    <n v="91.711372375488295"/>
    <n v="92.880828857421903"/>
    <n v="92.191184997558594"/>
    <n v="93.407058715820298"/>
    <n v="93.390647888183594"/>
    <n v="94.402992248535199"/>
    <n v="94.886924743652301"/>
    <n v="94.801750183105497"/>
    <n v="95.665931701660199"/>
    <n v="96.691207885742202"/>
    <n v="97.299713134765597"/>
    <n v="97.686027526855497"/>
    <n v="98.221954345703097"/>
    <x v="19"/>
  </r>
  <r>
    <x v="40"/>
    <n v="99.99"/>
    <n v="99.846923828125"/>
    <n v="99.878814697265597"/>
    <n v="99.910240173339801"/>
    <n v="100"/>
    <n v="100"/>
    <n v="100"/>
    <n v="100"/>
    <n v="100"/>
    <n v="100"/>
    <n v="100"/>
    <n v="100"/>
    <n v="100"/>
    <n v="100"/>
    <n v="100"/>
    <n v="100"/>
    <n v="100"/>
    <n v="100"/>
    <n v="100"/>
    <n v="100"/>
    <n v="100"/>
    <n v="100"/>
    <n v="100"/>
    <n v="100"/>
    <n v="100"/>
    <n v="100"/>
    <n v="100"/>
    <n v="100"/>
    <n v="100"/>
    <n v="100"/>
    <n v="100"/>
    <x v="3"/>
  </r>
  <r>
    <x v="41"/>
    <n v="7.45"/>
    <n v="0"/>
    <n v="0"/>
    <n v="0"/>
    <n v="0"/>
    <n v="0"/>
    <n v="3"/>
    <n v="3.3349156379699698"/>
    <n v="3.83021020889282"/>
    <n v="4.3214254379272496"/>
    <n v="4.8077983856201199"/>
    <n v="6"/>
    <n v="5.7360520362854004"/>
    <n v="6.1770539283752397"/>
    <n v="6.6128201484680202"/>
    <n v="7.0457005500793501"/>
    <n v="7.4780445098876998"/>
    <n v="7.8051691055297896"/>
    <n v="8.3509979248046893"/>
    <n v="7.4800000190734899"/>
    <n v="9.2528753280639595"/>
    <n v="9.8000001907348597"/>
    <n v="10.2466478347778"/>
    <n v="10.8688611984253"/>
    <n v="11.4691410064697"/>
    <n v="12.057396888732899"/>
    <n v="12.727029800415"/>
    <n v="13.533816337585399"/>
    <n v="14.2995414733887"/>
    <n v="14.842375755310099"/>
    <n v="14.300000190734901"/>
    <x v="20"/>
  </r>
  <r>
    <x v="42"/>
    <n v="99.99"/>
    <n v="100"/>
    <n v="100"/>
    <n v="100"/>
    <n v="100"/>
    <n v="100"/>
    <n v="100"/>
    <n v="100"/>
    <n v="100"/>
    <n v="100"/>
    <n v="100"/>
    <n v="100"/>
    <n v="100"/>
    <n v="100"/>
    <n v="100"/>
    <n v="100"/>
    <n v="100"/>
    <n v="100"/>
    <n v="100"/>
    <n v="100"/>
    <n v="100"/>
    <n v="100"/>
    <n v="100"/>
    <n v="100"/>
    <n v="100"/>
    <n v="100"/>
    <n v="100"/>
    <n v="99.827835083007798"/>
    <n v="100"/>
    <n v="100"/>
    <n v="100"/>
    <x v="21"/>
  </r>
  <r>
    <x v="43"/>
    <n v="4.8600000000000003"/>
    <n v="0"/>
    <n v="0"/>
    <n v="0"/>
    <n v="0"/>
    <n v="0"/>
    <n v="0"/>
    <n v="0"/>
    <n v="2.2999999523162802"/>
    <n v="2.4203872680664098"/>
    <n v="2.80621337890625"/>
    <n v="3.17988133430481"/>
    <n v="3.5271143913268999"/>
    <n v="3.8667628765106201"/>
    <n v="4.2011761665344203"/>
    <n v="3.5"/>
    <n v="4.8636937141418501"/>
    <n v="5.1965565681457502"/>
    <n v="5.5339407920837402"/>
    <n v="5.8785562515258798"/>
    <n v="6.2331113815307599"/>
    <n v="6.4000000953674299"/>
    <n v="8.9799995422363299"/>
    <n v="7.8354058265686"/>
    <n v="8.1265583038330096"/>
    <n v="8.4056854248046893"/>
    <n v="7.6999998092651403"/>
    <n v="9.2638473510742205"/>
    <n v="10.8999996185303"/>
    <n v="10.1140403747559"/>
    <n v="8.3999996185302699"/>
    <x v="22"/>
  </r>
  <r>
    <x v="44"/>
    <n v="100"/>
    <n v="100"/>
    <n v="100"/>
    <n v="100"/>
    <n v="100"/>
    <n v="100"/>
    <n v="100"/>
    <n v="100"/>
    <n v="100"/>
    <n v="100"/>
    <n v="100"/>
    <n v="100"/>
    <n v="100"/>
    <n v="100"/>
    <n v="100"/>
    <n v="100"/>
    <n v="100"/>
    <n v="100"/>
    <n v="100"/>
    <n v="100"/>
    <n v="100"/>
    <n v="100"/>
    <n v="100"/>
    <n v="100"/>
    <n v="100"/>
    <n v="100"/>
    <n v="100"/>
    <n v="100"/>
    <n v="100"/>
    <n v="100"/>
    <n v="100"/>
    <x v="3"/>
  </r>
  <r>
    <x v="45"/>
    <n v="97.87"/>
    <n v="92.257423400878906"/>
    <n v="94.781623840332003"/>
    <n v="94.56005859375"/>
    <n v="95.273727416992202"/>
    <n v="95.518074035644503"/>
    <n v="95.760383605957003"/>
    <n v="95.617317199707003"/>
    <n v="96.236167907714801"/>
    <n v="97.241127014160199"/>
    <n v="96.695549011230497"/>
    <n v="97.938690185546903"/>
    <n v="97.115806579589801"/>
    <n v="97.283683776855497"/>
    <n v="98.782325744628906"/>
    <n v="97.606086730957003"/>
    <n v="97.765312194824205"/>
    <n v="99.368110656738295"/>
    <n v="98.092018127441406"/>
    <n v="98.264869689941406"/>
    <n v="99.593658447265597"/>
    <n v="99.538391113281307"/>
    <n v="99.588195800781307"/>
    <n v="100"/>
    <n v="99.599998474121094"/>
    <n v="100"/>
    <n v="99.71484375"/>
    <n v="100"/>
    <n v="99.699996948242202"/>
    <n v="100"/>
    <n v="100"/>
    <x v="3"/>
  </r>
  <r>
    <x v="46"/>
    <n v="67.12"/>
    <n v="0"/>
    <n v="0"/>
    <n v="0"/>
    <n v="0"/>
    <n v="0"/>
    <n v="0"/>
    <n v="0"/>
    <n v="0"/>
    <n v="0"/>
    <n v="0"/>
    <n v="97.021797180175795"/>
    <n v="97.272789001464801"/>
    <n v="97.516204833984403"/>
    <n v="97.754379272460895"/>
    <n v="97.989669799804702"/>
    <n v="98.224426269531307"/>
    <n v="98.461051940917997"/>
    <n v="98.702201843261705"/>
    <n v="98.950576782226605"/>
    <n v="99.208900451660199"/>
    <n v="99.699996948242202"/>
    <n v="99.848724365234403"/>
    <n v="99.961929321289105"/>
    <n v="99.996444702148395"/>
    <n v="100"/>
    <n v="100"/>
    <n v="100"/>
    <n v="100"/>
    <n v="100"/>
    <n v="100"/>
    <x v="3"/>
  </r>
  <r>
    <x v="47"/>
    <n v="95.65"/>
    <n v="89.900001525878906"/>
    <n v="91.836654663085895"/>
    <n v="92.132659912109403"/>
    <n v="92.427993774414105"/>
    <n v="92.721961975097699"/>
    <n v="91.199996948242202"/>
    <n v="93.3031005859375"/>
    <n v="93.588912963867202"/>
    <n v="93.870643615722699"/>
    <n v="94.147529602050795"/>
    <n v="95.199996948242202"/>
    <n v="98.470001220703097"/>
    <n v="94.905502319335895"/>
    <n v="95.129348754882798"/>
    <n v="95.350311279296903"/>
    <n v="96.800003051757798"/>
    <n v="95.793029785156307"/>
    <n v="96.019844055175795"/>
    <n v="96.8067626953125"/>
    <n v="96.057228088378906"/>
    <n v="96.788993835449205"/>
    <n v="96.693603515625"/>
    <n v="97.032173156738295"/>
    <n v="97.7794189453125"/>
    <n v="97.790939331054702"/>
    <n v="98.186897277832003"/>
    <n v="98.400001525878906"/>
    <n v="98.5"/>
    <n v="98.5"/>
    <n v="99.755920410156307"/>
    <x v="3"/>
  </r>
  <r>
    <x v="48"/>
    <n v="47.4"/>
    <n v="0"/>
    <n v="0"/>
    <n v="0"/>
    <n v="0"/>
    <n v="0"/>
    <n v="0"/>
    <n v="28.899999618530298"/>
    <n v="32.762413024902301"/>
    <n v="35.094528198242202"/>
    <n v="37.421802520752003"/>
    <n v="39.715354919433601"/>
    <n v="42.018665313720703"/>
    <n v="44.799999237060497"/>
    <n v="46.604881286621101"/>
    <n v="48.892486572265597"/>
    <n v="51.179553985595703"/>
    <n v="53.468494415283203"/>
    <n v="55.761955261230497"/>
    <n v="58.062648773193402"/>
    <n v="60.373283386230497"/>
    <n v="69.807708740234403"/>
    <n v="69.425804138183594"/>
    <n v="69.300003051757798"/>
    <n v="69.768447875976605"/>
    <n v="72.162796020507798"/>
    <n v="74.571983337402301"/>
    <n v="76.9930419921875"/>
    <n v="79.423004150390597"/>
    <n v="81.858909606933594"/>
    <n v="84.297775268554702"/>
    <x v="23"/>
  </r>
  <r>
    <x v="49"/>
    <n v="8.7799999999999994"/>
    <n v="0"/>
    <n v="0"/>
    <n v="0"/>
    <n v="0"/>
    <n v="0"/>
    <n v="0"/>
    <n v="0"/>
    <n v="0"/>
    <n v="0"/>
    <n v="0"/>
    <n v="6.6999998092651403"/>
    <n v="7.3143644332885698"/>
    <n v="7.9158449172973597"/>
    <n v="8.5120897293090803"/>
    <n v="9.1054487228393608"/>
    <n v="6"/>
    <n v="10.292964935302701"/>
    <n v="15.199999809265099"/>
    <n v="11.4986276626587"/>
    <n v="12.1150150299072"/>
    <n v="12.7440509796143"/>
    <n v="13.388444900512701"/>
    <n v="15.3999996185303"/>
    <n v="14.7332000732422"/>
    <n v="13.5"/>
    <n v="16.148242950439499"/>
    <n v="17.0418376922607"/>
    <n v="17.916509628295898"/>
    <n v="18.568290710449201"/>
    <n v="19.100000381469702"/>
    <x v="24"/>
  </r>
  <r>
    <x v="50"/>
    <n v="26.56"/>
    <n v="0"/>
    <n v="0"/>
    <n v="0"/>
    <n v="0"/>
    <n v="0"/>
    <n v="0"/>
    <n v="0"/>
    <n v="0"/>
    <n v="0"/>
    <n v="0"/>
    <n v="29.090015411376999"/>
    <n v="30.063591003418001"/>
    <n v="31.029582977294901"/>
    <n v="31.9903373718262"/>
    <n v="32.948207855224602"/>
    <n v="33.799999237060497"/>
    <n v="34.86474609375"/>
    <n v="35.8284721374512"/>
    <n v="36.799430847167997"/>
    <n v="37.099998474121101"/>
    <n v="39.788619995117202"/>
    <n v="40.721691131591797"/>
    <n v="41.599998474121101"/>
    <n v="42.543972015380902"/>
    <n v="43.432121276855497"/>
    <n v="44.401649475097699"/>
    <n v="45.508327484130902"/>
    <n v="46.573947906494098"/>
    <n v="47.416675567627003"/>
    <n v="48.407474517822301"/>
    <x v="25"/>
  </r>
  <r>
    <x v="51"/>
    <n v="67.16"/>
    <n v="0"/>
    <n v="0"/>
    <n v="0"/>
    <n v="0"/>
    <n v="0"/>
    <n v="0"/>
    <n v="0"/>
    <n v="0"/>
    <n v="0"/>
    <n v="0"/>
    <n v="96.940002441406307"/>
    <n v="98.249778747558594"/>
    <n v="98.509185791015597"/>
    <n v="98.695899963378906"/>
    <n v="98.954780578613295"/>
    <n v="99.053054809570298"/>
    <n v="99.147521972656307"/>
    <n v="99.217994689941406"/>
    <n v="99.263938903808594"/>
    <n v="99.409805297851605"/>
    <n v="98.995735168457003"/>
    <n v="99.232345581054702"/>
    <n v="99.5032958984375"/>
    <n v="99.563514709472699"/>
    <n v="99.359291076660199"/>
    <n v="99.409805297851605"/>
    <n v="99.5"/>
    <n v="99.599998474121094"/>
    <n v="99.699996948242202"/>
    <n v="99.709999084472699"/>
    <x v="26"/>
  </r>
  <r>
    <x v="52"/>
    <n v="48.46"/>
    <n v="0"/>
    <n v="0"/>
    <n v="0"/>
    <n v="0"/>
    <n v="36.5"/>
    <n v="43.631252288818402"/>
    <n v="44.6482124328613"/>
    <n v="45.661769866943402"/>
    <n v="46.6712455749512"/>
    <n v="48.200000762939503"/>
    <n v="48.689468383789098"/>
    <n v="49.655857086181598"/>
    <n v="51.400001525878899"/>
    <n v="51.568233489990199"/>
    <n v="52.518917083740199"/>
    <n v="58.900001525878899"/>
    <n v="60.171051025390597"/>
    <n v="55.3776245117188"/>
    <n v="60.299999237060497"/>
    <n v="57.315105438232401"/>
    <n v="58.301467895507798"/>
    <n v="55.799999237060497"/>
    <n v="55.799999237060497"/>
    <n v="61.362590789794901"/>
    <n v="61.900001525878899"/>
    <n v="62.599998474121101"/>
    <n v="64.300003051757798"/>
    <n v="65.599998474121094"/>
    <n v="67.147392272949205"/>
    <n v="68.459556579589801"/>
    <x v="27"/>
  </r>
  <r>
    <x v="53"/>
    <n v="100"/>
    <n v="100"/>
    <n v="100"/>
    <n v="100"/>
    <n v="100"/>
    <n v="100"/>
    <n v="100"/>
    <n v="100"/>
    <n v="100"/>
    <n v="100"/>
    <n v="100"/>
    <n v="100"/>
    <n v="100"/>
    <n v="100"/>
    <n v="100"/>
    <n v="100"/>
    <n v="100"/>
    <n v="100"/>
    <n v="100"/>
    <n v="100"/>
    <n v="100"/>
    <n v="100"/>
    <n v="100"/>
    <n v="100"/>
    <n v="100"/>
    <n v="100"/>
    <n v="100"/>
    <n v="100"/>
    <n v="100"/>
    <n v="100"/>
    <n v="100"/>
    <x v="3"/>
  </r>
  <r>
    <x v="54"/>
    <n v="66.239999999999995"/>
    <n v="0"/>
    <n v="0"/>
    <n v="0"/>
    <n v="0"/>
    <n v="0"/>
    <n v="0"/>
    <n v="0"/>
    <n v="0"/>
    <n v="0"/>
    <n v="0"/>
    <n v="97"/>
    <n v="96.226257324218807"/>
    <n v="95.5"/>
    <n v="96.513031005859403"/>
    <n v="96.650909423828097"/>
    <n v="96.788253784179702"/>
    <n v="96.927474975585895"/>
    <n v="97.071212768554702"/>
    <n v="97.222183227539105"/>
    <n v="97.383094787597699"/>
    <n v="97.556648254394503"/>
    <n v="97.745567321777301"/>
    <n v="97.952552795410199"/>
    <n v="98.179367065429702"/>
    <n v="98.423988342285199"/>
    <n v="98.683456420898395"/>
    <n v="98.954788208007798"/>
    <n v="99.235031127929702"/>
    <n v="99.521209716796903"/>
    <n v="99.800003051757798"/>
    <x v="3"/>
  </r>
  <r>
    <x v="55"/>
    <n v="100"/>
    <n v="100"/>
    <n v="100"/>
    <n v="100"/>
    <n v="100"/>
    <n v="100"/>
    <n v="100"/>
    <n v="100"/>
    <n v="100"/>
    <n v="100"/>
    <n v="100"/>
    <n v="100"/>
    <n v="100"/>
    <n v="100"/>
    <n v="100"/>
    <n v="100"/>
    <n v="100"/>
    <n v="100"/>
    <n v="99.997406005859403"/>
    <n v="99.984115600585895"/>
    <n v="99.954902648925795"/>
    <n v="100"/>
    <n v="100"/>
    <n v="100"/>
    <n v="100"/>
    <n v="100"/>
    <n v="100"/>
    <n v="100"/>
    <n v="100"/>
    <n v="100"/>
    <n v="100"/>
    <x v="3"/>
  </r>
  <r>
    <x v="56"/>
    <n v="100"/>
    <n v="100"/>
    <n v="100"/>
    <n v="100"/>
    <n v="100"/>
    <n v="100"/>
    <n v="100"/>
    <n v="100"/>
    <n v="100"/>
    <n v="100"/>
    <n v="100"/>
    <n v="100"/>
    <n v="100"/>
    <n v="100"/>
    <n v="100"/>
    <n v="100"/>
    <n v="100"/>
    <n v="100"/>
    <n v="100"/>
    <n v="100"/>
    <n v="100"/>
    <n v="100"/>
    <n v="100"/>
    <n v="100"/>
    <n v="100"/>
    <n v="100"/>
    <n v="100"/>
    <n v="100"/>
    <n v="100"/>
    <n v="100"/>
    <n v="100"/>
    <x v="3"/>
  </r>
  <r>
    <x v="57"/>
    <n v="100"/>
    <n v="100"/>
    <n v="100"/>
    <n v="100"/>
    <n v="100"/>
    <n v="100"/>
    <n v="100"/>
    <n v="100"/>
    <n v="100"/>
    <n v="100"/>
    <n v="100"/>
    <n v="100"/>
    <n v="100"/>
    <n v="100"/>
    <n v="100"/>
    <n v="100"/>
    <n v="100"/>
    <n v="100"/>
    <n v="100"/>
    <n v="100"/>
    <n v="100"/>
    <n v="100"/>
    <n v="100"/>
    <n v="100"/>
    <n v="100"/>
    <n v="100"/>
    <n v="100"/>
    <n v="100"/>
    <n v="100"/>
    <n v="100"/>
    <n v="100"/>
    <x v="3"/>
  </r>
  <r>
    <x v="58"/>
    <n v="100"/>
    <n v="100"/>
    <n v="100"/>
    <n v="100"/>
    <n v="100"/>
    <n v="100"/>
    <n v="100"/>
    <n v="100"/>
    <n v="100"/>
    <n v="100"/>
    <n v="100"/>
    <n v="100"/>
    <n v="100"/>
    <n v="100"/>
    <n v="100"/>
    <n v="100"/>
    <n v="100"/>
    <n v="100"/>
    <n v="100"/>
    <n v="100"/>
    <n v="100"/>
    <n v="100"/>
    <n v="100"/>
    <n v="100"/>
    <n v="100"/>
    <n v="100"/>
    <n v="100"/>
    <n v="100"/>
    <n v="100"/>
    <n v="100"/>
    <n v="100"/>
    <x v="3"/>
  </r>
  <r>
    <x v="59"/>
    <n v="46.01"/>
    <n v="0"/>
    <n v="0"/>
    <n v="0"/>
    <n v="0"/>
    <n v="0"/>
    <n v="0"/>
    <n v="62"/>
    <n v="56.2944946289063"/>
    <n v="56.322254180908203"/>
    <n v="56.345169067382798"/>
    <n v="56.379951477050803"/>
    <n v="56.365142822265597"/>
    <n v="49.700000762939503"/>
    <n v="56.315116882324197"/>
    <n v="56.284599304199197"/>
    <n v="56.253547668457003"/>
    <n v="55.5"/>
    <n v="56.19970703125"/>
    <n v="56.182277679443402"/>
    <n v="56.174789428710902"/>
    <n v="56.1799507141113"/>
    <n v="56.200469970703097"/>
    <n v="54.599998474121101"/>
    <n v="56.297473907470703"/>
    <n v="56.618839263916001"/>
    <n v="57.578563690185497"/>
    <n v="58.675445556640597"/>
    <n v="60.200000762939503"/>
    <n v="60.564186096191399"/>
    <n v="61.211929321289098"/>
    <x v="28"/>
  </r>
  <r>
    <x v="60"/>
    <n v="68.11"/>
    <n v="0"/>
    <n v="0"/>
    <n v="0"/>
    <n v="0"/>
    <n v="0"/>
    <n v="0"/>
    <n v="0"/>
    <n v="0"/>
    <n v="75"/>
    <n v="79.621917724609403"/>
    <n v="80.951812744140597"/>
    <n v="82.279212951660199"/>
    <n v="87.699996948242202"/>
    <n v="84.913619995117202"/>
    <n v="86.225311279296903"/>
    <n v="87.536476135253906"/>
    <n v="88.849510192871094"/>
    <n v="90.167060852050795"/>
    <n v="90.900001525878906"/>
    <n v="92.826568603515597"/>
    <n v="94.173942565917997"/>
    <n v="95.536674499511705"/>
    <n v="96.91748046875"/>
    <n v="98.318107604980497"/>
    <n v="99.736549377441406"/>
    <n v="99.829017639160199"/>
    <n v="99.983535766601605"/>
    <n v="100"/>
    <n v="100"/>
    <n v="100"/>
    <x v="3"/>
  </r>
  <r>
    <x v="61"/>
    <n v="89.33"/>
    <n v="0"/>
    <n v="78.199996948242202"/>
    <n v="82.485404968261705"/>
    <n v="83.2554931640625"/>
    <n v="84.024223327636705"/>
    <n v="84.790908813476605"/>
    <n v="85.554878234863295"/>
    <n v="86.315444946289105"/>
    <n v="87.071937561035199"/>
    <n v="91"/>
    <n v="88.764930725097699"/>
    <n v="89.791358947753906"/>
    <n v="89.749816894531307"/>
    <n v="89.173805236816406"/>
    <n v="90.316566467285199"/>
    <n v="90.141227722167997"/>
    <n v="90.118148803710895"/>
    <n v="96.8763427734375"/>
    <n v="97.576194763183594"/>
    <n v="97.857757568359403"/>
    <n v="98.145416259765597"/>
    <n v="97.898872375488295"/>
    <n v="97.867050170898395"/>
    <n v="98.385856628417997"/>
    <n v="98.470977783203097"/>
    <n v="98.560363769531307"/>
    <n v="98.900001525878906"/>
    <n v="100"/>
    <n v="98.900001525878906"/>
    <n v="99"/>
    <x v="3"/>
  </r>
  <r>
    <x v="62"/>
    <n v="67.010000000000005"/>
    <n v="0"/>
    <n v="0"/>
    <n v="0"/>
    <n v="55.897922515869098"/>
    <n v="56.601478576660199"/>
    <n v="58.340011596679702"/>
    <n v="60.041824340820298"/>
    <n v="62.016605377197301"/>
    <n v="63.508472442627003"/>
    <n v="66.192642211914105"/>
    <n v="66.703071594238295"/>
    <n v="65.454170227050795"/>
    <n v="68.943687438964801"/>
    <n v="70.027214050292997"/>
    <n v="70.829421997070298"/>
    <n v="71.856430053710895"/>
    <n v="73.316062927246094"/>
    <n v="74.700172424316406"/>
    <n v="76.303604125976605"/>
    <n v="77.676292419433594"/>
    <n v="78.364967346191406"/>
    <n v="75.171867370605497"/>
    <n v="81.104606628417997"/>
    <n v="82.265251159667997"/>
    <n v="83.113166809082003"/>
    <n v="85.731498718261705"/>
    <n v="87.019233703613295"/>
    <n v="89.376838684082003"/>
    <n v="91.110328674316406"/>
    <n v="92.251274108886705"/>
    <x v="29"/>
  </r>
  <r>
    <x v="63"/>
    <n v="64.75"/>
    <n v="0"/>
    <n v="0"/>
    <n v="0"/>
    <n v="0"/>
    <n v="0"/>
    <n v="0"/>
    <n v="0"/>
    <n v="0"/>
    <n v="0"/>
    <n v="0"/>
    <n v="92.223640441894503"/>
    <n v="92.720115661621094"/>
    <n v="93.19677734375"/>
    <n v="93.390541076660199"/>
    <n v="94.211456298828097"/>
    <n v="93.844985961914105"/>
    <n v="94.847824096679702"/>
    <n v="94.920150756835895"/>
    <n v="95.351348876953097"/>
    <n v="95.165878295898395"/>
    <n v="95.542640686035199"/>
    <n v="96.141624450683594"/>
    <n v="96.397171020507798"/>
    <n v="96.602676391601605"/>
    <n v="96.728248596191406"/>
    <n v="97.099678039550795"/>
    <n v="97.198104858398395"/>
    <n v="97.854812622070298"/>
    <n v="97.873718261718807"/>
    <n v="98.057556152343807"/>
    <x v="30"/>
  </r>
  <r>
    <x v="64"/>
    <n v="64.42"/>
    <n v="0"/>
    <n v="0"/>
    <n v="0"/>
    <n v="0"/>
    <n v="0"/>
    <n v="0"/>
    <n v="0"/>
    <n v="0"/>
    <n v="0"/>
    <n v="0"/>
    <n v="91.317474365234403"/>
    <n v="91.875083923339801"/>
    <n v="92.410369873046903"/>
    <n v="92.630035400390597"/>
    <n v="93.548728942871094"/>
    <n v="93.143989562988295"/>
    <n v="94.263114929199205"/>
    <n v="94.345680236816406"/>
    <n v="94.826545715332003"/>
    <n v="94.628585815429702"/>
    <n v="95.048881530761705"/>
    <n v="95.716156005859403"/>
    <n v="96.001968383789105"/>
    <n v="96.232109069824205"/>
    <n v="96.373107910156307"/>
    <n v="96.786247253417997"/>
    <n v="96.896545410156307"/>
    <n v="97.625030517578097"/>
    <n v="97.646804809570298"/>
    <n v="97.850898742675795"/>
    <x v="31"/>
  </r>
  <r>
    <x v="65"/>
    <n v="64.69"/>
    <n v="0"/>
    <n v="0"/>
    <n v="0"/>
    <n v="0"/>
    <n v="0"/>
    <n v="0"/>
    <n v="0"/>
    <n v="0"/>
    <n v="0"/>
    <n v="0"/>
    <n v="91.317520141601605"/>
    <n v="91.8751220703125"/>
    <n v="92.410408020019503"/>
    <n v="92.630073547363295"/>
    <n v="93.548759460449205"/>
    <n v="93.144020080566406"/>
    <n v="94.263145446777301"/>
    <n v="94.345703125"/>
    <n v="94.826568603515597"/>
    <n v="95.498352050781307"/>
    <n v="95.880920410156307"/>
    <n v="96.526206970214801"/>
    <n v="96.784461975097699"/>
    <n v="96.986373901367202"/>
    <n v="97.098175048828097"/>
    <n v="97.485725402832003"/>
    <n v="97.566696166992202"/>
    <n v="98.273414611816406"/>
    <n v="98.265319824218807"/>
    <n v="98.442276000976605"/>
    <x v="32"/>
  </r>
  <r>
    <x v="66"/>
    <n v="80.53"/>
    <n v="0"/>
    <n v="0"/>
    <n v="0"/>
    <n v="0"/>
    <n v="0"/>
    <n v="89.830169677734403"/>
    <n v="92.051376342773395"/>
    <n v="92.429817199707003"/>
    <n v="92.726638793945298"/>
    <n v="93.071434020996094"/>
    <n v="93.732261657714801"/>
    <n v="94.024620056152301"/>
    <n v="94.309387207031307"/>
    <n v="94.973045349121094"/>
    <n v="94.865570068359403"/>
    <n v="95.832649230957003"/>
    <n v="96.315261840820298"/>
    <n v="96.812614440917997"/>
    <n v="97.206573486328097"/>
    <n v="96.470863342285199"/>
    <n v="97.462142944335895"/>
    <n v="96.872695922851605"/>
    <n v="97.194931030273395"/>
    <n v="98.034675598144503"/>
    <n v="98.976066589355497"/>
    <n v="98.825881958007798"/>
    <n v="98.699996948242202"/>
    <n v="99.199996948242202"/>
    <n v="98.699996948242202"/>
    <n v="99.089996337890597"/>
    <x v="33"/>
  </r>
  <r>
    <x v="67"/>
    <n v="91.88"/>
    <n v="0"/>
    <n v="0"/>
    <n v="93.400001525878906"/>
    <n v="95.392242431640597"/>
    <n v="95.648536682128906"/>
    <n v="95.5"/>
    <n v="96.154327392578097"/>
    <n v="96.4024658203125"/>
    <n v="96.646522521972699"/>
    <n v="96.885734558105497"/>
    <n v="97.699996948242202"/>
    <n v="97.344078063964801"/>
    <n v="97.536178588867202"/>
    <n v="98.800003051757798"/>
    <n v="97.907028198242202"/>
    <n v="99.400001525878906"/>
    <n v="99.040000915527301"/>
    <n v="98.465629577636705"/>
    <n v="99.800003051757798"/>
    <n v="98.869712829589801"/>
    <n v="99.394554138183594"/>
    <n v="99.452163696289105"/>
    <n v="99.699996948242202"/>
    <n v="99.850387573242202"/>
    <n v="99.800003051757798"/>
    <n v="99.300003051757798"/>
    <n v="100"/>
    <n v="100"/>
    <n v="100"/>
    <n v="100"/>
    <x v="3"/>
  </r>
  <r>
    <x v="68"/>
    <n v="84.78"/>
    <n v="0"/>
    <n v="69.607879638671903"/>
    <n v="75.332191467285199"/>
    <n v="76.276138305664105"/>
    <n v="77.218719482421903"/>
    <n v="76.995506286621094"/>
    <n v="77.883003234863295"/>
    <n v="80.031517028808594"/>
    <n v="81.637985229492202"/>
    <n v="79.129592895507798"/>
    <n v="84.519248962402301"/>
    <n v="87.063827514648395"/>
    <n v="87.549057006835895"/>
    <n v="86.961151123046903"/>
    <n v="87.357048034667997"/>
    <n v="87.525840759277301"/>
    <n v="89.201469421386705"/>
    <n v="91.109558105468807"/>
    <n v="91.000228881835895"/>
    <n v="91.084022521972699"/>
    <n v="91.580238342285199"/>
    <n v="92.574684143066406"/>
    <n v="93.680572509765597"/>
    <n v="95.043106079101605"/>
    <n v="95.125419616699205"/>
    <n v="95.400001525878906"/>
    <n v="96"/>
    <n v="96.800003051757798"/>
    <n v="97"/>
    <n v="97.360000610351605"/>
    <x v="3"/>
  </r>
  <r>
    <x v="69"/>
    <n v="44.64"/>
    <n v="0"/>
    <n v="0"/>
    <n v="0"/>
    <n v="0"/>
    <n v="0"/>
    <n v="0"/>
    <n v="0"/>
    <n v="0"/>
    <n v="0"/>
    <n v="0"/>
    <n v="65.559562683105497"/>
    <n v="65.571189880371094"/>
    <n v="65.575233459472699"/>
    <n v="65.574043273925795"/>
    <n v="65.569969177246094"/>
    <n v="65.565353393554702"/>
    <n v="65.562614440917997"/>
    <n v="65.564392089843807"/>
    <n v="65.573410034179702"/>
    <n v="65.592361450195298"/>
    <n v="66.157264709472699"/>
    <n v="66.099998474121094"/>
    <n v="65.735946655273395"/>
    <n v="65.820808410644503"/>
    <n v="65.923469543457003"/>
    <n v="66.040977478027301"/>
    <n v="66.170356750488295"/>
    <n v="66.308639526367202"/>
    <n v="66.452857971191406"/>
    <n v="66.600044250488295"/>
    <x v="34"/>
  </r>
  <r>
    <x v="70"/>
    <n v="31.55"/>
    <n v="0"/>
    <n v="0"/>
    <n v="0"/>
    <n v="0"/>
    <n v="0"/>
    <n v="22.899999618530298"/>
    <n v="24.755447387695298"/>
    <n v="25.874610900878899"/>
    <n v="26.9896945953369"/>
    <n v="28.0999355316162"/>
    <n v="29.254510879516602"/>
    <n v="30.352561950683601"/>
    <n v="32.200000762939503"/>
    <n v="32.5282592773438"/>
    <n v="33.610603332519503"/>
    <n v="34.692409515380902"/>
    <n v="35.776092529296903"/>
    <n v="36.864292144775398"/>
    <n v="37.959724426269503"/>
    <n v="39.065097808837898"/>
    <n v="40.183120727539098"/>
    <n v="41.316501617431598"/>
    <n v="42.467948913574197"/>
    <n v="43.639228820800803"/>
    <n v="44.828311920166001"/>
    <n v="46.032241821289098"/>
    <n v="47.248039245605497"/>
    <n v="48.472743988037102"/>
    <n v="49.703384399414098"/>
    <n v="50.9369926452637"/>
    <x v="35"/>
  </r>
  <r>
    <x v="71"/>
    <n v="100"/>
    <n v="100"/>
    <n v="100"/>
    <n v="100"/>
    <n v="100"/>
    <n v="100"/>
    <n v="100"/>
    <n v="100"/>
    <n v="100"/>
    <n v="100"/>
    <n v="100"/>
    <n v="100"/>
    <n v="100"/>
    <n v="100"/>
    <n v="100"/>
    <n v="100"/>
    <n v="100"/>
    <n v="100"/>
    <n v="100"/>
    <n v="100"/>
    <n v="100"/>
    <n v="100"/>
    <n v="100"/>
    <n v="100"/>
    <n v="100"/>
    <n v="100"/>
    <n v="100"/>
    <n v="100"/>
    <n v="100"/>
    <n v="100"/>
    <n v="100"/>
    <x v="3"/>
  </r>
  <r>
    <x v="72"/>
    <n v="33.17"/>
    <n v="0"/>
    <n v="0"/>
    <n v="0"/>
    <n v="0"/>
    <n v="0"/>
    <n v="0"/>
    <n v="0"/>
    <n v="0"/>
    <n v="0"/>
    <n v="0"/>
    <n v="20.195762634277301"/>
    <n v="26.899999618530298"/>
    <n v="25.808670043945298"/>
    <n v="28.606096267700199"/>
    <n v="31.400636672973601"/>
    <n v="34.1946411132813"/>
    <n v="35.200000762939503"/>
    <n v="39.7909126281738"/>
    <n v="42.598541259765597"/>
    <n v="38.599998474121101"/>
    <n v="45.552337646484403"/>
    <n v="51.148006439208999"/>
    <n v="54.366226196289098"/>
    <n v="57.562515258789098"/>
    <n v="65"/>
    <n v="64.012413024902301"/>
    <n v="63.430000305175803"/>
    <n v="73.5"/>
    <n v="73.915779113769503"/>
    <n v="76.869438171386705"/>
    <x v="36"/>
  </r>
  <r>
    <x v="73"/>
    <n v="17.98"/>
    <n v="0"/>
    <n v="0"/>
    <n v="0"/>
    <n v="0"/>
    <n v="0"/>
    <n v="0"/>
    <n v="0"/>
    <n v="0"/>
    <n v="0"/>
    <n v="0"/>
    <n v="12.699999809265099"/>
    <n v="10.1624908447266"/>
    <n v="11.8548336029053"/>
    <n v="13.5419406890869"/>
    <n v="15.2261619567871"/>
    <n v="14"/>
    <n v="18.595403671264599"/>
    <n v="20.285480499267599"/>
    <n v="21.982789993286101"/>
    <n v="23.690038681030298"/>
    <n v="25.409936904907202"/>
    <n v="23"/>
    <n v="28.8985195159912"/>
    <n v="30.671672821044901"/>
    <n v="27.200000762939499"/>
    <n v="29"/>
    <n v="42.900001525878899"/>
    <n v="44.299999237060497"/>
    <n v="44.940601348877003"/>
    <n v="48.063591003417997"/>
    <x v="37"/>
  </r>
  <r>
    <x v="74"/>
    <n v="100"/>
    <n v="100"/>
    <n v="100"/>
    <n v="100"/>
    <n v="100"/>
    <n v="100"/>
    <n v="100"/>
    <n v="100"/>
    <n v="100"/>
    <n v="100"/>
    <n v="100"/>
    <n v="100"/>
    <n v="100"/>
    <n v="100"/>
    <n v="100"/>
    <n v="100"/>
    <n v="100"/>
    <n v="100"/>
    <n v="100"/>
    <n v="100"/>
    <n v="100"/>
    <n v="100"/>
    <n v="100"/>
    <n v="100"/>
    <n v="100"/>
    <n v="100"/>
    <n v="100"/>
    <n v="100"/>
    <n v="100"/>
    <n v="100"/>
    <n v="100"/>
    <x v="3"/>
  </r>
  <r>
    <x v="75"/>
    <n v="99.95"/>
    <n v="100"/>
    <n v="100"/>
    <n v="100"/>
    <n v="100"/>
    <n v="100"/>
    <n v="99.997871398925795"/>
    <n v="99.971488952636705"/>
    <n v="99.965263366699205"/>
    <n v="99.967269897460895"/>
    <n v="99.871543884277301"/>
    <n v="99.949394226074205"/>
    <n v="99.952865600585895"/>
    <n v="99.961563110351605"/>
    <n v="99.9716796875"/>
    <n v="99.958473205566406"/>
    <n v="99.948951721191406"/>
    <n v="99.946235656738295"/>
    <n v="99.951583862304702"/>
    <n v="99.960365295410199"/>
    <n v="99.963775634765597"/>
    <n v="99.974266052246094"/>
    <n v="99.967834472656307"/>
    <n v="99.9810791015625"/>
    <n v="99.977226257324205"/>
    <n v="99.982841491699205"/>
    <n v="99.255302429199205"/>
    <n v="99.969619750976605"/>
    <n v="99.991416931152301"/>
    <n v="99.991836547851605"/>
    <n v="99.993247985839801"/>
    <x v="38"/>
  </r>
  <r>
    <x v="76"/>
    <n v="86.98"/>
    <n v="100"/>
    <n v="0"/>
    <n v="0"/>
    <n v="0"/>
    <n v="0"/>
    <n v="99.993835449218807"/>
    <n v="99.9215087890625"/>
    <n v="99.905143737792997"/>
    <n v="99.910354614257798"/>
    <n v="99.657623291015597"/>
    <n v="99.881622314453097"/>
    <n v="99.889610290527301"/>
    <n v="99.909828186035199"/>
    <n v="99.933448791503906"/>
    <n v="99.902252197265597"/>
    <n v="99.879638671875"/>
    <n v="99.873085021972699"/>
    <n v="99.885604858398395"/>
    <n v="99.906356811523395"/>
    <n v="99.914482116699205"/>
    <n v="99.939521789550795"/>
    <n v="99.924484252929702"/>
    <n v="99.955780029296903"/>
    <n v="99.946884155273395"/>
    <n v="99.960052490234403"/>
    <n v="98.269882202148395"/>
    <n v="99.974700927734403"/>
    <n v="99.980140686035199"/>
    <n v="99.981094360351605"/>
    <n v="99.984443664550795"/>
    <x v="39"/>
  </r>
  <r>
    <x v="77"/>
    <n v="99.9"/>
    <n v="100"/>
    <n v="100"/>
    <n v="100"/>
    <n v="100"/>
    <n v="100"/>
    <n v="99.995094299316406"/>
    <n v="99.936500549316406"/>
    <n v="99.923034667968807"/>
    <n v="99.927299499511705"/>
    <n v="99.719940185546903"/>
    <n v="99.899452209472699"/>
    <n v="99.9061279296875"/>
    <n v="99.923248291015597"/>
    <n v="99.943321228027301"/>
    <n v="99.916709899902301"/>
    <n v="99.897384643554702"/>
    <n v="99.891731262207003"/>
    <n v="99.902297973632798"/>
    <n v="99.919906616210895"/>
    <n v="99.926780700683594"/>
    <n v="99.9481201171875"/>
    <n v="99.935188293457003"/>
    <n v="99.961982727050795"/>
    <n v="99.954284667968807"/>
    <n v="99.965576171875"/>
    <n v="98.507080078125"/>
    <n v="99.939140319824205"/>
    <n v="99.982818603515597"/>
    <n v="99.983634948730497"/>
    <n v="99.986511230468807"/>
    <x v="40"/>
  </r>
  <r>
    <x v="78"/>
    <n v="100"/>
    <n v="100"/>
    <n v="100"/>
    <n v="100"/>
    <n v="100"/>
    <n v="100"/>
    <n v="100"/>
    <n v="100"/>
    <n v="100"/>
    <n v="100"/>
    <n v="100"/>
    <n v="100"/>
    <n v="100"/>
    <n v="100"/>
    <n v="100"/>
    <n v="100"/>
    <n v="100"/>
    <n v="100"/>
    <n v="100"/>
    <n v="100"/>
    <n v="100"/>
    <n v="100"/>
    <n v="100"/>
    <n v="100"/>
    <n v="100"/>
    <n v="100"/>
    <n v="100"/>
    <n v="99.960197448730497"/>
    <n v="100"/>
    <n v="100"/>
    <n v="100"/>
    <x v="41"/>
  </r>
  <r>
    <x v="79"/>
    <n v="100"/>
    <n v="100"/>
    <n v="100"/>
    <n v="100"/>
    <n v="100"/>
    <n v="100"/>
    <n v="100"/>
    <n v="100"/>
    <n v="100"/>
    <n v="100"/>
    <n v="100"/>
    <n v="100"/>
    <n v="100"/>
    <n v="100"/>
    <n v="100"/>
    <n v="100"/>
    <n v="100"/>
    <n v="100"/>
    <n v="100"/>
    <n v="100"/>
    <n v="100"/>
    <n v="100"/>
    <n v="100"/>
    <n v="100"/>
    <n v="100"/>
    <n v="100"/>
    <n v="100"/>
    <n v="100"/>
    <n v="100"/>
    <n v="100"/>
    <n v="100"/>
    <x v="3"/>
  </r>
  <r>
    <x v="80"/>
    <n v="69.34"/>
    <n v="0"/>
    <n v="0"/>
    <n v="0"/>
    <n v="0"/>
    <n v="0"/>
    <n v="0"/>
    <n v="66.900001525878906"/>
    <n v="71.771514892578097"/>
    <n v="73.089584350585895"/>
    <n v="74.402816772460895"/>
    <n v="75.724922180175795"/>
    <n v="77.000679016113295"/>
    <n v="79.629997253417997"/>
    <n v="80"/>
    <n v="80.791839599609403"/>
    <n v="82.051353454589801"/>
    <n v="83.312736511230497"/>
    <n v="88.900001525878906"/>
    <n v="86.160003662109403"/>
    <n v="87.134864807128906"/>
    <n v="89.248580932617202"/>
    <n v="90.146125793457003"/>
    <n v="91.070831298828097"/>
    <n v="91.75"/>
    <n v="93.786605834960895"/>
    <n v="95.168243408203097"/>
    <n v="96.561744689941406"/>
    <n v="96"/>
    <n v="99.372505187988295"/>
    <n v="99.715881347656307"/>
    <x v="3"/>
  </r>
  <r>
    <x v="81"/>
    <n v="100"/>
    <n v="100"/>
    <n v="100"/>
    <n v="100"/>
    <n v="100"/>
    <n v="100"/>
    <n v="100"/>
    <n v="100"/>
    <n v="100"/>
    <n v="100"/>
    <n v="100"/>
    <n v="100"/>
    <n v="100"/>
    <n v="100"/>
    <n v="100"/>
    <n v="100"/>
    <n v="100"/>
    <n v="100"/>
    <n v="100"/>
    <n v="100"/>
    <n v="100"/>
    <n v="100"/>
    <n v="100"/>
    <n v="100"/>
    <n v="100"/>
    <n v="100"/>
    <n v="100"/>
    <n v="100"/>
    <n v="100"/>
    <n v="100"/>
    <n v="100"/>
    <x v="3"/>
  </r>
  <r>
    <x v="82"/>
    <n v="32.340000000000003"/>
    <n v="0"/>
    <n v="0"/>
    <n v="0"/>
    <n v="0"/>
    <n v="0"/>
    <n v="0"/>
    <n v="0"/>
    <n v="0"/>
    <n v="0"/>
    <n v="0"/>
    <n v="40.379978179931598"/>
    <n v="40.826828002929702"/>
    <n v="41.443202972412102"/>
    <n v="43.249469757080099"/>
    <n v="42.625095367431598"/>
    <n v="42.723545074462898"/>
    <n v="43.670852661132798"/>
    <n v="44.982357025146499"/>
    <n v="44.834804534912102"/>
    <n v="45.650905609130902"/>
    <n v="46.19287109375"/>
    <n v="48.077907562255902"/>
    <n v="49.364978790283203"/>
    <n v="50.855258941650398"/>
    <n v="50.3528442382813"/>
    <n v="50.361251831054702"/>
    <n v="54.592983245849602"/>
    <n v="54.930934906005902"/>
    <n v="55.033622741699197"/>
    <n v="55.856689453125"/>
    <x v="42"/>
  </r>
  <r>
    <x v="83"/>
    <n v="100"/>
    <n v="100"/>
    <n v="100"/>
    <n v="100"/>
    <n v="100"/>
    <n v="100"/>
    <n v="100"/>
    <n v="100"/>
    <n v="100"/>
    <n v="100"/>
    <n v="100"/>
    <n v="100"/>
    <n v="100"/>
    <n v="100"/>
    <n v="100"/>
    <n v="100"/>
    <n v="100"/>
    <n v="100"/>
    <n v="100"/>
    <n v="100"/>
    <n v="100"/>
    <n v="100"/>
    <n v="100"/>
    <n v="100"/>
    <n v="100"/>
    <n v="100"/>
    <n v="100"/>
    <n v="100"/>
    <n v="100"/>
    <n v="100"/>
    <n v="100"/>
    <x v="3"/>
  </r>
  <r>
    <x v="84"/>
    <n v="100"/>
    <n v="100"/>
    <n v="100"/>
    <n v="100"/>
    <n v="100"/>
    <n v="100"/>
    <n v="100"/>
    <n v="100"/>
    <n v="100"/>
    <n v="100"/>
    <n v="100"/>
    <n v="100"/>
    <n v="100"/>
    <n v="100"/>
    <n v="100"/>
    <n v="100"/>
    <n v="100"/>
    <n v="100"/>
    <n v="100"/>
    <n v="100"/>
    <n v="100"/>
    <n v="100"/>
    <n v="100"/>
    <n v="100"/>
    <n v="100"/>
    <n v="100"/>
    <n v="100"/>
    <n v="100"/>
    <n v="100"/>
    <n v="100"/>
    <n v="100"/>
    <x v="3"/>
  </r>
  <r>
    <x v="85"/>
    <n v="57.09"/>
    <n v="0"/>
    <n v="0"/>
    <n v="0"/>
    <n v="0"/>
    <n v="0"/>
    <n v="0"/>
    <n v="0"/>
    <n v="0"/>
    <n v="0"/>
    <n v="0"/>
    <n v="73.599998474121094"/>
    <n v="77.140800476074205"/>
    <n v="77.842437744140597"/>
    <n v="78.538841247558594"/>
    <n v="79.232353210449205"/>
    <n v="81.599998474121094"/>
    <n v="80.620178222656307"/>
    <n v="81.319549560546903"/>
    <n v="82.026153564453097"/>
    <n v="82.742698669433594"/>
    <n v="89.461723327636705"/>
    <n v="88.859565734863295"/>
    <n v="89.300003051757798"/>
    <n v="86.400001525878906"/>
    <n v="86.964309692382798"/>
    <n v="87.376861572265597"/>
    <n v="88.203826904296903"/>
    <n v="86.269996643066406"/>
    <n v="89.881515502929702"/>
    <n v="90.726295471191406"/>
    <x v="43"/>
  </r>
  <r>
    <x v="86"/>
    <n v="35.619999999999997"/>
    <n v="0"/>
    <n v="0"/>
    <n v="0"/>
    <n v="17.700000762939499"/>
    <n v="18.250049591064499"/>
    <n v="19.921443939208999"/>
    <n v="21.5901184082031"/>
    <n v="23.255392074585"/>
    <n v="24.916587829589801"/>
    <n v="26.572940826416001"/>
    <n v="34.299999237060497"/>
    <n v="29.870019912719702"/>
    <n v="31.517564773559599"/>
    <n v="27.799999237060501"/>
    <n v="34.799301147460902"/>
    <n v="30.4562683105469"/>
    <n v="38.078945159912102"/>
    <n v="39.724227905273402"/>
    <n v="41.376739501953097"/>
    <n v="43.039192199707003"/>
    <n v="46.655277252197301"/>
    <n v="48.247085571289098"/>
    <n v="49.827930450439503"/>
    <n v="51.5"/>
    <n v="52.933727264404297"/>
    <n v="54.561988830566399"/>
    <n v="56.327407836914098"/>
    <n v="56.200000762939503"/>
    <n v="60.299999237060497"/>
    <n v="62.099998474121101"/>
    <x v="44"/>
  </r>
  <r>
    <x v="87"/>
    <n v="67.650000000000006"/>
    <n v="0"/>
    <n v="0"/>
    <n v="0"/>
    <n v="0"/>
    <n v="0"/>
    <n v="0"/>
    <n v="0"/>
    <n v="0"/>
    <n v="0"/>
    <n v="0"/>
    <n v="99.811813354492202"/>
    <n v="99.805328369140597"/>
    <n v="99.900001525878906"/>
    <n v="100"/>
    <n v="99.930000305175795"/>
    <n v="97.935050964355497"/>
    <n v="100"/>
    <n v="100"/>
    <n v="100"/>
    <n v="100"/>
    <n v="100"/>
    <n v="100"/>
    <n v="100"/>
    <n v="100"/>
    <n v="100"/>
    <n v="100"/>
    <n v="100"/>
    <n v="100"/>
    <n v="99.900001525878906"/>
    <n v="100"/>
    <x v="3"/>
  </r>
  <r>
    <x v="88"/>
    <n v="100"/>
    <n v="100"/>
    <n v="100"/>
    <n v="100"/>
    <n v="100"/>
    <n v="100"/>
    <n v="100"/>
    <n v="100"/>
    <n v="100"/>
    <n v="100"/>
    <n v="100"/>
    <n v="100"/>
    <n v="100"/>
    <n v="100"/>
    <n v="100"/>
    <n v="100"/>
    <n v="100"/>
    <n v="100"/>
    <n v="100"/>
    <n v="100"/>
    <n v="100"/>
    <n v="100"/>
    <n v="100"/>
    <n v="100"/>
    <n v="100"/>
    <n v="100"/>
    <n v="100"/>
    <n v="100"/>
    <n v="100"/>
    <n v="100"/>
    <n v="100"/>
    <x v="3"/>
  </r>
  <r>
    <x v="89"/>
    <n v="50.75"/>
    <n v="0"/>
    <n v="0"/>
    <n v="0"/>
    <n v="30.600000381469702"/>
    <n v="30.36940574646"/>
    <n v="32.450450897216797"/>
    <n v="34.528770446777301"/>
    <n v="36.603694915771499"/>
    <n v="42.599998474121101"/>
    <n v="40.7405395507813"/>
    <n v="43.700000762939503"/>
    <n v="44.837512969970703"/>
    <n v="46.858070373535199"/>
    <n v="48.299999237060497"/>
    <n v="50.885829925537102"/>
    <n v="41.25"/>
    <n v="55.093448638916001"/>
    <n v="56.929794311523402"/>
    <n v="60.5"/>
    <n v="60.990779876708999"/>
    <n v="64.199996948242202"/>
    <n v="64.062561035156307"/>
    <n v="56.509998321533203"/>
    <n v="70.699996948242202"/>
    <n v="78.300003051757798"/>
    <n v="74.078842163085895"/>
    <n v="79.300003051757798"/>
    <n v="79"/>
    <n v="80.400001525878906"/>
    <n v="83.5"/>
    <x v="45"/>
  </r>
  <r>
    <x v="90"/>
    <n v="100"/>
    <n v="100"/>
    <n v="100"/>
    <n v="100"/>
    <n v="100"/>
    <n v="100"/>
    <n v="100"/>
    <n v="100"/>
    <n v="100"/>
    <n v="100"/>
    <n v="100"/>
    <n v="100"/>
    <n v="100"/>
    <n v="100"/>
    <n v="100"/>
    <n v="100"/>
    <n v="100"/>
    <n v="100"/>
    <n v="100"/>
    <n v="100"/>
    <n v="100"/>
    <n v="100"/>
    <n v="100"/>
    <n v="100"/>
    <n v="100"/>
    <n v="100"/>
    <n v="100"/>
    <n v="100"/>
    <n v="100"/>
    <n v="100"/>
    <n v="100"/>
    <x v="3"/>
  </r>
  <r>
    <x v="91"/>
    <n v="100"/>
    <n v="100"/>
    <n v="100"/>
    <n v="100"/>
    <n v="100"/>
    <n v="100"/>
    <n v="100"/>
    <n v="100"/>
    <n v="100"/>
    <n v="100"/>
    <n v="100"/>
    <n v="100"/>
    <n v="100"/>
    <n v="100"/>
    <n v="100"/>
    <n v="100"/>
    <n v="100"/>
    <n v="100"/>
    <n v="100"/>
    <n v="100"/>
    <n v="100"/>
    <n v="100"/>
    <n v="100"/>
    <n v="100"/>
    <n v="100"/>
    <n v="100"/>
    <n v="100"/>
    <n v="100"/>
    <n v="100"/>
    <n v="100"/>
    <n v="100"/>
    <x v="3"/>
  </r>
  <r>
    <x v="92"/>
    <n v="100"/>
    <n v="100"/>
    <n v="100"/>
    <n v="100"/>
    <n v="100"/>
    <n v="100"/>
    <n v="100"/>
    <n v="100"/>
    <n v="100"/>
    <n v="100"/>
    <n v="100"/>
    <n v="100"/>
    <n v="100"/>
    <n v="100"/>
    <n v="100"/>
    <n v="100"/>
    <n v="100"/>
    <n v="100"/>
    <n v="100"/>
    <n v="100"/>
    <n v="100"/>
    <n v="100"/>
    <n v="100"/>
    <n v="100"/>
    <n v="100"/>
    <n v="100"/>
    <n v="100"/>
    <n v="100"/>
    <n v="100"/>
    <n v="100"/>
    <n v="100"/>
    <x v="3"/>
  </r>
  <r>
    <x v="93"/>
    <n v="66.14"/>
    <n v="0"/>
    <n v="0"/>
    <n v="0"/>
    <n v="0"/>
    <n v="0"/>
    <n v="0"/>
    <n v="0"/>
    <n v="0"/>
    <n v="85.040000915527301"/>
    <n v="85.529464721679702"/>
    <n v="86.042228698730497"/>
    <n v="86.371658325195298"/>
    <n v="86.693511962890597"/>
    <n v="87.010124206542997"/>
    <n v="87.323844909667997"/>
    <n v="87.637039184570298"/>
    <n v="87.952102661132798"/>
    <n v="88.271682739257798"/>
    <n v="90"/>
    <n v="88.935256958007798"/>
    <n v="89.284660339355497"/>
    <n v="88.800003051757798"/>
    <n v="90.032249450683594"/>
    <n v="90.434906005859403"/>
    <n v="90.855377197265597"/>
    <n v="91.290687561035199"/>
    <n v="91.737869262695298"/>
    <n v="92.193954467773395"/>
    <n v="92.300003051757798"/>
    <n v="93.120964050292997"/>
    <x v="46"/>
  </r>
  <r>
    <x v="94"/>
    <n v="99.98"/>
    <n v="99.844306945800795"/>
    <n v="99.875816345214801"/>
    <n v="99.906867980957003"/>
    <n v="99.937255859375"/>
    <n v="99.965080261230497"/>
    <n v="100"/>
    <n v="100"/>
    <n v="100"/>
    <n v="100"/>
    <n v="100"/>
    <n v="100"/>
    <n v="100"/>
    <n v="100"/>
    <n v="100"/>
    <n v="100"/>
    <n v="100"/>
    <n v="100"/>
    <n v="100"/>
    <n v="100"/>
    <n v="100"/>
    <n v="100"/>
    <n v="100"/>
    <n v="100"/>
    <n v="100"/>
    <n v="100"/>
    <n v="100"/>
    <n v="100"/>
    <n v="100"/>
    <n v="100"/>
    <n v="100"/>
    <x v="3"/>
  </r>
  <r>
    <x v="95"/>
    <n v="68.36"/>
    <n v="0"/>
    <n v="0"/>
    <n v="0"/>
    <n v="0"/>
    <n v="0"/>
    <n v="60.799999237060497"/>
    <n v="67.679939270019503"/>
    <n v="68.904075622558594"/>
    <n v="70.124130249023395"/>
    <n v="70.900001525878906"/>
    <n v="73.318206787109403"/>
    <n v="73.732727050781307"/>
    <n v="78.667839050292997"/>
    <n v="78.51220703125"/>
    <n v="77.228240966796903"/>
    <n v="78.389205932617202"/>
    <n v="83.730995178222699"/>
    <n v="80.719406127929702"/>
    <n v="81.893997192382798"/>
    <n v="83.078529357910199"/>
    <n v="84.275711059570298"/>
    <n v="84.026412963867202"/>
    <n v="86.718856811523395"/>
    <n v="87.969291687011705"/>
    <n v="85.494369506835895"/>
    <n v="90.520622253417997"/>
    <n v="91.815582275390597"/>
    <n v="93.300003051757798"/>
    <n v="94.429237365722699"/>
    <n v="95.742004394531307"/>
    <x v="47"/>
  </r>
  <r>
    <x v="96"/>
    <n v="19.62"/>
    <n v="0"/>
    <n v="0"/>
    <n v="0"/>
    <n v="0"/>
    <n v="0"/>
    <n v="0"/>
    <n v="0"/>
    <n v="0"/>
    <n v="0"/>
    <n v="16.399999618530298"/>
    <n v="15.146257400512701"/>
    <n v="16.4323844909668"/>
    <n v="17.7109260559082"/>
    <n v="18.9842319488525"/>
    <n v="20.254652023315401"/>
    <n v="20.200000762939499"/>
    <n v="22.796291351318398"/>
    <n v="24.072568893432599"/>
    <n v="25.356077194213899"/>
    <n v="26.6495265960693"/>
    <n v="27.955623626708999"/>
    <n v="29.2770805358887"/>
    <n v="26.200000762939499"/>
    <n v="31.975957870483398"/>
    <n v="33.353118896484403"/>
    <n v="34.745121002197301"/>
    <n v="33.5"/>
    <n v="35.400001525878899"/>
    <n v="45"/>
    <n v="42.200000762939503"/>
    <x v="48"/>
  </r>
  <r>
    <x v="97"/>
    <n v="9"/>
    <n v="0"/>
    <n v="0"/>
    <n v="0"/>
    <n v="0"/>
    <n v="0"/>
    <n v="0"/>
    <n v="0"/>
    <n v="0"/>
    <n v="0"/>
    <n v="0"/>
    <n v="0"/>
    <n v="0"/>
    <n v="1.25370573997498"/>
    <n v="2.5914623737335201"/>
    <n v="3.9263327121734601"/>
    <n v="5.2606663703918501"/>
    <n v="14.5361995697021"/>
    <n v="7.93760061264038"/>
    <n v="9.2855596542358398"/>
    <n v="4.6999998092651403"/>
    <n v="6"/>
    <n v="13.3999118804932"/>
    <n v="14.803885459899901"/>
    <n v="16.227689743041999"/>
    <n v="17.200000762939499"/>
    <n v="20.053153991699201"/>
    <n v="22.968791961669901"/>
    <n v="26"/>
    <n v="28.4950561523438"/>
    <n v="30.9615573883057"/>
    <x v="49"/>
  </r>
  <r>
    <x v="98"/>
    <n v="72.22"/>
    <n v="0"/>
    <n v="0"/>
    <n v="0"/>
    <n v="72.376632690429702"/>
    <n v="70.713981628417997"/>
    <n v="71.351982116699205"/>
    <n v="71.987266540527301"/>
    <n v="72.619155883789105"/>
    <n v="73.246955871582003"/>
    <n v="73.869918823242202"/>
    <n v="74.517280578613295"/>
    <n v="75.100738525390597"/>
    <n v="75.676612854003906"/>
    <n v="76.247253417968807"/>
    <n v="76.815010070800795"/>
    <n v="77.5"/>
    <n v="73.382591247558594"/>
    <n v="78.524925231933594"/>
    <n v="79.105766296386705"/>
    <n v="77.599998474121094"/>
    <n v="83.091629028320298"/>
    <n v="84.084541320800795"/>
    <n v="85.066482543945298"/>
    <n v="86.0264892578125"/>
    <n v="86.900001525878906"/>
    <n v="88.003837585449205"/>
    <n v="89.170356750488295"/>
    <n v="90.295814514160199"/>
    <n v="91.198379516601605"/>
    <n v="91.915756225585895"/>
    <x v="50"/>
  </r>
  <r>
    <x v="99"/>
    <n v="30.61"/>
    <n v="0"/>
    <n v="0"/>
    <n v="0"/>
    <n v="0"/>
    <n v="0"/>
    <n v="31.299999237060501"/>
    <n v="30.013017654418899"/>
    <n v="30.5570373535156"/>
    <n v="31.0969753265381"/>
    <n v="31.632072448730501"/>
    <n v="33.700000762939503"/>
    <n v="31.542381286621101"/>
    <n v="33.152473449707003"/>
    <n v="31.600000381469702"/>
    <n v="34.110813140869098"/>
    <n v="34.588005065917997"/>
    <n v="33.900001525878899"/>
    <n v="35.550651550292997"/>
    <n v="36.041465759277301"/>
    <n v="36.542221069335902"/>
    <n v="37.055622100830099"/>
    <n v="37.584384918212898"/>
    <n v="37.900001525878899"/>
    <n v="38.6978759765625"/>
    <n v="39.496410369872997"/>
    <n v="40.8362846374512"/>
    <n v="40.400001525878899"/>
    <n v="43.749271392822301"/>
    <n v="44.962345123291001"/>
    <n v="45.990234375"/>
    <x v="51"/>
  </r>
  <r>
    <x v="100"/>
    <n v="20.48"/>
    <n v="0"/>
    <n v="0"/>
    <n v="0"/>
    <n v="0"/>
    <n v="0"/>
    <n v="0"/>
    <n v="0"/>
    <n v="0"/>
    <n v="0"/>
    <n v="0"/>
    <n v="17.759300231933601"/>
    <n v="18.5303745269775"/>
    <n v="19.269975662231399"/>
    <n v="20.776187896728501"/>
    <n v="21.863115310668899"/>
    <n v="21.6090087890625"/>
    <n v="24.2252807617188"/>
    <n v="25.794410705566399"/>
    <n v="25.8876647949219"/>
    <n v="27.031980514526399"/>
    <n v="28.8130187988281"/>
    <n v="29.3114013671875"/>
    <n v="32.0804252624512"/>
    <n v="32.979930877685497"/>
    <n v="35.526679992675803"/>
    <n v="35.463829040527301"/>
    <n v="40.698509216308601"/>
    <n v="41.5982666015625"/>
    <n v="44.212512969970703"/>
    <n v="44.9861030578613"/>
    <x v="52"/>
  </r>
  <r>
    <x v="101"/>
    <n v="99.92"/>
    <n v="99.817962646484403"/>
    <n v="99.859306335449205"/>
    <n v="99.846603393554702"/>
    <n v="99.858665466308594"/>
    <n v="99.863487243652301"/>
    <n v="99.868972778320298"/>
    <n v="99.865341186523395"/>
    <n v="99.878463745117202"/>
    <n v="99.894248962402301"/>
    <n v="99.888236999511705"/>
    <n v="99.899360656738295"/>
    <n v="99.894538879394503"/>
    <n v="99.899169921875"/>
    <n v="99.936691284179702"/>
    <n v="99.907554626464801"/>
    <n v="99.911514282226605"/>
    <n v="99.941085815429702"/>
    <n v="99.924583435058594"/>
    <n v="99.929244995117202"/>
    <n v="99.950431823730497"/>
    <n v="99.948692321777301"/>
    <n v="99.955612182617202"/>
    <n v="99.965423583984403"/>
    <n v="99.957092285156307"/>
    <n v="99.970695495605497"/>
    <n v="99.969093322753906"/>
    <n v="99.958473205566406"/>
    <n v="99.971328735351605"/>
    <n v="99.981864929199205"/>
    <n v="99.985046386718807"/>
    <x v="53"/>
  </r>
  <r>
    <x v="102"/>
    <n v="71.88"/>
    <n v="0"/>
    <n v="54.781936645507798"/>
    <n v="58.913112640380902"/>
    <n v="61.100154876708999"/>
    <n v="64.733947753906307"/>
    <n v="66.122024536132798"/>
    <n v="61.681121826171903"/>
    <n v="64.794754028320298"/>
    <n v="66.859519958496094"/>
    <n v="67.394104003906307"/>
    <n v="67.383354187011705"/>
    <n v="64.199996948242202"/>
    <n v="63.141136169433601"/>
    <n v="65.090461730957003"/>
    <n v="67.113525390625"/>
    <n v="68.903312683105497"/>
    <n v="71.266448974609403"/>
    <n v="73.548187255859403"/>
    <n v="76.396896362304702"/>
    <n v="78.269683837890597"/>
    <n v="80.984664916992202"/>
    <n v="82.195297241210895"/>
    <n v="83.607727050781307"/>
    <n v="87.184883117675795"/>
    <n v="88.653770446777301"/>
    <n v="89.981712341308594"/>
    <n v="91.599998474121094"/>
    <n v="86.5"/>
    <n v="91.599998474121094"/>
    <n v="91.099998474121094"/>
    <x v="54"/>
  </r>
  <r>
    <x v="103"/>
    <n v="100"/>
    <n v="100"/>
    <n v="100"/>
    <n v="100"/>
    <n v="100"/>
    <n v="100"/>
    <n v="100"/>
    <n v="100"/>
    <n v="100"/>
    <n v="100"/>
    <n v="100"/>
    <n v="100"/>
    <n v="100"/>
    <n v="100"/>
    <n v="100"/>
    <n v="100"/>
    <n v="100"/>
    <n v="100"/>
    <n v="100"/>
    <n v="100"/>
    <n v="100"/>
    <n v="100"/>
    <n v="100"/>
    <n v="100"/>
    <n v="100"/>
    <n v="100"/>
    <n v="100"/>
    <n v="100"/>
    <n v="100"/>
    <n v="100"/>
    <n v="100"/>
    <x v="3"/>
  </r>
  <r>
    <x v="104"/>
    <n v="100"/>
    <n v="100"/>
    <n v="100"/>
    <n v="100"/>
    <n v="100"/>
    <n v="100"/>
    <n v="100"/>
    <n v="100"/>
    <n v="100"/>
    <n v="100"/>
    <n v="100"/>
    <n v="100"/>
    <n v="100"/>
    <n v="100"/>
    <n v="100"/>
    <n v="100"/>
    <n v="100"/>
    <n v="100"/>
    <n v="100"/>
    <n v="100"/>
    <n v="100"/>
    <n v="100"/>
    <n v="100"/>
    <n v="100"/>
    <n v="100"/>
    <n v="100"/>
    <n v="100"/>
    <n v="100"/>
    <n v="100"/>
    <n v="100"/>
    <n v="100"/>
    <x v="3"/>
  </r>
  <r>
    <x v="105"/>
    <n v="61.83"/>
    <n v="0"/>
    <n v="0"/>
    <n v="0"/>
    <n v="0"/>
    <n v="0"/>
    <n v="0"/>
    <n v="0"/>
    <n v="0"/>
    <n v="0"/>
    <n v="0"/>
    <n v="84.311714172363295"/>
    <n v="83.740928649902301"/>
    <n v="85.830589294433594"/>
    <n v="86.406845092773395"/>
    <n v="86.917510986328097"/>
    <n v="87.623748779296903"/>
    <n v="88.357872009277301"/>
    <n v="89.142234802246094"/>
    <n v="89.956741333007798"/>
    <n v="90.768508911132798"/>
    <n v="91.459701538085895"/>
    <n v="89.197494506835895"/>
    <n v="92.789985656738295"/>
    <n v="93.491104125976605"/>
    <n v="94.060111999511705"/>
    <n v="95.214988708496094"/>
    <n v="95.778564453125"/>
    <n v="96.725753784179702"/>
    <n v="97.782608032226605"/>
    <n v="98.317337036132798"/>
    <x v="55"/>
  </r>
  <r>
    <x v="106"/>
    <n v="100"/>
    <n v="100"/>
    <n v="100"/>
    <n v="100"/>
    <n v="100"/>
    <n v="100"/>
    <n v="100"/>
    <n v="100"/>
    <n v="100"/>
    <n v="100"/>
    <n v="100"/>
    <n v="100"/>
    <n v="100"/>
    <n v="100"/>
    <n v="100"/>
    <n v="100"/>
    <n v="100"/>
    <n v="100"/>
    <n v="100"/>
    <n v="100"/>
    <n v="100"/>
    <n v="100"/>
    <n v="100"/>
    <n v="100"/>
    <n v="100"/>
    <n v="100"/>
    <n v="100"/>
    <n v="100"/>
    <n v="100"/>
    <n v="100"/>
    <n v="100"/>
    <x v="3"/>
  </r>
  <r>
    <x v="107"/>
    <n v="54.74"/>
    <n v="0"/>
    <n v="0"/>
    <n v="0"/>
    <n v="0"/>
    <n v="0"/>
    <n v="0"/>
    <n v="0"/>
    <n v="0"/>
    <n v="0"/>
    <n v="0"/>
    <n v="73.905319213867202"/>
    <n v="73.520332336425795"/>
    <n v="75.300476074218807"/>
    <n v="76.040344238281307"/>
    <n v="76.323211669921903"/>
    <n v="76.937553405761705"/>
    <n v="77.805564880371094"/>
    <n v="78.409629821777301"/>
    <n v="79.170997619628906"/>
    <n v="79.874099731445298"/>
    <n v="80.323020935058594"/>
    <n v="79.080024719238295"/>
    <n v="82.151199340820298"/>
    <n v="82.752296447753906"/>
    <n v="83.242416381835895"/>
    <n v="84.398605346679702"/>
    <n v="85.678131103515597"/>
    <n v="86.7430419921875"/>
    <n v="87.893341064453097"/>
    <n v="88.421485900878906"/>
    <x v="56"/>
  </r>
  <r>
    <x v="108"/>
    <n v="44.27"/>
    <n v="0"/>
    <n v="0"/>
    <n v="0"/>
    <n v="0"/>
    <n v="0"/>
    <n v="0"/>
    <n v="0"/>
    <n v="0"/>
    <n v="53.818058013916001"/>
    <n v="55.078651428222699"/>
    <n v="54.224761962890597"/>
    <n v="54.956939697265597"/>
    <n v="55.321792602539098"/>
    <n v="57.753360748291001"/>
    <n v="56.407894134521499"/>
    <n v="56.880397796630902"/>
    <n v="57.279434204101598"/>
    <n v="58.477607727050803"/>
    <n v="58.867713928222699"/>
    <n v="58.1232299804688"/>
    <n v="57.111152648925803"/>
    <n v="61.686336517333999"/>
    <n v="61.248092651367202"/>
    <n v="62.283847808837898"/>
    <n v="61.253105163574197"/>
    <n v="61.446647644042997"/>
    <n v="65.39697265625"/>
    <n v="63.802490234375"/>
    <n v="65.932106018066406"/>
    <n v="66.998863220214801"/>
    <x v="57"/>
  </r>
  <r>
    <x v="109"/>
    <n v="27.71"/>
    <n v="0"/>
    <n v="0"/>
    <n v="0"/>
    <n v="0"/>
    <n v="0"/>
    <n v="0"/>
    <n v="0"/>
    <n v="0"/>
    <n v="0"/>
    <n v="25.5691833496094"/>
    <n v="25.1778964996338"/>
    <n v="26.008760452270501"/>
    <n v="27.6299724578857"/>
    <n v="29.154821395873999"/>
    <n v="29.782594680786101"/>
    <n v="30.720129013061499"/>
    <n v="33.682685852050803"/>
    <n v="33.973922729492202"/>
    <n v="35.371231079101598"/>
    <n v="36.962108612060497"/>
    <n v="37.744228363037102"/>
    <n v="39.075168609619098"/>
    <n v="42.075107574462898"/>
    <n v="42.574390411377003"/>
    <n v="44.067173004150398"/>
    <n v="46.338516235351598"/>
    <n v="50.146152496337898"/>
    <n v="53.678211212158203"/>
    <n v="55.302700042724602"/>
    <n v="56.207141876220703"/>
    <x v="58"/>
  </r>
  <r>
    <x v="110"/>
    <n v="33.950000000000003"/>
    <n v="0"/>
    <n v="0"/>
    <n v="0"/>
    <n v="0"/>
    <n v="0"/>
    <n v="0"/>
    <n v="0"/>
    <n v="0"/>
    <n v="36.614391326904297"/>
    <n v="37.959194183349602"/>
    <n v="34.990043640136697"/>
    <n v="35.783714294433601"/>
    <n v="36.9637260437012"/>
    <n v="38.786392211914098"/>
    <n v="38.7438774108887"/>
    <n v="39.522422790527301"/>
    <n v="41.572574615478501"/>
    <n v="42.1471977233887"/>
    <n v="43.212894439697301"/>
    <n v="44.029758453369098"/>
    <n v="44.213119506835902"/>
    <n v="46.648532867431598"/>
    <n v="48.4953804016113"/>
    <n v="49.181373596191399"/>
    <n v="49.833972930908203"/>
    <n v="51.412193298339801"/>
    <n v="55.270622253417997"/>
    <n v="57.081161499023402"/>
    <n v="58.879749298095703"/>
    <n v="59.834579467773402"/>
    <x v="59"/>
  </r>
  <r>
    <x v="111"/>
    <n v="64.09"/>
    <n v="0"/>
    <n v="0"/>
    <n v="0"/>
    <n v="50.900001525878899"/>
    <n v="49.811309814453097"/>
    <n v="51.408775329589801"/>
    <n v="53.0035209655762"/>
    <n v="54.594863891601598"/>
    <n v="56.182132720947301"/>
    <n v="60.099998474121101"/>
    <n v="58.721473693847699"/>
    <n v="55.799999237060497"/>
    <n v="62.299999237060497"/>
    <n v="64.0474853515625"/>
    <n v="64.400001525878906"/>
    <n v="67.579811096191406"/>
    <n v="67.900001525878906"/>
    <n v="71.119865417480497"/>
    <n v="72.899383544921903"/>
    <n v="75"/>
    <n v="76.300003051757798"/>
    <n v="67.599998474121094"/>
    <n v="79.900001525878906"/>
    <n v="81.999328613281307"/>
    <n v="83.872497558593807"/>
    <n v="88"/>
    <n v="89.217796325683594"/>
    <n v="92.124946594238295"/>
    <n v="95.699996948242202"/>
    <n v="97.308265686035199"/>
    <x v="60"/>
  </r>
  <r>
    <x v="112"/>
    <n v="83.04"/>
    <n v="0"/>
    <n v="48.900001525878899"/>
    <n v="66.696563720703097"/>
    <n v="55.430000305175803"/>
    <n v="62.799999237060497"/>
    <n v="66.860000610351605"/>
    <n v="72.389999389648395"/>
    <n v="80.300003051757798"/>
    <n v="80.940002441406307"/>
    <n v="83.730003356933594"/>
    <n v="86.300003051757798"/>
    <n v="86.260002136230497"/>
    <n v="87.599998474121094"/>
    <n v="87.940002441406307"/>
    <n v="89.010002136230497"/>
    <n v="85.038322448730497"/>
    <n v="90.620002746582003"/>
    <n v="91.099998474121094"/>
    <n v="92.730003356933594"/>
    <n v="93.550003051757798"/>
    <n v="94.150001525878906"/>
    <n v="94.830001831054702"/>
    <n v="96"/>
    <n v="96.464256286621094"/>
    <n v="97.010002136230497"/>
    <n v="97.537368774414105"/>
    <n v="97.620002746582003"/>
    <n v="98.139999389648395"/>
    <n v="98.510002136230497"/>
    <n v="98.849998474121094"/>
    <x v="61"/>
  </r>
  <r>
    <x v="113"/>
    <n v="67.209999999999994"/>
    <n v="0"/>
    <n v="0"/>
    <n v="0"/>
    <n v="0"/>
    <n v="0"/>
    <n v="0"/>
    <n v="0"/>
    <n v="0"/>
    <n v="0"/>
    <n v="0"/>
    <n v="97.900001525878906"/>
    <n v="98.129302978515597"/>
    <n v="98.2332763671875"/>
    <n v="98.332023620605497"/>
    <n v="98.427879333496094"/>
    <n v="98.523193359375"/>
    <n v="98.400001525878906"/>
    <n v="98.722099304199205"/>
    <n v="98.831047058105497"/>
    <n v="99.709999084472699"/>
    <n v="99.491043090820298"/>
    <n v="99.572647094726605"/>
    <n v="99.643280029296903"/>
    <n v="99.830001831054702"/>
    <n v="100"/>
    <n v="99.959999084472699"/>
    <n v="99.949996948242202"/>
    <n v="99.940002441406307"/>
    <n v="100"/>
    <n v="100"/>
    <x v="3"/>
  </r>
  <r>
    <x v="114"/>
    <n v="66.7"/>
    <n v="0"/>
    <n v="0"/>
    <n v="0"/>
    <n v="0"/>
    <n v="0"/>
    <n v="0"/>
    <n v="0"/>
    <n v="0"/>
    <n v="0"/>
    <n v="0"/>
    <n v="96.921676635742202"/>
    <n v="97.062797546386705"/>
    <n v="97.196334838867202"/>
    <n v="97.324630737304702"/>
    <n v="97.450042724609403"/>
    <n v="97.574920654296903"/>
    <n v="97.622108459472699"/>
    <n v="98.099998474121094"/>
    <n v="97.971435546875"/>
    <n v="98.119880676269503"/>
    <n v="98.280967712402301"/>
    <n v="98"/>
    <n v="99.300003051757798"/>
    <n v="98.866279602050795"/>
    <n v="99.098434448242202"/>
    <n v="99.345428466796903"/>
    <n v="99.604301452636705"/>
    <n v="99.8720703125"/>
    <n v="99.900001525878906"/>
    <n v="99.992004394531307"/>
    <x v="3"/>
  </r>
  <r>
    <x v="115"/>
    <n v="100"/>
    <n v="100"/>
    <n v="100"/>
    <n v="100"/>
    <n v="100"/>
    <n v="100"/>
    <n v="100"/>
    <n v="100"/>
    <n v="100"/>
    <n v="100"/>
    <n v="100"/>
    <n v="100"/>
    <n v="100"/>
    <n v="100"/>
    <n v="100"/>
    <n v="100"/>
    <n v="100"/>
    <n v="100"/>
    <n v="100"/>
    <n v="100"/>
    <n v="100"/>
    <n v="100"/>
    <n v="100"/>
    <n v="100"/>
    <n v="100"/>
    <n v="100"/>
    <n v="100"/>
    <n v="100"/>
    <n v="100"/>
    <n v="100"/>
    <n v="100"/>
    <x v="3"/>
  </r>
  <r>
    <x v="116"/>
    <n v="100"/>
    <n v="100"/>
    <n v="100"/>
    <n v="100"/>
    <n v="100"/>
    <n v="100"/>
    <n v="100"/>
    <n v="100"/>
    <n v="100"/>
    <n v="100"/>
    <n v="100"/>
    <n v="100"/>
    <n v="100"/>
    <n v="100"/>
    <n v="100"/>
    <n v="100"/>
    <n v="100"/>
    <n v="100"/>
    <n v="100"/>
    <n v="100"/>
    <n v="100"/>
    <n v="100"/>
    <n v="100"/>
    <n v="100"/>
    <n v="100"/>
    <n v="100"/>
    <n v="100"/>
    <n v="100"/>
    <n v="100"/>
    <n v="100"/>
    <n v="100"/>
    <x v="3"/>
  </r>
  <r>
    <x v="117"/>
    <n v="100"/>
    <n v="100"/>
    <n v="100"/>
    <n v="100"/>
    <n v="100"/>
    <n v="100"/>
    <n v="100"/>
    <n v="100"/>
    <n v="100"/>
    <n v="100"/>
    <n v="100"/>
    <n v="100"/>
    <n v="100"/>
    <n v="100"/>
    <n v="100"/>
    <n v="100"/>
    <n v="100"/>
    <n v="100"/>
    <n v="100"/>
    <n v="100"/>
    <n v="100"/>
    <n v="100"/>
    <n v="100"/>
    <n v="100"/>
    <n v="100"/>
    <n v="100"/>
    <n v="100"/>
    <n v="100"/>
    <n v="100"/>
    <n v="100"/>
    <n v="100"/>
    <x v="3"/>
  </r>
  <r>
    <x v="118"/>
    <n v="100"/>
    <n v="100"/>
    <n v="100"/>
    <n v="100"/>
    <n v="100"/>
    <n v="100"/>
    <n v="100"/>
    <n v="100"/>
    <n v="100"/>
    <n v="100"/>
    <n v="100"/>
    <n v="100"/>
    <n v="100"/>
    <n v="100"/>
    <n v="100"/>
    <n v="100"/>
    <n v="100"/>
    <n v="100"/>
    <n v="100"/>
    <n v="100"/>
    <n v="100"/>
    <n v="100"/>
    <n v="100"/>
    <n v="100"/>
    <n v="100"/>
    <n v="100"/>
    <n v="100"/>
    <n v="100"/>
    <n v="100"/>
    <n v="100"/>
    <n v="100"/>
    <x v="3"/>
  </r>
  <r>
    <x v="119"/>
    <n v="88.14"/>
    <n v="70.334587097167997"/>
    <n v="77.228866577148395"/>
    <n v="78.032920837402301"/>
    <n v="78.836296081542997"/>
    <n v="79.638313293457003"/>
    <n v="80.438293457031307"/>
    <n v="85.706047058105497"/>
    <n v="82.029403686523395"/>
    <n v="82.819175720214801"/>
    <n v="84.554115295410199"/>
    <n v="84.394134521484403"/>
    <n v="87.708114624023395"/>
    <n v="86.681289672851605"/>
    <n v="86.608566284179702"/>
    <n v="87.337806701660199"/>
    <n v="88.066505432128906"/>
    <n v="88.797080993652301"/>
    <n v="89.532180786132798"/>
    <n v="92"/>
    <n v="91.026779174804702"/>
    <n v="92.199996948242202"/>
    <n v="91.099998474121094"/>
    <n v="93.099998474121094"/>
    <n v="93.900001525878906"/>
    <n v="93.300003051757798"/>
    <n v="94.900001525878906"/>
    <n v="96.737983703613295"/>
    <n v="97.609580993652301"/>
    <n v="98.487121582031307"/>
    <n v="99.367622375488295"/>
    <x v="3"/>
  </r>
  <r>
    <x v="120"/>
    <n v="100"/>
    <n v="100"/>
    <n v="100"/>
    <n v="100"/>
    <n v="100"/>
    <n v="100"/>
    <n v="100"/>
    <n v="100"/>
    <n v="100"/>
    <n v="100"/>
    <n v="100"/>
    <n v="100"/>
    <n v="100"/>
    <n v="100"/>
    <n v="100"/>
    <n v="100"/>
    <n v="100"/>
    <n v="100"/>
    <n v="100"/>
    <n v="100"/>
    <n v="100"/>
    <n v="100"/>
    <n v="100"/>
    <n v="100"/>
    <n v="100"/>
    <n v="100"/>
    <n v="100"/>
    <n v="100"/>
    <n v="100"/>
    <n v="100"/>
    <n v="100"/>
    <x v="3"/>
  </r>
  <r>
    <x v="121"/>
    <n v="99.14"/>
    <n v="96.800003051757798"/>
    <n v="97.854682922363295"/>
    <n v="97.974861145019503"/>
    <n v="98.0943603515625"/>
    <n v="98.212501525878906"/>
    <n v="98.328598022460895"/>
    <n v="98.441978454589801"/>
    <n v="98.900001525878906"/>
    <n v="98.657852172851605"/>
    <n v="98.7589111328125"/>
    <n v="98.934272766113295"/>
    <n v="98.978065490722699"/>
    <n v="99.5"/>
    <n v="99.045249938964801"/>
    <n v="99.173439025878906"/>
    <n v="99.100891113281307"/>
    <n v="100"/>
    <n v="98.800003051757798"/>
    <n v="100"/>
    <n v="99.400001525878906"/>
    <n v="100"/>
    <n v="99.651565551757798"/>
    <n v="99.5"/>
    <n v="99.701438903808594"/>
    <n v="99.748497009277301"/>
    <n v="99.898170471191406"/>
    <n v="99.958824157714801"/>
    <n v="100"/>
    <n v="99.900001525878906"/>
    <n v="100"/>
    <x v="26"/>
  </r>
  <r>
    <x v="122"/>
    <n v="83.65"/>
    <n v="0"/>
    <n v="0"/>
    <n v="0"/>
    <n v="0"/>
    <n v="0"/>
    <n v="99.900001525878906"/>
    <n v="99.192115783691406"/>
    <n v="99.269470214843807"/>
    <n v="99.342750549316406"/>
    <n v="97"/>
    <n v="99.509559631347699"/>
    <n v="99.650001525878906"/>
    <n v="99.809997558593807"/>
    <n v="99.919998168945298"/>
    <n v="99.959999084472699"/>
    <n v="100"/>
    <n v="99.766548156738295"/>
    <n v="100"/>
    <n v="100"/>
    <n v="100"/>
    <n v="100"/>
    <n v="99.797470092773395"/>
    <n v="100"/>
    <n v="100"/>
    <n v="100"/>
    <n v="100"/>
    <n v="100"/>
    <n v="100"/>
    <n v="100"/>
    <n v="100"/>
    <x v="3"/>
  </r>
  <r>
    <x v="123"/>
    <n v="26.1"/>
    <n v="0"/>
    <n v="0"/>
    <n v="0"/>
    <n v="10.8999996185303"/>
    <n v="3.4734368324279798"/>
    <n v="5.4273433685302699"/>
    <n v="7.3785305023193404"/>
    <n v="9.3263177871704102"/>
    <n v="14.5"/>
    <n v="13.2088918685913"/>
    <n v="15.1311712265015"/>
    <n v="17.033084869384801"/>
    <n v="18.927413940429702"/>
    <n v="16"/>
    <n v="22.702714920043899"/>
    <n v="24.588386535644499"/>
    <n v="26.475929260253899"/>
    <n v="28.367994308471701"/>
    <n v="30.267290115356399"/>
    <n v="23"/>
    <n v="19.200000762939499"/>
    <n v="36.035655975341797"/>
    <n v="37.990966796875"/>
    <n v="39.966106414794901"/>
    <n v="36"/>
    <n v="41.599998474121101"/>
    <n v="53.099998474121101"/>
    <n v="55.976409912109403"/>
    <n v="61.284572601318402"/>
    <n v="69.699996948242202"/>
    <x v="62"/>
  </r>
  <r>
    <x v="124"/>
    <n v="50"/>
    <n v="0"/>
    <n v="0"/>
    <n v="0"/>
    <n v="0"/>
    <n v="0"/>
    <n v="0"/>
    <n v="0"/>
    <n v="0"/>
    <n v="0"/>
    <n v="0"/>
    <n v="55.1248970031738"/>
    <n v="56.919025421142599"/>
    <n v="58.70556640625"/>
    <n v="60.4868774414063"/>
    <n v="62.265296936035199"/>
    <n v="69.676406860351605"/>
    <n v="68.800003051757798"/>
    <n v="67.607223510742202"/>
    <n v="69.398727416992202"/>
    <n v="64.190002441406307"/>
    <n v="63.167736053466797"/>
    <n v="74.843734741210895"/>
    <n v="76.691261291503906"/>
    <n v="78.931060791015597"/>
    <n v="83.453948974609403"/>
    <n v="90.558181762695298"/>
    <n v="92.799613952636705"/>
    <n v="86.176445007324205"/>
    <n v="88.103164672851605"/>
    <n v="90.032852172851605"/>
    <x v="63"/>
  </r>
  <r>
    <x v="125"/>
    <n v="15.28"/>
    <n v="0"/>
    <n v="0"/>
    <n v="0"/>
    <n v="0"/>
    <n v="0"/>
    <n v="0"/>
    <n v="0"/>
    <n v="0"/>
    <n v="0"/>
    <n v="0"/>
    <n v="0"/>
    <n v="0"/>
    <n v="0"/>
    <n v="0"/>
    <n v="0"/>
    <n v="0"/>
    <n v="0"/>
    <n v="0"/>
    <n v="0"/>
    <n v="26"/>
    <n v="29.251182556152301"/>
    <n v="31.492002487182599"/>
    <n v="33.750888824462898"/>
    <n v="36.029605865478501"/>
    <n v="38.326129913330099"/>
    <n v="40.637496948242202"/>
    <n v="42.960735321044901"/>
    <n v="45.292877197265597"/>
    <n v="47.630954742431598"/>
    <n v="49.972000122070298"/>
    <x v="64"/>
  </r>
  <r>
    <x v="126"/>
    <n v="99.99"/>
    <n v="99.882843017578097"/>
    <n v="99.912673950195298"/>
    <n v="99.942214965820298"/>
    <n v="99.969436645507798"/>
    <n v="99.989120483398395"/>
    <n v="100"/>
    <n v="100"/>
    <n v="100"/>
    <n v="100"/>
    <n v="100"/>
    <n v="100"/>
    <n v="100"/>
    <n v="100"/>
    <n v="100"/>
    <n v="100"/>
    <n v="100"/>
    <n v="100"/>
    <n v="100"/>
    <n v="100"/>
    <n v="100"/>
    <n v="100"/>
    <n v="100"/>
    <n v="100"/>
    <n v="100"/>
    <n v="100"/>
    <n v="100"/>
    <n v="100"/>
    <n v="100"/>
    <n v="100"/>
    <n v="100"/>
    <x v="3"/>
  </r>
  <r>
    <x v="127"/>
    <n v="57.99"/>
    <n v="100"/>
    <n v="100"/>
    <n v="100"/>
    <n v="100"/>
    <n v="100"/>
    <n v="100"/>
    <n v="100"/>
    <n v="100"/>
    <n v="100"/>
    <n v="100"/>
    <n v="0"/>
    <n v="0"/>
    <n v="0"/>
    <n v="0"/>
    <n v="0"/>
    <n v="0"/>
    <n v="0"/>
    <n v="0"/>
    <n v="0"/>
    <n v="0"/>
    <n v="99"/>
    <n v="0"/>
    <n v="99.75"/>
    <n v="99.75"/>
    <n v="99.680000305175795"/>
    <n v="99.860000610351605"/>
    <n v="99.800003051757798"/>
    <n v="99.800003051757798"/>
    <n v="0"/>
    <n v="100"/>
    <x v="5"/>
  </r>
  <r>
    <x v="128"/>
    <n v="100"/>
    <n v="100"/>
    <n v="100"/>
    <n v="100"/>
    <n v="100"/>
    <n v="100"/>
    <n v="100"/>
    <n v="100"/>
    <n v="100"/>
    <n v="100"/>
    <n v="100"/>
    <n v="100"/>
    <n v="100"/>
    <n v="100"/>
    <n v="100"/>
    <n v="100"/>
    <n v="100"/>
    <n v="100"/>
    <n v="100"/>
    <n v="100"/>
    <n v="100"/>
    <n v="100"/>
    <n v="100"/>
    <n v="100"/>
    <n v="100"/>
    <n v="100"/>
    <n v="100"/>
    <n v="100"/>
    <n v="100"/>
    <n v="100"/>
    <n v="100"/>
    <x v="3"/>
  </r>
  <r>
    <x v="129"/>
    <n v="77.03"/>
    <n v="0"/>
    <n v="0"/>
    <n v="0"/>
    <n v="0"/>
    <n v="0"/>
    <n v="0"/>
    <n v="0"/>
    <n v="99.800003051757798"/>
    <n v="99.553825378417997"/>
    <n v="99.565582275390597"/>
    <n v="99.610244750976605"/>
    <n v="99.581008911132798"/>
    <n v="100"/>
    <n v="99.502120971679702"/>
    <n v="99.457183837890597"/>
    <n v="99.442306518554702"/>
    <n v="98.889999389648395"/>
    <n v="99.540000915527301"/>
    <n v="99.510002136230497"/>
    <n v="99.5"/>
    <n v="99"/>
    <n v="98.319999694824205"/>
    <n v="99.800003051757798"/>
    <n v="98.930000305175795"/>
    <n v="99.800003051757798"/>
    <n v="98.690002441406307"/>
    <n v="99.709999084472699"/>
    <n v="100"/>
    <n v="100"/>
    <n v="99.874237060546903"/>
    <x v="65"/>
  </r>
  <r>
    <x v="130"/>
    <n v="55.21"/>
    <n v="0"/>
    <n v="0"/>
    <n v="0"/>
    <n v="31"/>
    <n v="25.605792999267599"/>
    <n v="25"/>
    <n v="31.2476997375488"/>
    <n v="34.063896179199197"/>
    <n v="36.876010894775398"/>
    <n v="39.683284759521499"/>
    <n v="42.496139526367202"/>
    <n v="45.266708374023402"/>
    <n v="46.299999237060497"/>
    <n v="48"/>
    <n v="53.542308807372997"/>
    <n v="57.200000762939503"/>
    <n v="57.041057586669901"/>
    <n v="54.959999084472699"/>
    <n v="66"/>
    <n v="67.359397888183594"/>
    <n v="70.149940490722699"/>
    <n v="70"/>
    <n v="76.366630554199205"/>
    <n v="79.576255798339801"/>
    <n v="83.134040832519503"/>
    <n v="89.699996948242202"/>
    <n v="90.549530029296903"/>
    <n v="93.599998474121094"/>
    <n v="97.797157287597699"/>
    <n v="99.092086791992202"/>
    <x v="3"/>
  </r>
  <r>
    <x v="131"/>
    <n v="66.5"/>
    <n v="0"/>
    <n v="0"/>
    <n v="0"/>
    <n v="0"/>
    <n v="0"/>
    <n v="0"/>
    <n v="0"/>
    <n v="0"/>
    <n v="0"/>
    <n v="0"/>
    <n v="95.654090881347699"/>
    <n v="96.286895751953097"/>
    <n v="96.649917602539105"/>
    <n v="96.878135681152301"/>
    <n v="97.112113952636705"/>
    <n v="97.572364807128906"/>
    <n v="98.23974609375"/>
    <n v="97.937278747558594"/>
    <n v="98.256126403808594"/>
    <n v="97.901924133300795"/>
    <n v="98.398368835449205"/>
    <n v="98.655220031738295"/>
    <n v="98.760604858398395"/>
    <n v="98.930061340332003"/>
    <n v="98.942481994628906"/>
    <n v="98.831069946289105"/>
    <n v="99.172088623046903"/>
    <n v="99.2908935546875"/>
    <n v="99.3070068359375"/>
    <n v="99.374114990234403"/>
    <x v="66"/>
  </r>
  <r>
    <x v="132"/>
    <n v="87.86"/>
    <n v="0"/>
    <n v="0"/>
    <n v="88.766983032226605"/>
    <n v="89.377944946289105"/>
    <n v="90.270896911621094"/>
    <n v="88.622093200683594"/>
    <n v="89.577957153320298"/>
    <n v="90.032745361328097"/>
    <n v="90.646766662597699"/>
    <n v="91.255920410156307"/>
    <n v="91.739181518554702"/>
    <n v="92.353736877441406"/>
    <n v="92.655609130859403"/>
    <n v="92.747581481933594"/>
    <n v="93.234794616699205"/>
    <n v="93.565048217773395"/>
    <n v="94.277587890625"/>
    <n v="94.502334594726605"/>
    <n v="95.236442565917997"/>
    <n v="95.3834228515625"/>
    <n v="95.855926513671903"/>
    <n v="96.181571960449205"/>
    <n v="96.561271667480497"/>
    <n v="96.840621948242202"/>
    <n v="97.030502319335895"/>
    <n v="97.281333923339801"/>
    <n v="97.483955383300795"/>
    <n v="97.735107421875"/>
    <n v="97.802268981933594"/>
    <n v="98.094024658203097"/>
    <x v="67"/>
  </r>
  <r>
    <x v="133"/>
    <n v="87.43"/>
    <n v="0"/>
    <n v="0"/>
    <n v="87.925628662109403"/>
    <n v="88.564987182617202"/>
    <n v="89.5455322265625"/>
    <n v="87.720031738281307"/>
    <n v="88.816322326660199"/>
    <n v="89.275856018066406"/>
    <n v="89.93505859375"/>
    <n v="90.5997314453125"/>
    <n v="91.107772827148395"/>
    <n v="91.748725891113295"/>
    <n v="92.07763671875"/>
    <n v="92.308433532714801"/>
    <n v="92.736488342285199"/>
    <n v="93.106666564941406"/>
    <n v="93.809486389160199"/>
    <n v="94.116874694824205"/>
    <n v="94.920722961425795"/>
    <n v="95.035537719726605"/>
    <n v="95.558174133300795"/>
    <n v="95.916152954101605"/>
    <n v="96.296607971191406"/>
    <n v="96.621849060058594"/>
    <n v="96.764328002929702"/>
    <n v="97.047828674316406"/>
    <n v="97.292198181152301"/>
    <n v="97.589012145996094"/>
    <n v="97.612152099609403"/>
    <n v="97.9268798828125"/>
    <x v="68"/>
  </r>
  <r>
    <x v="134"/>
    <n v="87.77"/>
    <n v="0"/>
    <n v="0"/>
    <n v="88.639884948730497"/>
    <n v="89.260223388671903"/>
    <n v="90.163734436035199"/>
    <n v="88.506797790527301"/>
    <n v="89.472930908203097"/>
    <n v="89.932975769042997"/>
    <n v="90.554115295410199"/>
    <n v="91.170295715332003"/>
    <n v="91.545593261718807"/>
    <n v="92.196945190429702"/>
    <n v="92.525459289550795"/>
    <n v="92.599967956542997"/>
    <n v="93.1005859375"/>
    <n v="93.439384460449205"/>
    <n v="94.171699523925795"/>
    <n v="94.4014892578125"/>
    <n v="95.155082702636705"/>
    <n v="95.303955078125"/>
    <n v="95.788482666015597"/>
    <n v="96.119308471679702"/>
    <n v="96.506706237792997"/>
    <n v="96.789634704589801"/>
    <n v="96.980735778808594"/>
    <n v="97.234046936035199"/>
    <n v="97.437644958496094"/>
    <n v="97.690872192382798"/>
    <n v="97.755416870117202"/>
    <n v="98.049903869628906"/>
    <x v="69"/>
  </r>
  <r>
    <x v="135"/>
    <n v="100"/>
    <n v="100"/>
    <n v="100"/>
    <n v="100"/>
    <n v="100"/>
    <n v="100"/>
    <n v="100"/>
    <n v="100"/>
    <n v="100"/>
    <n v="100"/>
    <n v="100"/>
    <n v="100"/>
    <n v="100"/>
    <n v="100"/>
    <n v="100"/>
    <n v="100"/>
    <n v="100"/>
    <n v="100"/>
    <n v="100"/>
    <n v="100"/>
    <n v="100"/>
    <n v="100"/>
    <n v="100"/>
    <n v="100"/>
    <n v="100"/>
    <n v="100"/>
    <n v="100"/>
    <n v="100"/>
    <n v="100"/>
    <n v="100"/>
    <n v="100"/>
    <x v="3"/>
  </r>
  <r>
    <x v="136"/>
    <n v="24.02"/>
    <n v="0"/>
    <n v="0"/>
    <n v="0"/>
    <n v="0"/>
    <n v="0"/>
    <n v="0"/>
    <n v="0"/>
    <n v="0"/>
    <n v="0"/>
    <n v="0"/>
    <n v="20.075119018554702"/>
    <n v="20.891319274902301"/>
    <n v="22.911373138427699"/>
    <n v="24.403657913208001"/>
    <n v="25.0303840637207"/>
    <n v="26.205503463745099"/>
    <n v="28.8460578918457"/>
    <n v="29.578456878662099"/>
    <n v="30.866132736206101"/>
    <n v="32.511959075927699"/>
    <n v="33.088176727294901"/>
    <n v="34.812408447265597"/>
    <n v="38.29638671875"/>
    <n v="38.377212524414098"/>
    <n v="39.618099212646499"/>
    <n v="42.534027099609403"/>
    <n v="46.452274322509801"/>
    <n v="50.3420600891113"/>
    <n v="52.189399719238303"/>
    <n v="52.929004669189503"/>
    <x v="70"/>
  </r>
  <r>
    <x v="137"/>
    <n v="67.400000000000006"/>
    <n v="0"/>
    <n v="0"/>
    <n v="0"/>
    <n v="0"/>
    <n v="0"/>
    <n v="0"/>
    <n v="0"/>
    <n v="0"/>
    <n v="0"/>
    <n v="0"/>
    <n v="99.351593017578097"/>
    <n v="99.346565246582003"/>
    <n v="99.333953857421903"/>
    <n v="99.316108703613295"/>
    <n v="99.900001525878906"/>
    <n v="99.274108886718807"/>
    <n v="99.383819580078097"/>
    <n v="97.800003051757798"/>
    <n v="99.900001525878906"/>
    <n v="99.234489440917997"/>
    <n v="99.474411010742202"/>
    <n v="99.684013366699205"/>
    <n v="99.506759643554702"/>
    <n v="99.495513916015597"/>
    <n v="99.482322692871094"/>
    <n v="99.583175659179702"/>
    <n v="99.725624084472699"/>
    <n v="99.879829406738295"/>
    <n v="99.699996948242202"/>
    <n v="99.974868774414105"/>
    <x v="3"/>
  </r>
  <r>
    <x v="138"/>
    <n v="14.23"/>
    <n v="0"/>
    <n v="0"/>
    <n v="0"/>
    <n v="0"/>
    <n v="0"/>
    <n v="0"/>
    <n v="0"/>
    <n v="0"/>
    <n v="0"/>
    <n v="0"/>
    <n v="4.2587599754333496"/>
    <n v="1.25226926803589"/>
    <n v="3.3616585731506299"/>
    <n v="5.4658126831054696"/>
    <n v="6.8000001907348597"/>
    <n v="9.6678113937377894"/>
    <n v="9.6999998092651403"/>
    <n v="13.877540588378899"/>
    <n v="15.9918966293335"/>
    <n v="17"/>
    <n v="17"/>
    <n v="22.405441284179702"/>
    <n v="20.559999465942401"/>
    <n v="26.766014099121101"/>
    <n v="27.799999237060501"/>
    <n v="31.677333831787099"/>
    <n v="35.071590423583999"/>
    <n v="33.700000762939503"/>
    <n v="47"/>
    <n v="44.500209808349602"/>
    <x v="71"/>
  </r>
  <r>
    <x v="139"/>
    <n v="5.62"/>
    <n v="0"/>
    <n v="0"/>
    <n v="0"/>
    <n v="0"/>
    <n v="0"/>
    <n v="0"/>
    <n v="0"/>
    <n v="0"/>
    <n v="0"/>
    <n v="0"/>
    <n v="0"/>
    <n v="0"/>
    <n v="0"/>
    <n v="0"/>
    <n v="0"/>
    <n v="0"/>
    <n v="0"/>
    <n v="3"/>
    <n v="1.2792896032333401"/>
    <n v="1.8999999761581401"/>
    <n v="5.1626644134521502"/>
    <n v="4.0999999046325701"/>
    <n v="9.1074724197387695"/>
    <n v="9.8000001907348597"/>
    <n v="9.3999996185302699"/>
    <n v="15.161735534668001"/>
    <n v="17.700000762939499"/>
    <n v="24.200000762939499"/>
    <n v="22.879133224487301"/>
    <n v="23.100000381469702"/>
    <x v="72"/>
  </r>
  <r>
    <x v="140"/>
    <n v="55.63"/>
    <n v="0"/>
    <n v="0"/>
    <n v="0"/>
    <n v="0"/>
    <n v="0"/>
    <n v="0"/>
    <n v="0"/>
    <n v="0"/>
    <n v="0"/>
    <n v="0"/>
    <n v="99.800003051757798"/>
    <n v="97.147056579589801"/>
    <n v="95.423370361328097"/>
    <n v="93.694442749023395"/>
    <n v="91.962638854980497"/>
    <n v="90.230285644531307"/>
    <n v="88.499816894531307"/>
    <n v="86.773864746093807"/>
    <n v="85.055137634277301"/>
    <n v="83.346359252929702"/>
    <n v="81.650222778320298"/>
    <n v="79.969451904296903"/>
    <n v="78.306747436523395"/>
    <n v="76.663871765136705"/>
    <n v="75.038803100585895"/>
    <n v="73.428573608398395"/>
    <n v="71.830223083496094"/>
    <n v="70.240768432617202"/>
    <n v="67"/>
    <n v="68.642402648925795"/>
    <x v="73"/>
  </r>
  <r>
    <x v="141"/>
    <n v="100"/>
    <n v="100"/>
    <n v="100"/>
    <n v="100"/>
    <n v="100"/>
    <n v="100"/>
    <n v="100"/>
    <n v="100"/>
    <n v="100"/>
    <n v="100"/>
    <n v="100"/>
    <n v="100"/>
    <n v="100"/>
    <n v="100"/>
    <n v="100"/>
    <n v="100"/>
    <n v="100"/>
    <n v="100"/>
    <n v="100"/>
    <n v="100"/>
    <n v="100"/>
    <n v="100"/>
    <n v="100"/>
    <n v="100"/>
    <n v="100"/>
    <n v="100"/>
    <n v="100"/>
    <n v="100"/>
    <n v="100"/>
    <n v="100"/>
    <n v="100"/>
    <x v="3"/>
  </r>
  <r>
    <x v="142"/>
    <n v="100"/>
    <n v="100"/>
    <n v="100"/>
    <n v="100"/>
    <n v="100"/>
    <n v="100"/>
    <n v="100"/>
    <n v="100"/>
    <n v="100"/>
    <n v="100"/>
    <n v="100"/>
    <n v="100"/>
    <n v="100"/>
    <n v="100"/>
    <n v="100"/>
    <n v="100"/>
    <n v="100"/>
    <n v="100"/>
    <n v="100"/>
    <n v="100"/>
    <n v="100"/>
    <n v="100"/>
    <n v="100"/>
    <n v="100"/>
    <n v="100"/>
    <n v="100"/>
    <n v="100"/>
    <n v="100"/>
    <n v="100"/>
    <n v="100"/>
    <n v="100"/>
    <x v="3"/>
  </r>
  <r>
    <x v="143"/>
    <n v="54.44"/>
    <n v="0"/>
    <n v="0"/>
    <n v="0"/>
    <n v="0"/>
    <n v="0"/>
    <n v="0"/>
    <n v="0"/>
    <n v="0"/>
    <n v="0"/>
    <n v="0"/>
    <n v="73.406829833984403"/>
    <n v="73.015304565429702"/>
    <n v="74.8343505859375"/>
    <n v="75.607475280761705"/>
    <n v="75.889884948730497"/>
    <n v="76.520614624023395"/>
    <n v="77.401313781738295"/>
    <n v="78.026451110839801"/>
    <n v="78.805923461914105"/>
    <n v="79.2891845703125"/>
    <n v="79.7637939453125"/>
    <n v="78.518241882324205"/>
    <n v="81.641288757324205"/>
    <n v="82.266227722167997"/>
    <n v="82.770957946777301"/>
    <n v="83.957298278808594"/>
    <n v="85.272674560546903"/>
    <n v="86.364280700683594"/>
    <n v="87.538436889648395"/>
    <n v="88.086021423339801"/>
    <x v="74"/>
  </r>
  <r>
    <x v="144"/>
    <n v="18.64"/>
    <n v="0"/>
    <n v="0"/>
    <n v="0"/>
    <n v="0"/>
    <n v="0"/>
    <n v="0"/>
    <n v="0"/>
    <n v="0"/>
    <n v="0"/>
    <n v="0"/>
    <n v="15.612586021423301"/>
    <n v="16.3165988922119"/>
    <n v="16.968803405761701"/>
    <n v="18.7148742675781"/>
    <n v="19.615045547485401"/>
    <n v="19.4828090667725"/>
    <n v="21.558376312255898"/>
    <n v="23.216087341308601"/>
    <n v="23.114253997802699"/>
    <n v="24.581886291503899"/>
    <n v="26.0984897613525"/>
    <n v="26.762575149536101"/>
    <n v="29.7093830108643"/>
    <n v="30.730308532714801"/>
    <n v="32.187183380127003"/>
    <n v="32.054492950439503"/>
    <n v="37.233142852783203"/>
    <n v="38.876777648925803"/>
    <n v="40.549083709716797"/>
    <n v="41.4766654968262"/>
    <x v="75"/>
  </r>
  <r>
    <x v="145"/>
    <n v="63.33"/>
    <n v="0"/>
    <n v="0"/>
    <n v="0"/>
    <n v="49.984012603759801"/>
    <n v="50.654956817627003"/>
    <n v="52.100757598877003"/>
    <n v="53.999099731445298"/>
    <n v="56.908065795898402"/>
    <n v="59.152488708496101"/>
    <n v="61.760650634765597"/>
    <n v="62.457225799560497"/>
    <n v="61.4051513671875"/>
    <n v="64.972869873046903"/>
    <n v="66.359977722167997"/>
    <n v="66.851860046386705"/>
    <n v="68.202033996582003"/>
    <n v="69.712043762207003"/>
    <n v="70.983200073242202"/>
    <n v="72.572402954101605"/>
    <n v="73.780799865722699"/>
    <n v="74.337173461914105"/>
    <n v="71.865951538085895"/>
    <n v="77.560630798339801"/>
    <n v="78.746856689453097"/>
    <n v="79.629837036132798"/>
    <n v="82.372253417968807"/>
    <n v="83.919692993164105"/>
    <n v="85.860038757324205"/>
    <n v="88.046882629394503"/>
    <n v="89.059898376464801"/>
    <x v="76"/>
  </r>
  <r>
    <x v="146"/>
    <n v="100"/>
    <n v="100"/>
    <n v="100"/>
    <n v="100"/>
    <n v="100"/>
    <n v="100"/>
    <n v="100"/>
    <n v="100"/>
    <n v="100"/>
    <n v="100"/>
    <n v="100"/>
    <n v="100"/>
    <n v="100"/>
    <n v="100"/>
    <n v="100"/>
    <n v="100"/>
    <n v="100"/>
    <n v="100"/>
    <n v="100"/>
    <n v="100"/>
    <n v="100"/>
    <n v="100"/>
    <n v="100"/>
    <n v="100"/>
    <n v="100"/>
    <n v="100"/>
    <n v="100"/>
    <n v="100"/>
    <n v="100"/>
    <n v="100"/>
    <n v="100"/>
    <x v="3"/>
  </r>
  <r>
    <x v="147"/>
    <n v="99.99"/>
    <n v="99.849281311035199"/>
    <n v="99.880584716796903"/>
    <n v="99.911430358886705"/>
    <n v="99.941619873046903"/>
    <n v="100"/>
    <n v="100"/>
    <n v="100"/>
    <n v="100"/>
    <n v="100"/>
    <n v="100"/>
    <n v="100"/>
    <n v="100"/>
    <n v="100"/>
    <n v="100"/>
    <n v="100"/>
    <n v="100"/>
    <n v="100"/>
    <n v="100"/>
    <n v="100"/>
    <n v="100"/>
    <n v="100"/>
    <n v="100"/>
    <n v="100"/>
    <n v="100"/>
    <n v="100"/>
    <n v="100"/>
    <n v="100"/>
    <n v="100"/>
    <n v="100"/>
    <n v="100"/>
    <x v="3"/>
  </r>
  <r>
    <x v="148"/>
    <n v="16.21"/>
    <n v="0"/>
    <n v="0"/>
    <n v="9.1999998092651403"/>
    <n v="10.1056232452393"/>
    <n v="10.561648368835399"/>
    <n v="11.0156345367432"/>
    <n v="11.466900825500501"/>
    <n v="10.8999996185303"/>
    <n v="12.3585548400879"/>
    <n v="12.7975006103516"/>
    <n v="12.724189758300801"/>
    <n v="14.800000190734901"/>
    <n v="14.0465755462646"/>
    <n v="20.299999237060501"/>
    <n v="15.348018646240201"/>
    <n v="15.9967613220215"/>
    <n v="16.647375106811499"/>
    <n v="17.30251121521"/>
    <n v="17.964879989623999"/>
    <n v="17.399999618530298"/>
    <n v="12.300000190734901"/>
    <n v="14.300000190734901"/>
    <n v="18.700000762939499"/>
    <n v="12.8999996185303"/>
    <n v="22.235073089599599"/>
    <n v="23.005933761596701"/>
    <n v="22.899999618530298"/>
    <n v="24.100000381469702"/>
    <n v="36.5"/>
    <n v="31.040000915527301"/>
    <x v="77"/>
  </r>
  <r>
    <x v="149"/>
    <n v="6.75"/>
    <n v="0"/>
    <n v="0"/>
    <n v="3.2000000476837198"/>
    <n v="1.55355584621429"/>
    <n v="2.01366138458252"/>
    <n v="2.4717271327972399"/>
    <n v="2.92707347869873"/>
    <n v="3.3790202140808101"/>
    <n v="3.8268876075744598"/>
    <n v="4.2699127197265598"/>
    <n v="4.8000001907348597"/>
    <n v="5.1395201683044398"/>
    <n v="5.5341596603393599"/>
    <n v="6.1999998092651403"/>
    <n v="6.9000000953674299"/>
    <n v="6.6960630416870099"/>
    <n v="3.6532273292541499"/>
    <n v="7.4762921333312997"/>
    <n v="7.8758983612060502"/>
    <n v="8.2854442596435494"/>
    <n v="8.6999998092651403"/>
    <n v="7.5999999046325701"/>
    <n v="7.4000000953674299"/>
    <n v="9"/>
    <n v="11.8999996185303"/>
    <n v="10.800000190734901"/>
    <n v="11"/>
    <n v="12.699999809265099"/>
    <n v="18.0200004577637"/>
    <n v="11.199999809265099"/>
    <x v="78"/>
  </r>
  <r>
    <x v="150"/>
    <n v="67.39"/>
    <n v="0"/>
    <n v="0"/>
    <n v="0"/>
    <n v="0"/>
    <n v="0"/>
    <n v="0"/>
    <n v="0"/>
    <n v="0"/>
    <n v="0"/>
    <n v="0"/>
    <n v="99.103973388671903"/>
    <n v="99.125671386718807"/>
    <n v="99.139785766601605"/>
    <n v="99.148658752441406"/>
    <n v="99.154655456542997"/>
    <n v="99.160110473632798"/>
    <n v="99.167434692382798"/>
    <n v="99.179283142089801"/>
    <n v="99.1983642578125"/>
    <n v="99.300003051757798"/>
    <n v="99.374053955078097"/>
    <n v="99.465469360351605"/>
    <n v="99.800003051757798"/>
    <n v="99.604446411132798"/>
    <n v="99.650939941406307"/>
    <n v="99.778816223144503"/>
    <n v="99.900001525878906"/>
    <n v="99.952484130859403"/>
    <n v="99.992240905761705"/>
    <n v="100"/>
    <x v="3"/>
  </r>
  <r>
    <x v="151"/>
    <n v="64.67"/>
    <n v="0"/>
    <n v="0"/>
    <n v="0"/>
    <n v="0"/>
    <n v="0"/>
    <n v="0"/>
    <n v="0"/>
    <n v="0"/>
    <n v="0"/>
    <n v="0"/>
    <n v="83.800003051757798"/>
    <n v="87.486289978027301"/>
    <n v="88.357498168945298"/>
    <n v="89.223464965820298"/>
    <n v="90.0865478515625"/>
    <n v="90.949089050292997"/>
    <n v="91.813507080078097"/>
    <n v="92.682449340820298"/>
    <n v="93.558624267578097"/>
    <n v="99.900001525878906"/>
    <n v="99.1568603515625"/>
    <n v="99.277252197265597"/>
    <n v="99.386672973632798"/>
    <n v="99.474166870117202"/>
    <n v="100"/>
    <n v="99.706474304199205"/>
    <n v="100"/>
    <n v="99.800003051757798"/>
    <n v="100"/>
    <n v="100"/>
    <x v="3"/>
  </r>
  <r>
    <x v="152"/>
    <n v="19.39"/>
    <n v="0"/>
    <n v="0"/>
    <n v="0"/>
    <n v="0"/>
    <n v="0"/>
    <n v="0"/>
    <n v="6.1999998092651403"/>
    <n v="4.2885408401489302"/>
    <n v="6.0668635368347203"/>
    <n v="7.8403439521789604"/>
    <n v="9.59319972991943"/>
    <n v="10.800000190734901"/>
    <n v="13.059764862060501"/>
    <n v="14.784019470214799"/>
    <n v="16.505388259887699"/>
    <n v="18.226219177246101"/>
    <n v="16.600000381469702"/>
    <n v="21.676151275634801"/>
    <n v="23.410606384277301"/>
    <n v="24.0308952331543"/>
    <n v="26.912050247192401"/>
    <n v="28.684453964233398"/>
    <n v="25.600000381469702"/>
    <n v="32.285228729247997"/>
    <n v="34.113338470458999"/>
    <n v="37.599998474121101"/>
    <n v="38.789821624755902"/>
    <n v="34.779998779296903"/>
    <n v="50.900001525878899"/>
    <n v="47.836277008056598"/>
    <x v="79"/>
  </r>
  <r>
    <x v="153"/>
    <n v="100"/>
    <n v="100"/>
    <n v="100"/>
    <n v="100"/>
    <n v="100"/>
    <n v="100"/>
    <n v="100"/>
    <n v="100"/>
    <n v="100"/>
    <n v="100"/>
    <n v="100"/>
    <n v="100"/>
    <n v="100"/>
    <n v="100"/>
    <n v="100"/>
    <n v="100"/>
    <n v="100"/>
    <n v="100"/>
    <n v="100"/>
    <n v="100"/>
    <n v="100"/>
    <n v="100"/>
    <n v="100"/>
    <n v="100"/>
    <n v="100"/>
    <n v="100"/>
    <n v="100"/>
    <n v="100"/>
    <n v="100"/>
    <n v="100"/>
    <n v="100"/>
    <x v="3"/>
  </r>
  <r>
    <x v="154"/>
    <n v="59.32"/>
    <n v="0"/>
    <n v="0"/>
    <n v="0"/>
    <n v="0"/>
    <n v="0"/>
    <n v="0"/>
    <n v="0"/>
    <n v="0"/>
    <n v="0"/>
    <n v="68.524238586425795"/>
    <n v="68.477973937988295"/>
    <n v="69.964324951171903"/>
    <n v="71.443092346191406"/>
    <n v="72.9166259765625"/>
    <n v="74.387275695800795"/>
    <n v="75.857383728027301"/>
    <n v="77.329368591308594"/>
    <n v="72.300003051757798"/>
    <n v="80.289611816406307"/>
    <n v="81.783279418945298"/>
    <n v="89.23388671875"/>
    <n v="89.919609069824205"/>
    <n v="90.560806274414105"/>
    <n v="91.196853637695298"/>
    <n v="91.820877075195298"/>
    <n v="92.526275634765597"/>
    <n v="93.368827819824205"/>
    <n v="94.297348022460895"/>
    <n v="95.916290283203097"/>
    <n v="97.538200378417997"/>
    <x v="80"/>
  </r>
  <r>
    <x v="155"/>
    <n v="22.32"/>
    <n v="0"/>
    <n v="0"/>
    <n v="0"/>
    <n v="0"/>
    <n v="0"/>
    <n v="0"/>
    <n v="0"/>
    <n v="0"/>
    <n v="0"/>
    <n v="0"/>
    <n v="18.746131896972699"/>
    <n v="22.200000762939499"/>
    <n v="21.503219604492202"/>
    <n v="22.872734069824201"/>
    <n v="24.239364624023398"/>
    <n v="18.200000762939499"/>
    <n v="26.973423004150401"/>
    <n v="33.040538787841797"/>
    <n v="30"/>
    <n v="31.1152858734131"/>
    <n v="33.959514617919901"/>
    <n v="35.1663208007813"/>
    <n v="36.362159729003899"/>
    <n v="37.536064147949197"/>
    <n v="38.799999237060497"/>
    <n v="39.5"/>
    <n v="41.321617126464801"/>
    <n v="42.900001525878899"/>
    <n v="44.312137603759801"/>
    <n v="45.830032348632798"/>
    <x v="81"/>
  </r>
  <r>
    <x v="156"/>
    <n v="99.29"/>
    <n v="99.041564941406307"/>
    <n v="99.0706787109375"/>
    <n v="99.099678039550795"/>
    <n v="99.128005981445298"/>
    <n v="99.154968261718807"/>
    <n v="99.179885864257798"/>
    <n v="99.202095031738295"/>
    <n v="99.220893859863295"/>
    <n v="99.235618591308594"/>
    <n v="99.245506286621094"/>
    <n v="99"/>
    <n v="99.264724731445298"/>
    <n v="99.400001525878906"/>
    <n v="99.185516357421903"/>
    <n v="99.140411376953097"/>
    <n v="99.094764709472699"/>
    <n v="99.050987243652301"/>
    <n v="99.011741638183594"/>
    <n v="98.979721069335895"/>
    <n v="98.957633972167997"/>
    <n v="99.690002441406307"/>
    <n v="99.599998474121094"/>
    <n v="99.568618774414105"/>
    <n v="99.480506896972699"/>
    <n v="99.38037109375"/>
    <n v="99.361610412597699"/>
    <n v="99.480010986328097"/>
    <n v="99.610000610351605"/>
    <n v="99.448844909667997"/>
    <n v="100"/>
    <x v="82"/>
  </r>
  <r>
    <x v="157"/>
    <n v="91.61"/>
    <n v="0"/>
    <n v="0"/>
    <n v="93.145980834960895"/>
    <n v="95.448463439941406"/>
    <n v="95.238296508789105"/>
    <n v="95.894462585449205"/>
    <n v="96.093620300292997"/>
    <n v="96.329582214355497"/>
    <n v="96.092758178710895"/>
    <n v="96.748298645019503"/>
    <n v="98.007133483886705"/>
    <n v="97.138320922851605"/>
    <n v="97.897087097167997"/>
    <n v="97.400856018066406"/>
    <n v="98.597702026367202"/>
    <n v="98.932731628417997"/>
    <n v="99.114158630371094"/>
    <n v="97.910568237304702"/>
    <n v="98.914039611816406"/>
    <n v="98.198211669921903"/>
    <n v="99.2366943359375"/>
    <n v="99.028152465820298"/>
    <n v="99.111633300781307"/>
    <n v="99.147697448730497"/>
    <n v="99.172927856445298"/>
    <n v="99"/>
    <n v="99.5"/>
    <n v="100"/>
    <n v="99.5"/>
    <n v="99.599998474121094"/>
    <x v="83"/>
  </r>
  <r>
    <x v="158"/>
    <n v="43.81"/>
    <n v="0"/>
    <n v="0"/>
    <n v="0"/>
    <n v="0"/>
    <n v="0"/>
    <n v="0"/>
    <n v="0"/>
    <n v="0"/>
    <n v="0"/>
    <n v="0"/>
    <n v="46"/>
    <n v="48.337467193603501"/>
    <n v="50.100032806396499"/>
    <n v="51.857364654541001"/>
    <n v="53.611808776855497"/>
    <n v="55.365718841552699"/>
    <n v="57.121498107910199"/>
    <n v="58.881801605224602"/>
    <n v="60.649333953857401"/>
    <n v="62.426807403564503"/>
    <n v="64.531517028808594"/>
    <n v="66.593986511230497"/>
    <n v="68.432365417480497"/>
    <n v="70.248817443847699"/>
    <n v="72.053245544433594"/>
    <n v="73.939056396484403"/>
    <n v="75.962013244628906"/>
    <n v="77.943908691406307"/>
    <n v="79.702911376953097"/>
    <n v="81.2767333984375"/>
    <x v="84"/>
  </r>
  <r>
    <x v="159"/>
    <n v="64.540000000000006"/>
    <n v="0"/>
    <n v="0"/>
    <n v="0"/>
    <n v="0"/>
    <n v="0"/>
    <n v="0"/>
    <n v="0"/>
    <n v="0"/>
    <n v="0"/>
    <n v="0"/>
    <n v="92.516258239746094"/>
    <n v="92.726814270019503"/>
    <n v="92.650207519531307"/>
    <n v="93.481880187988295"/>
    <n v="93.414901733398395"/>
    <n v="94.042778015136705"/>
    <n v="95.950469970703097"/>
    <n v="94.232246398925795"/>
    <n v="94.805526733398395"/>
    <n v="94.907150268554702"/>
    <n v="95.744659423828097"/>
    <n v="95.797767639160199"/>
    <n v="95.384078979492202"/>
    <n v="97.077720642089801"/>
    <n v="96.074050903320298"/>
    <n v="96.521934509277301"/>
    <n v="96.828269958496094"/>
    <n v="97.6873779296875"/>
    <n v="96.283050537109403"/>
    <n v="97.230850219726605"/>
    <x v="85"/>
  </r>
  <r>
    <x v="160"/>
    <n v="64.06"/>
    <n v="0"/>
    <n v="0"/>
    <n v="0"/>
    <n v="0"/>
    <n v="0"/>
    <n v="0"/>
    <n v="0"/>
    <n v="0"/>
    <n v="0"/>
    <n v="0"/>
    <n v="91.550315856933594"/>
    <n v="91.778846740722699"/>
    <n v="91.682197570800795"/>
    <n v="92.612365722656307"/>
    <n v="92.521339416503906"/>
    <n v="93.216415405273395"/>
    <n v="95.373374938964801"/>
    <n v="93.384994506835895"/>
    <n v="94.018608093261705"/>
    <n v="94.112869262695298"/>
    <n v="95.065139770507798"/>
    <n v="95.114006042480497"/>
    <n v="94.621849060058594"/>
    <n v="96.589591979980497"/>
    <n v="95.412155151367202"/>
    <n v="95.930946350097699"/>
    <n v="96.294647216796903"/>
    <n v="97.296150207519503"/>
    <n v="95.642272949218807"/>
    <n v="96.752670288085895"/>
    <x v="86"/>
  </r>
  <r>
    <x v="161"/>
    <n v="64.02"/>
    <n v="0"/>
    <n v="0"/>
    <n v="0"/>
    <n v="0"/>
    <n v="0"/>
    <n v="0"/>
    <n v="0"/>
    <n v="0"/>
    <n v="0"/>
    <n v="0"/>
    <n v="91.464141845703097"/>
    <n v="91.700813293457003"/>
    <n v="91.601013183593807"/>
    <n v="92.542076110839801"/>
    <n v="92.445098876953097"/>
    <n v="93.146095275878906"/>
    <n v="95.325325012207003"/>
    <n v="93.324363708496094"/>
    <n v="93.953216552734403"/>
    <n v="94.046821594238295"/>
    <n v="95.009498596191406"/>
    <n v="95.060844421386705"/>
    <n v="94.561416625976605"/>
    <n v="96.550727844238295"/>
    <n v="95.359169006347699"/>
    <n v="95.883834838867202"/>
    <n v="96.250427246093807"/>
    <n v="97.267372131347699"/>
    <n v="95.589653015136705"/>
    <n v="96.713127136230497"/>
    <x v="87"/>
  </r>
  <r>
    <x v="162"/>
    <n v="57.95"/>
    <n v="0"/>
    <n v="0"/>
    <n v="0"/>
    <n v="0"/>
    <n v="0"/>
    <n v="0"/>
    <n v="0"/>
    <n v="0"/>
    <n v="0"/>
    <n v="0"/>
    <n v="77.993583679199205"/>
    <n v="77.587989807128906"/>
    <n v="79.595909118652301"/>
    <n v="80.370872497558594"/>
    <n v="80.684837341308594"/>
    <n v="81.466064453125"/>
    <n v="82.417510986328097"/>
    <n v="83.076110839843807"/>
    <n v="84.027732849121094"/>
    <n v="84.767768859863295"/>
    <n v="85.219268798828097"/>
    <n v="83.858352661132798"/>
    <n v="87.071784973144503"/>
    <n v="87.728324890136705"/>
    <n v="88.205650329589801"/>
    <n v="89.612403869628906"/>
    <n v="90.582405090332003"/>
    <n v="91.689758300781307"/>
    <n v="92.890472412109403"/>
    <n v="93.478050231933594"/>
    <x v="88"/>
  </r>
  <r>
    <x v="163"/>
    <n v="99.89"/>
    <n v="100"/>
    <n v="100"/>
    <n v="100"/>
    <n v="100"/>
    <n v="100"/>
    <n v="100"/>
    <n v="100"/>
    <n v="100"/>
    <n v="100"/>
    <n v="100"/>
    <n v="100"/>
    <n v="100"/>
    <n v="99"/>
    <n v="100"/>
    <n v="99.099998474121094"/>
    <n v="98.599998474121094"/>
    <n v="100"/>
    <n v="100"/>
    <n v="100"/>
    <n v="100"/>
    <n v="100"/>
    <n v="100"/>
    <n v="100"/>
    <n v="100"/>
    <n v="100"/>
    <n v="100"/>
    <n v="100"/>
    <n v="99.980003356933594"/>
    <n v="99.989997863769503"/>
    <n v="100"/>
    <x v="3"/>
  </r>
  <r>
    <x v="164"/>
    <n v="100"/>
    <n v="100"/>
    <n v="100"/>
    <n v="100"/>
    <n v="100"/>
    <n v="100"/>
    <n v="100"/>
    <n v="100"/>
    <n v="100"/>
    <n v="100"/>
    <n v="100"/>
    <n v="100"/>
    <n v="100"/>
    <n v="100"/>
    <n v="100"/>
    <n v="100"/>
    <n v="100"/>
    <n v="100"/>
    <n v="100"/>
    <n v="100"/>
    <n v="100"/>
    <n v="100"/>
    <n v="100"/>
    <n v="100"/>
    <n v="100"/>
    <n v="100"/>
    <n v="100"/>
    <n v="100"/>
    <n v="100"/>
    <n v="100"/>
    <n v="100"/>
    <x v="3"/>
  </r>
  <r>
    <x v="165"/>
    <n v="55.84"/>
    <n v="0"/>
    <n v="0"/>
    <n v="0"/>
    <n v="0"/>
    <n v="0"/>
    <n v="0"/>
    <n v="0"/>
    <n v="0"/>
    <n v="0"/>
    <n v="0"/>
    <n v="67.300003051757798"/>
    <n v="71.076576232910199"/>
    <n v="72.284469604492202"/>
    <n v="76.300003051757798"/>
    <n v="74.6868896484375"/>
    <n v="86.199996948242202"/>
    <n v="77.087219238281307"/>
    <n v="78.2928466796875"/>
    <n v="79.505699157714801"/>
    <n v="80.728500366210895"/>
    <n v="78.502082824707003"/>
    <n v="72.057075500488295"/>
    <n v="84.483612060546903"/>
    <n v="81.199996948242202"/>
    <n v="87.078826904296903"/>
    <n v="88.400177001953097"/>
    <n v="89.838409423828097"/>
    <n v="92.512565612792997"/>
    <n v="98.099998474121094"/>
    <n v="97.229911804199205"/>
    <x v="89"/>
  </r>
  <r>
    <x v="166"/>
    <n v="99.88"/>
    <n v="100"/>
    <n v="100"/>
    <n v="100"/>
    <n v="100"/>
    <n v="100"/>
    <n v="100"/>
    <n v="100"/>
    <n v="100"/>
    <n v="100"/>
    <n v="100"/>
    <n v="100"/>
    <n v="100"/>
    <n v="100"/>
    <n v="100"/>
    <n v="100"/>
    <n v="99.830223083496094"/>
    <n v="100"/>
    <n v="100"/>
    <n v="100"/>
    <n v="100"/>
    <n v="100"/>
    <n v="99"/>
    <n v="100"/>
    <n v="99.699996948242202"/>
    <n v="97.699996948242202"/>
    <n v="100"/>
    <n v="100"/>
    <n v="100"/>
    <n v="100"/>
    <n v="100"/>
    <x v="3"/>
  </r>
  <r>
    <x v="167"/>
    <n v="75.36"/>
    <n v="0"/>
    <n v="0"/>
    <n v="49.200000762939503"/>
    <n v="56.772651672363303"/>
    <n v="58.608898162841797"/>
    <n v="56.5"/>
    <n v="62.274593353271499"/>
    <n v="64.102684020996094"/>
    <n v="65.926689147949205"/>
    <n v="67.745857238769503"/>
    <n v="69.5673828125"/>
    <n v="71.347900390625"/>
    <n v="73.120834350585895"/>
    <n v="74.888526916503906"/>
    <n v="78.199996948242202"/>
    <n v="78.417617797851605"/>
    <n v="96.5"/>
    <n v="81.954429626464801"/>
    <n v="83.732330322265597"/>
    <n v="85.520164489746094"/>
    <n v="92.671379089355497"/>
    <n v="93.446434020996094"/>
    <n v="94.210517883300795"/>
    <n v="97.199996948242202"/>
    <n v="91.599998474121094"/>
    <n v="97.300003051757798"/>
    <n v="97.800003051757798"/>
    <n v="100"/>
    <n v="98.099998474121094"/>
    <n v="99.599998474121094"/>
    <x v="3"/>
  </r>
  <r>
    <x v="168"/>
    <n v="12.7"/>
    <n v="0"/>
    <n v="0"/>
    <n v="0"/>
    <n v="0"/>
    <n v="0"/>
    <n v="0"/>
    <n v="0"/>
    <n v="6.5999999046325701"/>
    <n v="3.66317558288574"/>
    <n v="4.8791236877441397"/>
    <n v="6.0963110923767099"/>
    <n v="5.6999998092651403"/>
    <n v="8.4439210891723597"/>
    <n v="8.1000003814697301"/>
    <n v="10.7705898284912"/>
    <n v="11.9319448471069"/>
    <n v="13.095171928405801"/>
    <n v="12.3999996185303"/>
    <n v="13.5712242126465"/>
    <n v="15"/>
    <n v="18.802736282348601"/>
    <n v="20.200000762939499"/>
    <n v="21.232606887817401"/>
    <n v="22.420127868652301"/>
    <n v="24.799999237060501"/>
    <n v="24"/>
    <n v="26.2465209960938"/>
    <n v="24.299999237060501"/>
    <n v="31.100000381469702"/>
    <n v="29.6744499206543"/>
    <x v="90"/>
  </r>
  <r>
    <x v="169"/>
    <n v="36.39"/>
    <n v="0"/>
    <n v="0"/>
    <n v="0"/>
    <n v="0"/>
    <n v="0"/>
    <n v="0"/>
    <n v="0"/>
    <n v="0"/>
    <n v="0"/>
    <n v="0"/>
    <n v="41.833789825439503"/>
    <n v="42.941898345947301"/>
    <n v="47"/>
    <n v="45.1377143859863"/>
    <n v="46.230117797851598"/>
    <n v="47.321983337402301"/>
    <n v="48.415721893310497"/>
    <n v="49.513984680175803"/>
    <n v="50.619476318359403"/>
    <n v="51.734909057617202"/>
    <n v="48.799999237060497"/>
    <n v="54.006427764892599"/>
    <n v="55.167934417724602"/>
    <n v="56.349273681640597"/>
    <n v="52"/>
    <n v="60.5"/>
    <n v="55.599998474121101"/>
    <n v="69.814834594726605"/>
    <n v="66.227279663085895"/>
    <n v="68.358528137207003"/>
    <x v="91"/>
  </r>
  <r>
    <x v="170"/>
    <n v="38.33"/>
    <n v="0"/>
    <n v="0"/>
    <n v="26.399999618530298"/>
    <n v="27"/>
    <n v="28.932588577270501"/>
    <n v="29.9521484375"/>
    <n v="30.968988418579102"/>
    <n v="31.982429504394499"/>
    <n v="32.991790771484403"/>
    <n v="33.996311187744098"/>
    <n v="36.5"/>
    <n v="35.966861724853501"/>
    <n v="36.9254760742188"/>
    <n v="37.878852844238303"/>
    <n v="38.829341888427699"/>
    <n v="39.779296875"/>
    <n v="40.731124877929702"/>
    <n v="43.700000762939503"/>
    <n v="42.651050567627003"/>
    <n v="44.099998474121101"/>
    <n v="44.6107368469238"/>
    <n v="42.299999237060497"/>
    <n v="46.631858825683601"/>
    <n v="47.400001525878899"/>
    <n v="48.728515625"/>
    <n v="51.599998474121101"/>
    <n v="49.700000762939503"/>
    <n v="52.5"/>
    <n v="54.002895355224602"/>
    <n v="55.177089691162102"/>
    <x v="92"/>
  </r>
  <r>
    <x v="171"/>
    <n v="99.35"/>
    <n v="98.999084472656307"/>
    <n v="99.041305541992202"/>
    <n v="99.083419799804702"/>
    <n v="99.124855041503906"/>
    <n v="99.164924621582003"/>
    <n v="99.202957153320298"/>
    <n v="99.238265991210895"/>
    <n v="99.270179748535199"/>
    <n v="99.298011779785199"/>
    <n v="99.321006774902301"/>
    <n v="99.437088012695298"/>
    <n v="99.415634155273395"/>
    <n v="99.386589050292997"/>
    <n v="99.352317810058594"/>
    <n v="99.315155029296903"/>
    <n v="99.277450561523395"/>
    <n v="99.241630554199205"/>
    <n v="99.800003051757798"/>
    <n v="99.186248779296903"/>
    <n v="99.172111511230497"/>
    <n v="99.170631408691406"/>
    <n v="99"/>
    <n v="99.216445922851605"/>
    <n v="99.268211364746094"/>
    <n v="99.337791442871094"/>
    <n v="99"/>
    <n v="99.712882995605497"/>
    <n v="99.870040893554702"/>
    <n v="99.92822265625"/>
    <n v="100"/>
    <x v="3"/>
  </r>
  <r>
    <x v="172"/>
    <n v="45.92"/>
    <n v="0"/>
    <n v="0"/>
    <n v="0"/>
    <n v="0"/>
    <n v="0"/>
    <n v="0"/>
    <n v="17.899999618530298"/>
    <n v="18.132867813110401"/>
    <n v="21.7325325012207"/>
    <n v="25.327354431152301"/>
    <n v="29.046266555786101"/>
    <n v="24.600000381469702"/>
    <n v="35.887409210205099"/>
    <n v="39.2989501953125"/>
    <n v="37.200000762939503"/>
    <n v="46.115730285644503"/>
    <n v="51.200000762939503"/>
    <n v="52.940235137939503"/>
    <n v="56.361980438232401"/>
    <n v="59.793666839599602"/>
    <n v="68.599998474121094"/>
    <n v="67.260002136230497"/>
    <n v="74.965972900390597"/>
    <n v="77.466194152832003"/>
    <n v="84.900001525878906"/>
    <n v="82.523956298828097"/>
    <n v="90.699996948242202"/>
    <n v="87.896347045898395"/>
    <n v="93.919998168945298"/>
    <n v="89.900001525878906"/>
    <x v="93"/>
  </r>
  <r>
    <x v="173"/>
    <n v="100"/>
    <n v="100"/>
    <n v="100"/>
    <n v="100"/>
    <n v="100"/>
    <n v="100"/>
    <n v="100"/>
    <n v="100"/>
    <n v="100"/>
    <n v="100"/>
    <n v="100"/>
    <n v="100"/>
    <n v="100"/>
    <n v="100"/>
    <n v="100"/>
    <n v="100"/>
    <n v="100"/>
    <n v="100"/>
    <n v="100"/>
    <n v="100"/>
    <n v="100"/>
    <n v="100"/>
    <n v="100"/>
    <n v="100"/>
    <n v="100"/>
    <n v="100"/>
    <n v="100"/>
    <n v="100"/>
    <n v="100"/>
    <n v="100"/>
    <n v="100"/>
    <x v="3"/>
  </r>
  <r>
    <x v="174"/>
    <n v="99.98"/>
    <n v="99.844306945800795"/>
    <n v="99.875816345214801"/>
    <n v="99.906867980957003"/>
    <n v="99.937255859375"/>
    <n v="99.965080261230497"/>
    <n v="100"/>
    <n v="100"/>
    <n v="100"/>
    <n v="100"/>
    <n v="100"/>
    <n v="100"/>
    <n v="100"/>
    <n v="100"/>
    <n v="100"/>
    <n v="100"/>
    <n v="100"/>
    <n v="100"/>
    <n v="100"/>
    <n v="100"/>
    <n v="100"/>
    <n v="100"/>
    <n v="100"/>
    <n v="100"/>
    <n v="100"/>
    <n v="100"/>
    <n v="100"/>
    <n v="100"/>
    <n v="100"/>
    <n v="100"/>
    <n v="100"/>
    <x v="3"/>
  </r>
  <r>
    <x v="175"/>
    <n v="100"/>
    <n v="100"/>
    <n v="100"/>
    <n v="100"/>
    <n v="100"/>
    <n v="100"/>
    <n v="100"/>
    <n v="100"/>
    <n v="100"/>
    <n v="100"/>
    <n v="100"/>
    <n v="100"/>
    <n v="100"/>
    <n v="100"/>
    <n v="100"/>
    <n v="100"/>
    <n v="100"/>
    <n v="100"/>
    <n v="100"/>
    <n v="100"/>
    <n v="100"/>
    <n v="100"/>
    <n v="100"/>
    <n v="100"/>
    <n v="100"/>
    <n v="100"/>
    <n v="100"/>
    <n v="100"/>
    <n v="100"/>
    <n v="100"/>
    <n v="100"/>
    <x v="3"/>
  </r>
  <r>
    <x v="176"/>
    <n v="69.69"/>
    <n v="0"/>
    <n v="0"/>
    <n v="0"/>
    <n v="72.064170837402301"/>
    <n v="69.253829956054702"/>
    <n v="69.849906921386705"/>
    <n v="70.443260192871094"/>
    <n v="71.033210754394503"/>
    <n v="69.047103881835895"/>
    <n v="72.200126647949205"/>
    <n v="72.781570434570298"/>
    <n v="72.221580505371094"/>
    <n v="73.858291625976605"/>
    <n v="74.387626647949205"/>
    <n v="74.914077758789105"/>
    <n v="73.821815490722699"/>
    <n v="75.9677734375"/>
    <n v="76.500076293945298"/>
    <n v="77.039611816406307"/>
    <n v="77.916313171386705"/>
    <n v="78.151214599609403"/>
    <n v="78.728698730468807"/>
    <n v="79.63916015625"/>
    <n v="80.823440551757798"/>
    <n v="81.853073120117202"/>
    <n v="83.249328613281307"/>
    <n v="84.640113830566406"/>
    <n v="85.989837646484403"/>
    <n v="87.116676330566406"/>
    <n v="88.058326721191406"/>
    <x v="94"/>
  </r>
  <r>
    <x v="177"/>
    <n v="10.38"/>
    <n v="0"/>
    <n v="0"/>
    <n v="4.4000000953674299"/>
    <n v="4.0121397972106898"/>
    <n v="4.57177639007568"/>
    <n v="6.1999998092651403"/>
    <n v="7"/>
    <n v="6.2357277870178196"/>
    <n v="6.6999998092651403"/>
    <n v="7.3256821632385298"/>
    <n v="6.4814815521240199"/>
    <n v="8.3619413375854492"/>
    <n v="8.85894775390625"/>
    <n v="9.3507194519043004"/>
    <n v="9.8396053314209002"/>
    <n v="7.0999999046325701"/>
    <n v="9.3000001907348597"/>
    <n v="11.312918663024901"/>
    <n v="11.814891815185501"/>
    <n v="12.326806068420399"/>
    <n v="13.2774925231934"/>
    <n v="14.300000190734901"/>
    <n v="14.3999996185303"/>
    <n v="15.170005798339799"/>
    <n v="15.7705421447754"/>
    <n v="16.600000381469702"/>
    <n v="17.271520614623999"/>
    <n v="18.049526214599599"/>
    <n v="17.600000381469702"/>
    <n v="18.974571228027301"/>
    <x v="95"/>
  </r>
  <r>
    <x v="178"/>
    <n v="46.88"/>
    <n v="27.299999237060501"/>
    <n v="35.2346000671387"/>
    <n v="36.099460601806598"/>
    <n v="36.963645935058601"/>
    <n v="37.826469421386697"/>
    <n v="38.687252044677699"/>
    <n v="39.545318603515597"/>
    <n v="40.399982452392599"/>
    <n v="41.250568389892599"/>
    <n v="44.900001525878899"/>
    <n v="43.1214599609375"/>
    <n v="43.880672454833999"/>
    <n v="44.632301330566399"/>
    <n v="52.200000762939503"/>
    <n v="46.122200012207003"/>
    <n v="46.865169525146499"/>
    <n v="47.610015869140597"/>
    <n v="50.1309204101563"/>
    <n v="50.299999237060497"/>
    <n v="49.8825073242188"/>
    <n v="48"/>
    <n v="55.900001525878899"/>
    <n v="53.231243133544901"/>
    <n v="55.599998474121101"/>
    <n v="54.048229217529297"/>
    <n v="52.5"/>
    <n v="59.299999237060497"/>
    <n v="54.400001525878899"/>
    <n v="56.5"/>
    <n v="55.400001525878899"/>
    <x v="96"/>
  </r>
  <r>
    <x v="179"/>
    <n v="100"/>
    <n v="100"/>
    <n v="100"/>
    <n v="100"/>
    <n v="100"/>
    <n v="100"/>
    <n v="100"/>
    <n v="100"/>
    <n v="100"/>
    <n v="100"/>
    <n v="100"/>
    <n v="100"/>
    <n v="100"/>
    <n v="100"/>
    <n v="100"/>
    <n v="100"/>
    <n v="100"/>
    <n v="100"/>
    <n v="100"/>
    <n v="100"/>
    <n v="100"/>
    <n v="100"/>
    <n v="100"/>
    <n v="100"/>
    <n v="100"/>
    <n v="100"/>
    <n v="100"/>
    <n v="100"/>
    <n v="100"/>
    <n v="100"/>
    <n v="100"/>
    <x v="3"/>
  </r>
  <r>
    <x v="180"/>
    <n v="99.88"/>
    <n v="100"/>
    <n v="100"/>
    <n v="100"/>
    <n v="100"/>
    <n v="100"/>
    <n v="100"/>
    <n v="100"/>
    <n v="100"/>
    <n v="100"/>
    <n v="100"/>
    <n v="100"/>
    <n v="100"/>
    <n v="100"/>
    <n v="100"/>
    <n v="99.419998168945298"/>
    <n v="100"/>
    <n v="99"/>
    <n v="100"/>
    <n v="99.199996948242202"/>
    <n v="99.199996948242202"/>
    <n v="100"/>
    <n v="99.726165771484403"/>
    <n v="100"/>
    <n v="100"/>
    <n v="100"/>
    <n v="100"/>
    <n v="100"/>
    <n v="100"/>
    <n v="99.800003051757798"/>
    <n v="100"/>
    <x v="3"/>
  </r>
  <r>
    <x v="181"/>
    <n v="99.97"/>
    <n v="99.853263854980497"/>
    <n v="99.884376525878906"/>
    <n v="99.915031433105497"/>
    <n v="99.944923400878906"/>
    <n v="99.971641540527301"/>
    <n v="100"/>
    <n v="100"/>
    <n v="100"/>
    <n v="100"/>
    <n v="100"/>
    <n v="100"/>
    <n v="100"/>
    <n v="99.987632751464801"/>
    <n v="99.961898803710895"/>
    <n v="99.922805786132798"/>
    <n v="99.877578735351605"/>
    <n v="99.833190917968807"/>
    <n v="100"/>
    <n v="100"/>
    <n v="100"/>
    <n v="100"/>
    <n v="100"/>
    <n v="100"/>
    <n v="100"/>
    <n v="100"/>
    <n v="100"/>
    <n v="100"/>
    <n v="100"/>
    <n v="100"/>
    <n v="100"/>
    <x v="3"/>
  </r>
  <r>
    <x v="182"/>
    <n v="100"/>
    <n v="100"/>
    <n v="100"/>
    <n v="100"/>
    <n v="100"/>
    <n v="100"/>
    <n v="100"/>
    <n v="100"/>
    <n v="100"/>
    <n v="100"/>
    <n v="100"/>
    <n v="100"/>
    <n v="100"/>
    <n v="100"/>
    <n v="100"/>
    <n v="100"/>
    <n v="100"/>
    <n v="100"/>
    <n v="100"/>
    <n v="100"/>
    <n v="100"/>
    <n v="100"/>
    <n v="100"/>
    <n v="100"/>
    <n v="100"/>
    <n v="100"/>
    <n v="100"/>
    <n v="100"/>
    <n v="100"/>
    <n v="100"/>
    <n v="100"/>
    <x v="3"/>
  </r>
  <r>
    <x v="183"/>
    <n v="0"/>
    <n v="0"/>
    <n v="0"/>
    <n v="0"/>
    <n v="0"/>
    <n v="0"/>
    <n v="0"/>
    <n v="0"/>
    <n v="0"/>
    <n v="0"/>
    <n v="0"/>
    <n v="0"/>
    <n v="0"/>
    <n v="0"/>
    <n v="0"/>
    <n v="0"/>
    <n v="0"/>
    <n v="0"/>
    <n v="0"/>
    <n v="0"/>
    <n v="0"/>
    <n v="0"/>
    <n v="0"/>
    <n v="0"/>
    <n v="0"/>
    <n v="0"/>
    <n v="0"/>
    <n v="0"/>
    <n v="0"/>
    <n v="0"/>
    <n v="0"/>
    <x v="5"/>
  </r>
  <r>
    <x v="184"/>
    <n v="99.66"/>
    <n v="99.542404174804702"/>
    <n v="99.640975952148395"/>
    <n v="99.116447448730497"/>
    <n v="99.317138671875"/>
    <n v="99.306602478027301"/>
    <n v="99.307846069335895"/>
    <n v="99.386940002441406"/>
    <n v="99.419532775878906"/>
    <n v="99.417221069335895"/>
    <n v="99.471321105957003"/>
    <n v="99.641029357910199"/>
    <n v="99.669013977050795"/>
    <n v="99.613746643066406"/>
    <n v="99.597099304199205"/>
    <n v="99.688659667968807"/>
    <n v="99.766654968261705"/>
    <n v="99.765945434570298"/>
    <n v="99.650077819824205"/>
    <n v="99.762794494628906"/>
    <n v="99.688980102539105"/>
    <n v="99.810562133789105"/>
    <n v="99.788970947265597"/>
    <n v="99.813858032226605"/>
    <n v="99.837577819824205"/>
    <n v="99.844139099121094"/>
    <n v="99.837928771972699"/>
    <n v="99.894767761230497"/>
    <n v="99.940093994140597"/>
    <n v="99.897598266601605"/>
    <n v="99.952552795410199"/>
    <x v="97"/>
  </r>
  <r>
    <x v="185"/>
    <n v="100"/>
    <n v="100"/>
    <n v="100"/>
    <n v="100"/>
    <n v="100"/>
    <n v="100"/>
    <n v="100"/>
    <n v="100"/>
    <n v="100"/>
    <n v="100"/>
    <n v="100"/>
    <n v="100"/>
    <n v="100"/>
    <n v="100"/>
    <n v="100"/>
    <n v="100"/>
    <n v="100"/>
    <n v="100"/>
    <n v="100"/>
    <n v="100"/>
    <n v="100"/>
    <n v="100"/>
    <n v="100"/>
    <n v="100"/>
    <n v="100"/>
    <n v="100"/>
    <n v="100"/>
    <n v="100"/>
    <n v="100"/>
    <n v="100"/>
    <n v="100"/>
    <x v="3"/>
  </r>
  <r>
    <x v="186"/>
    <n v="44.88"/>
    <n v="0"/>
    <n v="0"/>
    <n v="0"/>
    <n v="0"/>
    <n v="0"/>
    <n v="0"/>
    <n v="0"/>
    <n v="0"/>
    <n v="0"/>
    <n v="0"/>
    <n v="56.486991882324197"/>
    <n v="57.082984924316399"/>
    <n v="54.355079650878899"/>
    <n v="55.671138763427699"/>
    <n v="57.4502563476563"/>
    <n v="58.718807220458999"/>
    <n v="60.561737060546903"/>
    <n v="62.105781555175803"/>
    <n v="63.359828948974602"/>
    <n v="63.898109436035199"/>
    <n v="66.022315979003906"/>
    <n v="68.051162719726605"/>
    <n v="69.245651245117202"/>
    <n v="70.258163452148395"/>
    <n v="71.422271728515597"/>
    <n v="72.839775085449205"/>
    <n v="74.052154541015597"/>
    <n v="75.097541809082003"/>
    <n v="77.275787353515597"/>
    <n v="78.135688781738295"/>
    <x v="98"/>
  </r>
  <r>
    <x v="187"/>
    <n v="53.59"/>
    <n v="0"/>
    <n v="0"/>
    <n v="0"/>
    <n v="0"/>
    <n v="0"/>
    <n v="0"/>
    <n v="64.103981018066406"/>
    <n v="67.501739501953097"/>
    <n v="0"/>
    <n v="57.172523498535199"/>
    <n v="55.005138397216797"/>
    <n v="56.383132934570298"/>
    <n v="58.267581939697301"/>
    <n v="59.2413330078125"/>
    <n v="60.415153503417997"/>
    <n v="62.072021484375"/>
    <n v="61.439682006835902"/>
    <n v="63.345981597900398"/>
    <n v="66.766761779785199"/>
    <n v="64.899269104003906"/>
    <n v="70.0015869140625"/>
    <n v="71.467689514160199"/>
    <n v="72.930107116699205"/>
    <n v="72.447654724121094"/>
    <n v="76.697265625"/>
    <n v="79.276382446289105"/>
    <n v="81.2203369140625"/>
    <n v="82.2705078125"/>
    <n v="84.591636657714801"/>
    <n v="86.006484985351605"/>
    <x v="99"/>
  </r>
  <r>
    <x v="188"/>
    <n v="52.79"/>
    <n v="0"/>
    <n v="0"/>
    <n v="0"/>
    <n v="0"/>
    <n v="0"/>
    <n v="0"/>
    <n v="0"/>
    <n v="0"/>
    <n v="70.459999084472699"/>
    <n v="70.265350341796903"/>
    <n v="70.310600280761705"/>
    <n v="70.361534118652301"/>
    <n v="70.404876708984403"/>
    <n v="70.4429931640625"/>
    <n v="70.478218078613295"/>
    <n v="70.512901306152301"/>
    <n v="70.549468994140597"/>
    <n v="70.590545654296903"/>
    <n v="70.638862609863295"/>
    <n v="70.697113037109403"/>
    <n v="70.768020629882798"/>
    <n v="70.854278564453097"/>
    <n v="70.958610534667997"/>
    <n v="71.082771301269503"/>
    <n v="71.224739074707003"/>
    <n v="71.381546020507798"/>
    <n v="71.550224304199205"/>
    <n v="70.790000915527301"/>
    <n v="72.783103942871094"/>
    <n v="74.127693176269503"/>
    <x v="100"/>
  </r>
  <r>
    <x v="189"/>
    <n v="98.39"/>
    <n v="96.625350952148395"/>
    <n v="96.762702941894503"/>
    <n v="96.899932861328097"/>
    <n v="97.036491394042997"/>
    <n v="97.171684265136705"/>
    <n v="97.304840087890597"/>
    <n v="97.435272216796903"/>
    <n v="97.562309265136705"/>
    <n v="97.685264587402301"/>
    <n v="97.803375244140597"/>
    <n v="98.168998718261705"/>
    <n v="98.228553771972699"/>
    <n v="98.280517578125"/>
    <n v="98.327247619628906"/>
    <n v="98.37109375"/>
    <n v="98.91650390625"/>
    <n v="98.459587097167997"/>
    <n v="98.509292602539105"/>
    <n v="98.566223144531307"/>
    <n v="98.633094787597699"/>
    <n v="98.712615966796903"/>
    <n v="98.807502746582003"/>
    <n v="97.630424499511705"/>
    <n v="99.053230285644503"/>
    <n v="99.810302734375"/>
    <n v="99.369239807128906"/>
    <n v="100"/>
    <n v="100"/>
    <n v="100"/>
    <n v="100"/>
    <x v="3"/>
  </r>
  <r>
    <x v="190"/>
    <n v="84.49"/>
    <n v="70.190002441406307"/>
    <n v="73.443130493164105"/>
    <n v="74.255638122558594"/>
    <n v="75.067459106445298"/>
    <n v="75.877922058105497"/>
    <n v="76.686340332031307"/>
    <n v="77.492042541503906"/>
    <n v="78.294349670410199"/>
    <n v="79.092575073242202"/>
    <n v="79.885955810546903"/>
    <n v="81.401412963867202"/>
    <n v="81.456253051757798"/>
    <n v="82.200920104980497"/>
    <n v="87.800003051757798"/>
    <n v="83.676902770996094"/>
    <n v="84.412910461425795"/>
    <n v="85.150794982910199"/>
    <n v="85.893196105957003"/>
    <n v="86.642837524414105"/>
    <n v="87.402412414550795"/>
    <n v="86.849998474121094"/>
    <n v="88.962219238281307"/>
    <n v="89.767868041992202"/>
    <n v="89.099998474121094"/>
    <n v="91.436637878417997"/>
    <n v="92.294769287109403"/>
    <n v="93.164772033691406"/>
    <n v="93.699996948242202"/>
    <n v="94.928520202636705"/>
    <n v="95.816329956054702"/>
    <x v="101"/>
  </r>
  <r>
    <x v="191"/>
    <n v="21.64"/>
    <n v="0"/>
    <n v="0"/>
    <n v="0"/>
    <n v="0"/>
    <n v="0"/>
    <n v="0"/>
    <n v="11"/>
    <n v="2.1584825515747101"/>
    <n v="4.2950897216796902"/>
    <n v="6.4268550872802699"/>
    <n v="7.5770139694213903"/>
    <n v="9.8821840286254901"/>
    <n v="12.1797695159912"/>
    <n v="14.472120285034199"/>
    <n v="16.761583328247099"/>
    <n v="19.050512313842798"/>
    <n v="12.3999996185303"/>
    <n v="23.636632919311499"/>
    <n v="25.939186096191399"/>
    <n v="17.200000762939499"/>
    <n v="19.5"/>
    <n v="32.917320251464801"/>
    <n v="35.275886535644503"/>
    <n v="37.654285430908203"/>
    <n v="40.050491333007798"/>
    <n v="42.878219604492202"/>
    <n v="49.400001525878899"/>
    <n v="54.400001525878899"/>
    <n v="55.727386474609403"/>
    <n v="59.662975311279297"/>
    <x v="102"/>
  </r>
  <r>
    <x v="192"/>
    <n v="79.150000000000006"/>
    <n v="0"/>
    <n v="0"/>
    <n v="0"/>
    <n v="0"/>
    <n v="0"/>
    <n v="77.4691162109375"/>
    <n v="86.260055541992202"/>
    <n v="86.412857055664105"/>
    <n v="87.762367248535199"/>
    <n v="88.518173217773395"/>
    <n v="89.421142578125"/>
    <n v="91.042068481445298"/>
    <n v="91.666442871093807"/>
    <n v="92.558395385742202"/>
    <n v="93.2498779296875"/>
    <n v="94.6868896484375"/>
    <n v="96.749046325683594"/>
    <n v="96.452774047851605"/>
    <n v="96.677894592285199"/>
    <n v="96.891334533691406"/>
    <n v="97.430862426757798"/>
    <n v="98.236557006835895"/>
    <n v="97.835617065429702"/>
    <n v="99.015884399414105"/>
    <n v="99.000717163085895"/>
    <n v="99.331535339355497"/>
    <n v="98.400001525878906"/>
    <n v="99.300003051757798"/>
    <n v="99.599998474121094"/>
    <n v="99.699996948242202"/>
    <x v="3"/>
  </r>
  <r>
    <x v="193"/>
    <n v="76.03"/>
    <n v="0"/>
    <n v="0"/>
    <n v="70.099998474121094"/>
    <n v="64.748992919921903"/>
    <n v="66.052932739257798"/>
    <n v="67.354835510253906"/>
    <n v="67"/>
    <n v="69.160240173339801"/>
    <n v="72.072059631347699"/>
    <n v="74.078521728515597"/>
    <n v="72.496498107910199"/>
    <n v="72.113113403320298"/>
    <n v="74.3826904296875"/>
    <n v="74.380966186523395"/>
    <n v="75.692359924316406"/>
    <n v="77.173645019531307"/>
    <n v="80.157272338867202"/>
    <n v="81.988128662109403"/>
    <n v="84.6783447265625"/>
    <n v="86.42431640625"/>
    <n v="88.123062133789105"/>
    <n v="89.707489013671903"/>
    <n v="91.099510192871094"/>
    <n v="92.135368347167997"/>
    <n v="92.919990539550795"/>
    <n v="93.852180480957003"/>
    <n v="94.199996948242202"/>
    <n v="94.800003051757798"/>
    <n v="95.199996948242202"/>
    <n v="95.551361083984403"/>
    <x v="103"/>
  </r>
  <r>
    <x v="194"/>
    <n v="73.75"/>
    <n v="0"/>
    <n v="0"/>
    <n v="0"/>
    <n v="65.400001525878906"/>
    <n v="68.0185546875"/>
    <n v="69.133117675781307"/>
    <n v="70.244956970214801"/>
    <n v="71.3533935546875"/>
    <n v="71.300003051757798"/>
    <n v="71.874168395996094"/>
    <n v="74.661689758300795"/>
    <n v="75.722946166992202"/>
    <n v="76.776618957519503"/>
    <n v="76.599998474121094"/>
    <n v="87.599998474121094"/>
    <n v="79.915618896484403"/>
    <n v="80.180000305175795"/>
    <n v="82.013908386230497"/>
    <n v="83.300003051757798"/>
    <n v="84.300003051757798"/>
    <n v="85.397644042968807"/>
    <n v="87.199996948242202"/>
    <n v="87.080001831054702"/>
    <n v="87.5"/>
    <n v="89.720367431640597"/>
    <n v="89.080001831054702"/>
    <n v="92.066505432128906"/>
    <n v="93"/>
    <n v="94.448265075683594"/>
    <n v="95.645080566406307"/>
    <x v="104"/>
  </r>
  <r>
    <x v="195"/>
    <n v="100"/>
    <n v="100"/>
    <n v="100"/>
    <n v="100"/>
    <n v="100"/>
    <n v="100"/>
    <n v="100"/>
    <n v="100"/>
    <n v="100"/>
    <n v="100"/>
    <n v="100"/>
    <n v="100"/>
    <n v="100"/>
    <n v="100"/>
    <n v="100"/>
    <n v="100"/>
    <n v="100"/>
    <n v="100"/>
    <n v="100"/>
    <n v="100"/>
    <n v="100"/>
    <n v="100"/>
    <n v="100"/>
    <n v="100"/>
    <n v="100"/>
    <n v="100"/>
    <n v="100"/>
    <n v="100"/>
    <n v="100"/>
    <n v="100"/>
    <n v="100"/>
    <x v="3"/>
  </r>
  <r>
    <x v="196"/>
    <n v="100"/>
    <n v="100"/>
    <n v="100"/>
    <n v="100"/>
    <n v="100"/>
    <n v="100"/>
    <n v="100"/>
    <n v="100"/>
    <n v="100"/>
    <n v="100"/>
    <n v="100"/>
    <n v="100"/>
    <n v="100"/>
    <n v="100"/>
    <n v="100"/>
    <n v="100"/>
    <n v="100"/>
    <n v="100"/>
    <n v="100"/>
    <n v="100"/>
    <n v="100"/>
    <n v="100"/>
    <n v="100"/>
    <n v="100"/>
    <n v="100"/>
    <n v="100"/>
    <n v="100"/>
    <n v="100"/>
    <n v="100"/>
    <n v="100"/>
    <n v="100"/>
    <x v="3"/>
  </r>
  <r>
    <x v="197"/>
    <n v="99.98"/>
    <n v="99.994400024414105"/>
    <n v="99.995750427246094"/>
    <n v="99.997093200683594"/>
    <n v="99.998336791992202"/>
    <n v="99.999259948730497"/>
    <n v="99.999763488769503"/>
    <n v="99.999771118164105"/>
    <n v="99.999778747558594"/>
    <n v="99.999794006347699"/>
    <n v="99.999801635742202"/>
    <n v="99.967117309570298"/>
    <n v="99.956550598144503"/>
    <n v="99.945625305175795"/>
    <n v="99.9620361328125"/>
    <n v="99.963653564453097"/>
    <n v="99.959671020507798"/>
    <n v="99.964920043945298"/>
    <n v="99.958992004394503"/>
    <n v="99.970672607421903"/>
    <n v="99.972419738769503"/>
    <n v="99.974365234375"/>
    <n v="99.975044250488295"/>
    <n v="99.973121643066406"/>
    <n v="99.979476928710895"/>
    <n v="99.983680725097699"/>
    <n v="99.9854736328125"/>
    <n v="99.989250183105497"/>
    <n v="99.992156982421903"/>
    <n v="99.995109558105497"/>
    <n v="99.997962951660199"/>
    <x v="105"/>
  </r>
  <r>
    <x v="198"/>
    <n v="26.43"/>
    <n v="0"/>
    <n v="0"/>
    <n v="0"/>
    <n v="0"/>
    <n v="0"/>
    <n v="0"/>
    <n v="0"/>
    <n v="22.990421295166001"/>
    <n v="23.6865139007568"/>
    <n v="24.913997650146499"/>
    <n v="24.6278591156006"/>
    <n v="25.869052886962901"/>
    <n v="26.733085632324201"/>
    <n v="29.194377899169901"/>
    <n v="28.770204544067401"/>
    <n v="29.496131896972699"/>
    <n v="30.408964157104499"/>
    <n v="32.189224243164098"/>
    <n v="32.0927925109863"/>
    <n v="32.023040771484403"/>
    <n v="32.639835357666001"/>
    <n v="36.030281066894503"/>
    <n v="37.512443542480497"/>
    <n v="38.273883819580099"/>
    <n v="39.798408508300803"/>
    <n v="39.945159912109403"/>
    <n v="44.603813171386697"/>
    <n v="44.329437255859403"/>
    <n v="47.170585632324197"/>
    <n v="47.546871185302699"/>
    <x v="106"/>
  </r>
  <r>
    <x v="199"/>
    <n v="100"/>
    <n v="99.983428955078097"/>
    <n v="99.993095397949205"/>
    <n v="99.998619079589801"/>
    <n v="100"/>
    <n v="100"/>
    <n v="100"/>
    <n v="100"/>
    <n v="100"/>
    <n v="100"/>
    <n v="100"/>
    <n v="100"/>
    <n v="100"/>
    <n v="100"/>
    <n v="100"/>
    <n v="100"/>
    <n v="100"/>
    <n v="100"/>
    <n v="100"/>
    <n v="100"/>
    <n v="100"/>
    <n v="100"/>
    <n v="100"/>
    <n v="100"/>
    <n v="100"/>
    <n v="100"/>
    <n v="100"/>
    <n v="100"/>
    <n v="100"/>
    <n v="100"/>
    <n v="100"/>
    <x v="3"/>
  </r>
  <r>
    <x v="200"/>
    <n v="100"/>
    <n v="100"/>
    <n v="100"/>
    <n v="100"/>
    <n v="100"/>
    <n v="100"/>
    <n v="100"/>
    <n v="100"/>
    <n v="100"/>
    <n v="100"/>
    <n v="100"/>
    <n v="100"/>
    <n v="100"/>
    <n v="100"/>
    <n v="100"/>
    <n v="100"/>
    <n v="100"/>
    <n v="100"/>
    <n v="100"/>
    <n v="100"/>
    <n v="100"/>
    <n v="100"/>
    <n v="100"/>
    <n v="100"/>
    <n v="100"/>
    <n v="100"/>
    <n v="100"/>
    <n v="100"/>
    <n v="100"/>
    <n v="100"/>
    <n v="100"/>
    <x v="3"/>
  </r>
  <r>
    <x v="201"/>
    <n v="99.97"/>
    <n v="100"/>
    <n v="100"/>
    <n v="100"/>
    <n v="100"/>
    <n v="100"/>
    <n v="100"/>
    <n v="100"/>
    <n v="100"/>
    <n v="100"/>
    <n v="100"/>
    <n v="100"/>
    <n v="100"/>
    <n v="100"/>
    <n v="100"/>
    <n v="100"/>
    <n v="100"/>
    <n v="100"/>
    <n v="100"/>
    <n v="100"/>
    <n v="100"/>
    <n v="100"/>
    <n v="100"/>
    <n v="100"/>
    <n v="100"/>
    <n v="100"/>
    <n v="100"/>
    <n v="99.099998474121094"/>
    <n v="100"/>
    <n v="100"/>
    <n v="100"/>
    <x v="3"/>
  </r>
  <r>
    <x v="202"/>
    <n v="99.85"/>
    <n v="100"/>
    <n v="100"/>
    <n v="100"/>
    <n v="100"/>
    <n v="100"/>
    <n v="100"/>
    <n v="100"/>
    <n v="100"/>
    <n v="100"/>
    <n v="100"/>
    <n v="100"/>
    <n v="100"/>
    <n v="100"/>
    <n v="100"/>
    <n v="100"/>
    <n v="100"/>
    <n v="100"/>
    <n v="100"/>
    <n v="100"/>
    <n v="100"/>
    <n v="100"/>
    <n v="100"/>
    <n v="100"/>
    <n v="100"/>
    <n v="100"/>
    <n v="95.5"/>
    <n v="100"/>
    <n v="100"/>
    <n v="100"/>
    <n v="100"/>
    <x v="3"/>
  </r>
  <r>
    <x v="203"/>
    <n v="12.1"/>
    <n v="0"/>
    <n v="0"/>
    <n v="2.2999999523162802"/>
    <n v="0"/>
    <n v="0"/>
    <n v="0"/>
    <n v="0"/>
    <n v="1.0278359651565601"/>
    <n v="2.1741275787353498"/>
    <n v="3.3155770301818799"/>
    <n v="6.1999998092651403"/>
    <n v="4.5723161697387704"/>
    <n v="5.9328579902648899"/>
    <n v="7.2881646156311"/>
    <n v="8.6405849456787092"/>
    <n v="4.8000001907348597"/>
    <n v="11.3462257385254"/>
    <n v="12.7045030593872"/>
    <n v="6"/>
    <n v="15.4454612731934"/>
    <n v="9.6999998092651403"/>
    <n v="10.800000190734901"/>
    <n v="17.5"/>
    <n v="15.199999809265099"/>
    <n v="19.799999237060501"/>
    <n v="22.799999237060501"/>
    <n v="29.370000839233398"/>
    <n v="34.099998474121101"/>
    <n v="36.968151092529297"/>
    <n v="40.368606567382798"/>
    <x v="107"/>
  </r>
  <r>
    <x v="204"/>
    <n v="88.83"/>
    <n v="0"/>
    <n v="78.800003051757798"/>
    <n v="81.640167236328097"/>
    <n v="82.424591064453097"/>
    <n v="80"/>
    <n v="83.988693237304702"/>
    <n v="84.766998291015597"/>
    <n v="85.541908264160199"/>
    <n v="86.312744140625"/>
    <n v="87.078727722167997"/>
    <n v="87.857826232910199"/>
    <n v="88.584648132324205"/>
    <n v="89.303878784179702"/>
    <n v="90.017883300781307"/>
    <n v="90.728996276855497"/>
    <n v="91.439567565917997"/>
    <n v="96.371726989746094"/>
    <n v="92.868988037109403"/>
    <n v="98.099998474121094"/>
    <n v="97.900001525878906"/>
    <n v="96.361053466796903"/>
    <n v="96.668571472167997"/>
    <n v="96.826934814453097"/>
    <n v="97.416534423828097"/>
    <n v="97.900001525878906"/>
    <n v="99.067085266113295"/>
    <n v="99.623291015625"/>
    <n v="96.800003051757798"/>
    <n v="99.994476318359403"/>
    <n v="99.199996948242202"/>
    <x v="3"/>
  </r>
  <r>
    <x v="205"/>
    <n v="100"/>
    <n v="100"/>
    <n v="100"/>
    <n v="100"/>
    <n v="100"/>
    <n v="100"/>
    <n v="100"/>
    <n v="100"/>
    <n v="100"/>
    <n v="100"/>
    <n v="100"/>
    <n v="100"/>
    <n v="100"/>
    <n v="100"/>
    <n v="100"/>
    <n v="100"/>
    <n v="100"/>
    <n v="100"/>
    <n v="100"/>
    <n v="100"/>
    <n v="100"/>
    <n v="100"/>
    <n v="100"/>
    <n v="100"/>
    <n v="100"/>
    <n v="100"/>
    <n v="100"/>
    <n v="100"/>
    <n v="100"/>
    <n v="100"/>
    <n v="100"/>
    <x v="3"/>
  </r>
  <r>
    <x v="206"/>
    <n v="41.96"/>
    <n v="0"/>
    <n v="0"/>
    <n v="0"/>
    <n v="0"/>
    <n v="0"/>
    <n v="0"/>
    <n v="0"/>
    <n v="0"/>
    <n v="0"/>
    <n v="0"/>
    <n v="52.900001525878899"/>
    <n v="51.491172790527301"/>
    <n v="52.587242126464801"/>
    <n v="53.678077697753899"/>
    <n v="54.766021728515597"/>
    <n v="55.853435516357401"/>
    <n v="56.942718505859403"/>
    <n v="58.036521911621101"/>
    <n v="59.137557983398402"/>
    <n v="56.900001525878899"/>
    <n v="61.372158050537102"/>
    <n v="62.511142730712898"/>
    <n v="57.900001525878899"/>
    <n v="64.845077514648395"/>
    <n v="68.599998474121094"/>
    <n v="67.249298095703097"/>
    <n v="69.320518493652301"/>
    <n v="74.269996643066406"/>
    <n v="71"/>
    <n v="74.967201232910199"/>
    <x v="108"/>
  </r>
  <r>
    <x v="207"/>
    <n v="99.99"/>
    <n v="100"/>
    <n v="100"/>
    <n v="100"/>
    <n v="100"/>
    <n v="100"/>
    <n v="100"/>
    <n v="100"/>
    <n v="100"/>
    <n v="100"/>
    <n v="100"/>
    <n v="100"/>
    <n v="100"/>
    <n v="100"/>
    <n v="100"/>
    <n v="100"/>
    <n v="100"/>
    <n v="100"/>
    <n v="100"/>
    <n v="100"/>
    <n v="100"/>
    <n v="100"/>
    <n v="100"/>
    <n v="100"/>
    <n v="100"/>
    <n v="100"/>
    <n v="100"/>
    <n v="99.900001525878906"/>
    <n v="99.930000305175795"/>
    <n v="100"/>
    <n v="100"/>
    <x v="3"/>
  </r>
  <r>
    <x v="208"/>
    <n v="43.12"/>
    <n v="0"/>
    <n v="0"/>
    <n v="0"/>
    <n v="26"/>
    <n v="27.190486907958999"/>
    <n v="28.857191085815401"/>
    <n v="30.521177291870099"/>
    <n v="32.200000762939503"/>
    <n v="33.838268280029297"/>
    <n v="36.200000762939503"/>
    <n v="37.740001678466797"/>
    <n v="38.757617950439503"/>
    <n v="36.799999237060497"/>
    <n v="41.964134216308601"/>
    <n v="36.799999237060497"/>
    <n v="47.099998474121101"/>
    <n v="49.900001525878899"/>
    <n v="48.361808776855497"/>
    <n v="49.972652435302699"/>
    <n v="53.5"/>
    <n v="56.5"/>
    <n v="56.5"/>
    <n v="56.5"/>
    <n v="57"/>
    <n v="61"/>
    <n v="60.5"/>
    <n v="64.5"/>
    <n v="61.700000762939503"/>
    <n v="66"/>
    <n v="70.400001525878906"/>
    <x v="109"/>
  </r>
  <r>
    <x v="209"/>
    <n v="99.96"/>
    <n v="100"/>
    <n v="100"/>
    <n v="100"/>
    <n v="100"/>
    <n v="100"/>
    <n v="100"/>
    <n v="100"/>
    <n v="100"/>
    <n v="100"/>
    <n v="100"/>
    <n v="100"/>
    <n v="100"/>
    <n v="100"/>
    <n v="100"/>
    <n v="100"/>
    <n v="99.690719604492202"/>
    <n v="100"/>
    <n v="100"/>
    <n v="100"/>
    <n v="100"/>
    <n v="99.718399047851605"/>
    <n v="100"/>
    <n v="100"/>
    <n v="99.919998168945298"/>
    <n v="99.660797119140597"/>
    <n v="99.900001525878906"/>
    <n v="100"/>
    <n v="100"/>
    <n v="100"/>
    <n v="99.800003051757798"/>
    <x v="3"/>
  </r>
  <r>
    <x v="210"/>
    <n v="84.01"/>
    <n v="0"/>
    <n v="0"/>
    <n v="0"/>
    <n v="0"/>
    <n v="90"/>
    <n v="92.173652648925795"/>
    <n v="92.552490234375"/>
    <n v="92"/>
    <n v="93.299293518066406"/>
    <n v="93.665809631347699"/>
    <n v="94.089340209960895"/>
    <n v="94.401763916015597"/>
    <n v="96.099998474121094"/>
    <n v="95.006195068359403"/>
    <n v="95.302909851074205"/>
    <n v="95.599090576171903"/>
    <n v="99"/>
    <n v="96.199714660644503"/>
    <n v="96.509521484375"/>
    <n v="96.829261779785199"/>
    <n v="97"/>
    <n v="98.147964477539105"/>
    <n v="98.391365051269503"/>
    <n v="98"/>
    <n v="100"/>
    <n v="100"/>
    <n v="100"/>
    <n v="100"/>
    <n v="100"/>
    <n v="100"/>
    <x v="3"/>
  </r>
  <r>
    <x v="211"/>
    <n v="10.61"/>
    <n v="0"/>
    <n v="0"/>
    <n v="0"/>
    <n v="0"/>
    <n v="0"/>
    <n v="0"/>
    <n v="0"/>
    <n v="0"/>
    <n v="0"/>
    <n v="0"/>
    <n v="7.7881426811218297"/>
    <n v="8.5507707595825195"/>
    <n v="9.3058147430419904"/>
    <n v="10.0556230545044"/>
    <n v="16.799999237060501"/>
    <n v="11.3324851989746"/>
    <n v="12.297187805175801"/>
    <n v="13.0499677658081"/>
    <n v="12.1000003814697"/>
    <n v="14.579927444458001"/>
    <n v="11.4621734619141"/>
    <n v="14.199999809265099"/>
    <n v="16.9765110015869"/>
    <n v="13.5"/>
    <n v="18.666030883789102"/>
    <n v="19.5345363616943"/>
    <n v="20.299999237060501"/>
    <n v="23.399999618530298"/>
    <n v="26.100000381469702"/>
    <n v="22.700000762939499"/>
    <x v="110"/>
  </r>
  <r>
    <x v="212"/>
    <n v="100"/>
    <n v="100"/>
    <n v="100"/>
    <n v="100"/>
    <n v="100"/>
    <n v="100"/>
    <n v="100"/>
    <n v="100"/>
    <n v="100"/>
    <n v="100"/>
    <n v="100"/>
    <n v="100"/>
    <n v="100"/>
    <n v="100"/>
    <n v="100"/>
    <n v="100"/>
    <n v="100"/>
    <n v="100"/>
    <n v="100"/>
    <n v="100"/>
    <n v="100"/>
    <n v="100"/>
    <n v="100"/>
    <n v="100"/>
    <n v="100"/>
    <n v="100"/>
    <n v="100"/>
    <n v="100"/>
    <n v="100"/>
    <n v="100"/>
    <n v="100"/>
    <x v="3"/>
  </r>
  <r>
    <x v="213"/>
    <n v="100"/>
    <n v="100"/>
    <n v="100"/>
    <n v="100"/>
    <n v="100"/>
    <n v="100"/>
    <n v="100"/>
    <n v="100"/>
    <n v="100"/>
    <n v="100"/>
    <n v="100"/>
    <n v="100"/>
    <n v="100"/>
    <n v="100"/>
    <n v="100"/>
    <n v="100"/>
    <n v="100"/>
    <n v="100"/>
    <n v="99.997406005859403"/>
    <n v="99.984115600585895"/>
    <n v="99.954902648925795"/>
    <n v="100"/>
    <n v="100"/>
    <n v="100"/>
    <n v="100"/>
    <n v="100"/>
    <n v="100"/>
    <n v="100"/>
    <n v="100"/>
    <n v="100"/>
    <n v="100"/>
    <x v="3"/>
  </r>
  <r>
    <x v="214"/>
    <n v="100"/>
    <n v="100"/>
    <n v="100"/>
    <n v="100"/>
    <n v="100"/>
    <n v="100"/>
    <n v="100"/>
    <n v="100"/>
    <n v="100"/>
    <n v="100"/>
    <n v="100"/>
    <n v="100"/>
    <n v="100"/>
    <n v="100"/>
    <n v="100"/>
    <n v="100"/>
    <n v="100"/>
    <n v="100"/>
    <n v="100"/>
    <n v="100"/>
    <n v="100"/>
    <n v="100"/>
    <n v="100"/>
    <n v="100"/>
    <n v="100"/>
    <n v="100"/>
    <n v="100"/>
    <n v="100"/>
    <n v="100"/>
    <n v="100"/>
    <n v="100"/>
    <x v="3"/>
  </r>
  <r>
    <x v="215"/>
    <n v="100"/>
    <n v="100"/>
    <n v="100"/>
    <n v="100"/>
    <n v="100"/>
    <n v="100"/>
    <n v="100"/>
    <n v="100"/>
    <n v="100"/>
    <n v="100"/>
    <n v="100"/>
    <n v="100"/>
    <n v="100"/>
    <n v="100"/>
    <n v="100"/>
    <n v="100"/>
    <n v="100"/>
    <n v="100"/>
    <n v="100"/>
    <n v="100"/>
    <n v="100"/>
    <n v="100"/>
    <n v="100"/>
    <n v="100"/>
    <n v="100"/>
    <n v="100"/>
    <n v="100"/>
    <n v="100"/>
    <n v="100"/>
    <n v="100"/>
    <n v="100"/>
    <x v="3"/>
  </r>
  <r>
    <x v="216"/>
    <n v="48.75"/>
    <n v="0"/>
    <n v="0"/>
    <n v="0"/>
    <n v="0"/>
    <n v="0"/>
    <n v="0"/>
    <n v="0"/>
    <n v="0"/>
    <n v="0"/>
    <n v="0"/>
    <n v="63.394203186035199"/>
    <n v="64.460014343261705"/>
    <n v="62.241622924804702"/>
    <n v="63.209674835205099"/>
    <n v="64.604202270507798"/>
    <n v="65.642257690429702"/>
    <n v="66.950531005859403"/>
    <n v="68.303749084472699"/>
    <n v="69.585617065429702"/>
    <n v="69.636116027832003"/>
    <n v="71.691413879394503"/>
    <n v="73.219398498535199"/>
    <n v="74.33984375"/>
    <n v="75.107612609863295"/>
    <n v="76.175605773925795"/>
    <n v="77.512214660644503"/>
    <n v="78.686912536621094"/>
    <n v="79.604766845703097"/>
    <n v="81.420249938964801"/>
    <n v="82.214744567871094"/>
    <x v="111"/>
  </r>
  <r>
    <x v="217"/>
    <n v="24.53"/>
    <n v="0"/>
    <n v="0"/>
    <n v="0"/>
    <n v="0"/>
    <n v="0"/>
    <n v="0"/>
    <n v="0"/>
    <n v="0"/>
    <n v="0"/>
    <n v="15.699999809265099"/>
    <n v="4.51702928543091"/>
    <n v="7.4752364158630398"/>
    <n v="10.4258584976196"/>
    <n v="13.3712463378906"/>
    <n v="16.313747406005898"/>
    <n v="19.255710601806602"/>
    <n v="14.3999996185303"/>
    <n v="12.8999996185303"/>
    <n v="28.1034965515137"/>
    <n v="21.200000762939499"/>
    <n v="34.774806976318402"/>
    <n v="38.6799926757813"/>
    <n v="42.574211120605497"/>
    <n v="44.700000762939503"/>
    <n v="50.306758880615199"/>
    <n v="55.099998474121101"/>
    <n v="58.327194213867202"/>
    <n v="62.900001525878899"/>
    <n v="66.179763793945298"/>
    <n v="69.809417724609403"/>
    <x v="112"/>
  </r>
  <r>
    <x v="218"/>
    <n v="22.48"/>
    <n v="0"/>
    <n v="0"/>
    <n v="0"/>
    <n v="0"/>
    <n v="0"/>
    <n v="0"/>
    <n v="0"/>
    <n v="0"/>
    <n v="0"/>
    <n v="0"/>
    <n v="1.89250123500824"/>
    <n v="4.5046157836914098"/>
    <n v="7.4000000953674299"/>
    <n v="9.7084407806396502"/>
    <n v="12.3048496246338"/>
    <n v="14.9007215499878"/>
    <n v="15.2337856292725"/>
    <n v="20.100732803344702"/>
    <n v="22.710229873657202"/>
    <n v="25.329666137695298"/>
    <n v="52.163345336914098"/>
    <n v="51.968112945556598"/>
    <n v="51.761917114257798"/>
    <n v="51.533790588378899"/>
    <n v="51.293636322021499"/>
    <n v="51.134860992431598"/>
    <n v="51.113235473632798"/>
    <n v="52.099998474121101"/>
    <n v="50.764976501464801"/>
    <n v="49.200000762939503"/>
    <x v="113"/>
  </r>
  <r>
    <x v="219"/>
    <n v="63.9"/>
    <n v="0"/>
    <n v="0"/>
    <n v="0"/>
    <n v="0"/>
    <n v="0"/>
    <n v="0"/>
    <n v="57.599998474121101"/>
    <n v="69.483352661132798"/>
    <n v="64.900001525878906"/>
    <n v="71.331787109375"/>
    <n v="72.282463073730497"/>
    <n v="70.199996948242202"/>
    <n v="76.699996948242202"/>
    <n v="78.800003051757798"/>
    <n v="80.900001525878906"/>
    <n v="80.800003051757798"/>
    <n v="80.699996948242202"/>
    <n v="82"/>
    <n v="81.900001525878906"/>
    <n v="82.599998474121094"/>
    <n v="82.900001525878906"/>
    <n v="83.599998474121094"/>
    <n v="85.300003051757798"/>
    <n v="85.199996948242202"/>
    <n v="85.900001525878906"/>
    <n v="85.300003051757798"/>
    <n v="83.900001525878906"/>
    <n v="84.400001525878906"/>
    <n v="84.699996948242202"/>
    <n v="85"/>
    <x v="114"/>
  </r>
  <r>
    <x v="220"/>
    <n v="61.53"/>
    <n v="0"/>
    <n v="0"/>
    <n v="0"/>
    <n v="46.839866638183601"/>
    <n v="46.401363372802699"/>
    <n v="47.879184722900398"/>
    <n v="48.9721069335938"/>
    <n v="50.492160797119098"/>
    <n v="54.2742729187012"/>
    <n v="57.659870147705099"/>
    <n v="56.2402153015137"/>
    <n v="54.172332763671903"/>
    <n v="59.854366302490199"/>
    <n v="61.488510131835902"/>
    <n v="61.816036224365199"/>
    <n v="64.813011169433594"/>
    <n v="65.858734130859403"/>
    <n v="68.028526306152301"/>
    <n v="70.328460693359403"/>
    <n v="72.362968444824205"/>
    <n v="73.189453125"/>
    <n v="67.053619384765597"/>
    <n v="77.489387512207003"/>
    <n v="78.714073181152301"/>
    <n v="80.759841918945298"/>
    <n v="84.608985900878906"/>
    <n v="86.299125671386705"/>
    <n v="89.399932861328097"/>
    <n v="92.7130126953125"/>
    <n v="94.043640136718807"/>
    <x v="115"/>
  </r>
  <r>
    <x v="221"/>
    <n v="61.53"/>
    <n v="0"/>
    <n v="0"/>
    <n v="0"/>
    <n v="46.839866638183601"/>
    <n v="46.401363372802699"/>
    <n v="47.879184722900398"/>
    <n v="48.9721069335938"/>
    <n v="50.492160797119098"/>
    <n v="54.2742729187012"/>
    <n v="57.659870147705099"/>
    <n v="56.2402153015137"/>
    <n v="54.172332763671903"/>
    <n v="59.854366302490199"/>
    <n v="61.488510131835902"/>
    <n v="61.816036224365199"/>
    <n v="64.813011169433594"/>
    <n v="65.858734130859403"/>
    <n v="68.028526306152301"/>
    <n v="70.328460693359403"/>
    <n v="72.362968444824205"/>
    <n v="73.189453125"/>
    <n v="67.053619384765597"/>
    <n v="77.489387512207003"/>
    <n v="78.714073181152301"/>
    <n v="80.759841918945298"/>
    <n v="84.608985900878906"/>
    <n v="86.299125671386705"/>
    <n v="89.399932861328097"/>
    <n v="92.7130126953125"/>
    <n v="94.043640136718807"/>
    <x v="115"/>
  </r>
  <r>
    <x v="222"/>
    <n v="1.78"/>
    <n v="0"/>
    <n v="0"/>
    <n v="0"/>
    <n v="0"/>
    <n v="0"/>
    <n v="0"/>
    <n v="0"/>
    <n v="0"/>
    <n v="0"/>
    <n v="0"/>
    <n v="0"/>
    <n v="0"/>
    <n v="0"/>
    <n v="0"/>
    <n v="0"/>
    <n v="0"/>
    <n v="0.64313179254531905"/>
    <n v="1.0315623283386199"/>
    <n v="1.42722380161285"/>
    <n v="3"/>
    <n v="1.5"/>
    <n v="2.6846847534179701"/>
    <n v="3.1363611221313499"/>
    <n v="3.6078681945800799"/>
    <n v="4.0971837043762198"/>
    <n v="4.60133981704712"/>
    <n v="5.1173677444457999"/>
    <n v="4.1999998092651403"/>
    <n v="6.1731696128845197"/>
    <n v="6.7070069313049299"/>
    <x v="116"/>
  </r>
  <r>
    <x v="223"/>
    <n v="100"/>
    <n v="100"/>
    <n v="100"/>
    <n v="100"/>
    <n v="100"/>
    <n v="100"/>
    <n v="100"/>
    <n v="100"/>
    <n v="100"/>
    <n v="100"/>
    <n v="100"/>
    <n v="100"/>
    <n v="100"/>
    <n v="100"/>
    <n v="100"/>
    <n v="100"/>
    <n v="100"/>
    <n v="100"/>
    <n v="100"/>
    <n v="100"/>
    <n v="100"/>
    <n v="100"/>
    <n v="100"/>
    <n v="100"/>
    <n v="100"/>
    <n v="100"/>
    <n v="100"/>
    <n v="100"/>
    <n v="100"/>
    <n v="100"/>
    <n v="100"/>
    <x v="3"/>
  </r>
  <r>
    <x v="224"/>
    <n v="58.32"/>
    <n v="0"/>
    <n v="0"/>
    <n v="0"/>
    <n v="0"/>
    <n v="0"/>
    <n v="0"/>
    <n v="0"/>
    <n v="0"/>
    <n v="0"/>
    <n v="0"/>
    <n v="70.262802124023395"/>
    <n v="63.599998474121101"/>
    <n v="80.699996948242202"/>
    <n v="74.998817443847699"/>
    <n v="76.568580627441406"/>
    <n v="78.137809753417997"/>
    <n v="82.050003051757798"/>
    <n v="80"/>
    <n v="82.867393493652301"/>
    <n v="87.089996337890597"/>
    <n v="85.300003051757798"/>
    <n v="87.760002136230497"/>
    <n v="87"/>
    <n v="90.199996948242202"/>
    <n v="92.660514831542997"/>
    <n v="94.351867675781307"/>
    <n v="97.5"/>
    <n v="97.5"/>
    <n v="99.564872741699205"/>
    <n v="99.758567810058594"/>
    <x v="3"/>
  </r>
  <r>
    <x v="225"/>
    <n v="96.5"/>
    <n v="91.306816101074205"/>
    <n v="91.671173095703097"/>
    <n v="92.035430908203097"/>
    <n v="92.399002075195298"/>
    <n v="92.761207580566406"/>
    <n v="93.121383666992202"/>
    <n v="93.478836059570298"/>
    <n v="93.8328857421875"/>
    <n v="94.182861328125"/>
    <n v="94.527992248535199"/>
    <n v="95.281539916992202"/>
    <n v="93.529998779296903"/>
    <n v="95.803184509277301"/>
    <n v="96.054985046386705"/>
    <n v="96.303894042968807"/>
    <n v="96.552268981933594"/>
    <n v="96.802520751953097"/>
    <n v="97.057289123535199"/>
    <n v="97.319290161132798"/>
    <n v="97.591224670410199"/>
    <n v="99.843391418457003"/>
    <n v="100"/>
    <n v="100"/>
    <n v="100"/>
    <n v="100"/>
    <n v="100"/>
    <n v="100"/>
    <n v="100"/>
    <n v="100"/>
    <n v="100"/>
    <x v="3"/>
  </r>
  <r>
    <x v="226"/>
    <n v="63.98"/>
    <n v="0"/>
    <n v="0"/>
    <n v="0"/>
    <n v="0"/>
    <n v="0"/>
    <n v="0"/>
    <n v="0"/>
    <n v="0"/>
    <n v="0"/>
    <n v="0"/>
    <n v="89.387435913085895"/>
    <n v="89.900001525878906"/>
    <n v="90.358291625976605"/>
    <n v="90.834693908691406"/>
    <n v="91.308212280273395"/>
    <n v="91.781188964843807"/>
    <n v="92.256042480468807"/>
    <n v="92.735420227050795"/>
    <n v="93.222023010253906"/>
    <n v="93.718566894531307"/>
    <n v="94.199996948242202"/>
    <n v="94.752517700195298"/>
    <n v="95.343421936035199"/>
    <n v="95.857383728027301"/>
    <n v="96.437637329101605"/>
    <n v="97.032737731933594"/>
    <n v="97.639709472656307"/>
    <n v="98.279808044433594"/>
    <n v="98.877395629882798"/>
    <n v="99.502182006835895"/>
    <x v="3"/>
  </r>
  <r>
    <x v="227"/>
    <n v="100"/>
    <n v="100"/>
    <n v="100"/>
    <n v="100"/>
    <n v="100"/>
    <n v="100"/>
    <n v="100"/>
    <n v="100"/>
    <n v="100"/>
    <n v="100"/>
    <n v="100"/>
    <n v="100"/>
    <n v="100"/>
    <n v="100"/>
    <n v="100"/>
    <n v="100"/>
    <n v="100"/>
    <n v="100"/>
    <n v="99.997406005859403"/>
    <n v="99.984115600585895"/>
    <n v="99.954902648925795"/>
    <n v="100"/>
    <n v="100"/>
    <n v="100"/>
    <n v="100"/>
    <n v="100"/>
    <n v="100"/>
    <n v="100"/>
    <n v="100"/>
    <n v="100"/>
    <n v="100"/>
    <x v="3"/>
  </r>
  <r>
    <x v="228"/>
    <n v="83.62"/>
    <n v="0"/>
    <n v="66.800003051757798"/>
    <n v="69.114433288574205"/>
    <n v="70.46484375"/>
    <n v="71.813896179199205"/>
    <n v="73.160903930664105"/>
    <n v="74.505203247070298"/>
    <n v="75.846092224121094"/>
    <n v="77.182907104492202"/>
    <n v="78.514877319335895"/>
    <n v="79.881774902343807"/>
    <n v="82.410003662109403"/>
    <n v="82.468124389648395"/>
    <n v="83.752273559570298"/>
    <n v="85.033531188964801"/>
    <n v="86.314262390136705"/>
    <n v="87.596855163574205"/>
    <n v="88.790000915527301"/>
    <n v="90.178329467773395"/>
    <n v="91.482620239257798"/>
    <n v="92.799560546875"/>
    <n v="94.131858825683594"/>
    <n v="95.482223510742202"/>
    <n v="96.8524169921875"/>
    <n v="98.240425109863295"/>
    <n v="99.643272399902301"/>
    <n v="99.800842285156307"/>
    <n v="99.977706909179702"/>
    <n v="100"/>
    <n v="100"/>
    <x v="3"/>
  </r>
  <r>
    <x v="229"/>
    <n v="27.76"/>
    <n v="0"/>
    <n v="0"/>
    <n v="0"/>
    <n v="0"/>
    <n v="0"/>
    <n v="0"/>
    <n v="28.2864685058594"/>
    <n v="28.192975997924801"/>
    <n v="28.420396804809599"/>
    <n v="29.9574279785156"/>
    <n v="25.571853637695298"/>
    <n v="26.0771389007568"/>
    <n v="27.2671508789063"/>
    <n v="29.4966526031494"/>
    <n v="29.3397426605225"/>
    <n v="29.2894992828369"/>
    <n v="30.795877456665"/>
    <n v="32.417060852050803"/>
    <n v="32.3082084655762"/>
    <n v="32.487232208252003"/>
    <n v="33.302520751953097"/>
    <n v="35.876258850097699"/>
    <n v="36.816154479980497"/>
    <n v="37.947940826416001"/>
    <n v="38.293464660644503"/>
    <n v="39.073745727539098"/>
    <n v="43.751285552978501"/>
    <n v="43.7316284179688"/>
    <n v="46.370674133300803"/>
    <n v="47.104770660400398"/>
    <x v="117"/>
  </r>
  <r>
    <x v="230"/>
    <n v="27.75"/>
    <n v="0"/>
    <n v="0"/>
    <n v="0"/>
    <n v="0"/>
    <n v="0"/>
    <n v="0"/>
    <n v="28.274347305297901"/>
    <n v="28.181907653808601"/>
    <n v="28.409469604492202"/>
    <n v="29.946933746337901"/>
    <n v="25.563367843627901"/>
    <n v="26.068885803222699"/>
    <n v="27.258813858032202"/>
    <n v="29.489009857177699"/>
    <n v="29.332275390625"/>
    <n v="29.282154083251999"/>
    <n v="30.7884426116943"/>
    <n v="32.410285949707003"/>
    <n v="32.301425933837898"/>
    <n v="32.4805908203125"/>
    <n v="33.295940399169901"/>
    <n v="35.870159149169901"/>
    <n v="36.810230255127003"/>
    <n v="37.942214965820298"/>
    <n v="38.287643432617202"/>
    <n v="39.068027496337898"/>
    <n v="43.746078491210902"/>
    <n v="43.726493835449197"/>
    <n v="46.365859985351598"/>
    <n v="47.100105285644503"/>
    <x v="118"/>
  </r>
  <r>
    <x v="231"/>
    <n v="27.76"/>
    <n v="0"/>
    <n v="0"/>
    <n v="0"/>
    <n v="0"/>
    <n v="0"/>
    <n v="0"/>
    <n v="28.2864685058594"/>
    <n v="28.192975997924801"/>
    <n v="28.420396804809599"/>
    <n v="29.9574279785156"/>
    <n v="25.571853637695298"/>
    <n v="26.0771389007568"/>
    <n v="27.2671508789063"/>
    <n v="29.4966526031494"/>
    <n v="29.3397426605225"/>
    <n v="29.2894992828369"/>
    <n v="30.795877456665"/>
    <n v="32.417060852050803"/>
    <n v="32.3082084655762"/>
    <n v="32.487232208252003"/>
    <n v="33.302520751953097"/>
    <n v="35.876258850097699"/>
    <n v="36.816154479980497"/>
    <n v="37.947940826416001"/>
    <n v="38.293464660644503"/>
    <n v="39.073745727539098"/>
    <n v="43.751285552978501"/>
    <n v="43.7316284179688"/>
    <n v="46.370674133300803"/>
    <n v="47.104770660400398"/>
    <x v="117"/>
  </r>
  <r>
    <x v="232"/>
    <n v="35.19"/>
    <n v="32.799999237060497"/>
    <n v="26.919294357299801"/>
    <n v="27.408613204956101"/>
    <n v="27.897253036498999"/>
    <n v="28.384534835815401"/>
    <n v="28.8697834014893"/>
    <n v="29.35231590271"/>
    <n v="29.831457138061499"/>
    <n v="30.3065280914307"/>
    <n v="30.776756286621101"/>
    <n v="23"/>
    <n v="29.255226135253899"/>
    <n v="29.5256023406982"/>
    <n v="29.7905673980713"/>
    <n v="30.052392959594702"/>
    <n v="30.313346862793001"/>
    <n v="30.575792312622099"/>
    <n v="30.842441558837901"/>
    <n v="19.969999313354499"/>
    <n v="29"/>
    <n v="38.0397758483887"/>
    <n v="39.820804595947301"/>
    <n v="41.591995239257798"/>
    <n v="43.343517303466797"/>
    <n v="44.900001525878899"/>
    <n v="46.903106689453097"/>
    <n v="48.849403381347699"/>
    <n v="50.754718780517599"/>
    <n v="52.4470024108887"/>
    <n v="53.962539672851598"/>
    <x v="119"/>
  </r>
  <r>
    <x v="233"/>
    <n v="67.599999999999994"/>
    <n v="0"/>
    <n v="0"/>
    <n v="0"/>
    <n v="0"/>
    <n v="0"/>
    <n v="0"/>
    <n v="0"/>
    <n v="0"/>
    <n v="0"/>
    <n v="99.624061584472699"/>
    <n v="95.494377136230497"/>
    <n v="95.397384643554702"/>
    <n v="95.292816162109403"/>
    <n v="95.183006286621094"/>
    <n v="95.0703125"/>
    <n v="94.957077026367202"/>
    <n v="91.019836425781307"/>
    <n v="94.738883972167997"/>
    <n v="94.639274597167997"/>
    <n v="94.549613952636705"/>
    <n v="91.197517395019503"/>
    <n v="94.410934448242202"/>
    <n v="94.367340087890597"/>
    <n v="94.343582153320298"/>
    <n v="94.337631225585895"/>
    <n v="94.895233154296903"/>
    <n v="95.816314697265597"/>
    <n v="96.696334838867202"/>
    <n v="97.400001525878906"/>
    <n v="97.825416564941406"/>
    <x v="120"/>
  </r>
  <r>
    <x v="234"/>
    <n v="100"/>
    <n v="100"/>
    <n v="100"/>
    <n v="100"/>
    <n v="100"/>
    <n v="100"/>
    <n v="100"/>
    <n v="100"/>
    <n v="100"/>
    <n v="100"/>
    <n v="100"/>
    <n v="100"/>
    <n v="100"/>
    <n v="100"/>
    <n v="100"/>
    <n v="100"/>
    <n v="100"/>
    <n v="100"/>
    <n v="100"/>
    <n v="100"/>
    <n v="100"/>
    <n v="100"/>
    <n v="100"/>
    <n v="100"/>
    <n v="100"/>
    <n v="100"/>
    <n v="100"/>
    <n v="100"/>
    <n v="100"/>
    <n v="100"/>
    <n v="100"/>
    <x v="3"/>
  </r>
  <r>
    <x v="235"/>
    <n v="100"/>
    <n v="100"/>
    <n v="100"/>
    <n v="100"/>
    <n v="100"/>
    <n v="100"/>
    <n v="100"/>
    <n v="100"/>
    <n v="100"/>
    <n v="100"/>
    <n v="100"/>
    <n v="100"/>
    <n v="100"/>
    <n v="100"/>
    <n v="100"/>
    <n v="100"/>
    <n v="100"/>
    <n v="100"/>
    <n v="100"/>
    <n v="100"/>
    <n v="100"/>
    <n v="100"/>
    <n v="100"/>
    <n v="100"/>
    <n v="100"/>
    <n v="100"/>
    <n v="100"/>
    <n v="100"/>
    <n v="100"/>
    <n v="100"/>
    <n v="100"/>
    <x v="3"/>
  </r>
  <r>
    <x v="236"/>
    <n v="61.69"/>
    <n v="0"/>
    <n v="0"/>
    <n v="0"/>
    <n v="0"/>
    <n v="0"/>
    <n v="0"/>
    <n v="0"/>
    <n v="0"/>
    <n v="0"/>
    <n v="0"/>
    <n v="93.483589172363295"/>
    <n v="93.218650817871094"/>
    <n v="86.599998474121094"/>
    <n v="92.668357849121094"/>
    <n v="92.387710571289105"/>
    <n v="92.106529235839801"/>
    <n v="99.505760192871094"/>
    <n v="91.552421569824205"/>
    <n v="91.284866333007798"/>
    <n v="91.027244567871094"/>
    <n v="92.699996948242202"/>
    <n v="91.514724731445298"/>
    <n v="90.793190002441406"/>
    <n v="90.149398803710895"/>
    <n v="89.975494384765597"/>
    <n v="89.816429138183594"/>
    <n v="89.669235229492202"/>
    <n v="89.530944824218807"/>
    <n v="86"/>
    <n v="89.269210815429702"/>
    <x v="121"/>
  </r>
  <r>
    <x v="237"/>
    <n v="70.17"/>
    <n v="0"/>
    <n v="0"/>
    <n v="0"/>
    <n v="0"/>
    <n v="0"/>
    <n v="0"/>
    <n v="0"/>
    <n v="0"/>
    <n v="0"/>
    <n v="97"/>
    <n v="98.467742919921903"/>
    <n v="98.633102416992202"/>
    <n v="99"/>
    <n v="100"/>
    <n v="98.627090454101605"/>
    <n v="99.300003051757798"/>
    <n v="98.616539001464801"/>
    <n v="98.616722106933594"/>
    <n v="98.624137878417997"/>
    <n v="99"/>
    <n v="98.671501159667997"/>
    <n v="98.716857910156307"/>
    <n v="99.099998474121094"/>
    <n v="98.863548278808594"/>
    <n v="98.964622497558594"/>
    <n v="98"/>
    <n v="99.208312988281307"/>
    <n v="99.300003051757798"/>
    <n v="99.300003051757798"/>
    <n v="99.633209228515597"/>
    <x v="122"/>
  </r>
  <r>
    <x v="238"/>
    <n v="14.64"/>
    <n v="0"/>
    <n v="0"/>
    <n v="6.8000001907348597"/>
    <n v="2.3301877975463898"/>
    <n v="3.30064725875854"/>
    <n v="4.2690672874450701"/>
    <n v="9.3999996185302699"/>
    <n v="6.1970682144165004"/>
    <n v="7.1552896499633798"/>
    <n v="8"/>
    <n v="8.9167261123657209"/>
    <n v="9.8610086441040004"/>
    <n v="10.797706604003899"/>
    <n v="11.1000003814697"/>
    <n v="11.3999996185303"/>
    <n v="13.5857858657837"/>
    <n v="14.515698432922401"/>
    <n v="15.450132369995099"/>
    <n v="11.5"/>
    <n v="11.199999809265099"/>
    <n v="14.800000190734901"/>
    <n v="14.199999809265099"/>
    <n v="15.300000190734901"/>
    <n v="16.399999618530298"/>
    <n v="23.5"/>
    <n v="26.170637130737301"/>
    <n v="32.799999237060497"/>
    <n v="32.251174926757798"/>
    <n v="35.048023223877003"/>
    <n v="37.6596870422363"/>
    <x v="123"/>
  </r>
  <r>
    <x v="239"/>
    <n v="65.290000000000006"/>
    <n v="0"/>
    <n v="0"/>
    <n v="0"/>
    <n v="0"/>
    <n v="0"/>
    <n v="0"/>
    <n v="0"/>
    <n v="0"/>
    <n v="0"/>
    <n v="0"/>
    <n v="82.099998474121094"/>
    <n v="90.451377868652301"/>
    <n v="91.080223083496094"/>
    <n v="91.703826904296903"/>
    <n v="92.324546813964801"/>
    <n v="92.944732666015597"/>
    <n v="99.146202087402301"/>
    <n v="94.193367004394503"/>
    <n v="94.827171325683594"/>
    <n v="98.959999084472699"/>
    <n v="99.699996948242202"/>
    <n v="99.351837158203097"/>
    <n v="99.108627319335895"/>
    <n v="99.440574645996094"/>
    <n v="99.461944580078097"/>
    <n v="99.599998474121094"/>
    <n v="99.849960327148395"/>
    <n v="99.900001525878906"/>
    <n v="99.819999694824205"/>
    <n v="99.900001525878906"/>
    <x v="3"/>
  </r>
  <r>
    <x v="240"/>
    <n v="35.01"/>
    <n v="0"/>
    <n v="0"/>
    <n v="0"/>
    <n v="0"/>
    <n v="0"/>
    <n v="0"/>
    <n v="0"/>
    <n v="0"/>
    <n v="0"/>
    <n v="0"/>
    <n v="17.592811584472699"/>
    <n v="25.600000381469702"/>
    <n v="23.9636135101318"/>
    <n v="27.700000762939499"/>
    <n v="30.313472747802699"/>
    <n v="33.486423492431598"/>
    <n v="36.661243438720703"/>
    <n v="36.599998474121101"/>
    <n v="43.027164459228501"/>
    <n v="46.223678588867202"/>
    <n v="38"/>
    <n v="52.6573677062988"/>
    <n v="55.899955749511697"/>
    <n v="59.162376403808601"/>
    <n v="62.4426078796387"/>
    <n v="67.281532287597699"/>
    <n v="76.5"/>
    <n v="79.778961181640597"/>
    <n v="85.381401062011705"/>
    <n v="90.798652648925795"/>
    <x v="124"/>
  </r>
  <r>
    <x v="241"/>
    <n v="25.13"/>
    <n v="0"/>
    <n v="0"/>
    <n v="0"/>
    <n v="0"/>
    <n v="0"/>
    <n v="0"/>
    <n v="0"/>
    <n v="0"/>
    <n v="15.300000190734901"/>
    <n v="16.072999954223601"/>
    <n v="16.956233978271499"/>
    <n v="19.600366592407202"/>
    <n v="21.352861404418899"/>
    <n v="23.100118637085"/>
    <n v="24.8444919586182"/>
    <n v="26.5883274078369"/>
    <n v="27.899999618530298"/>
    <n v="30.084266662597699"/>
    <n v="31.8417263031006"/>
    <n v="33.609127044677699"/>
    <n v="30.791744232177699"/>
    <n v="39.700000762939503"/>
    <n v="38.998062133789098"/>
    <n v="40.831367492675803"/>
    <n v="45.700000762939503"/>
    <n v="44.647590637207003"/>
    <n v="46.765010833740199"/>
    <n v="48"/>
    <n v="50"/>
    <n v="52.363109588622997"/>
    <x v="125"/>
  </r>
  <r>
    <x v="242"/>
    <n v="78.97"/>
    <n v="0"/>
    <n v="0"/>
    <n v="0"/>
    <n v="0"/>
    <n v="80"/>
    <n v="81.788475036621094"/>
    <n v="82.554367065429702"/>
    <n v="83.316856384277301"/>
    <n v="84.075271606445298"/>
    <n v="84.828842163085895"/>
    <n v="85.578628540039105"/>
    <n v="86.293624877929702"/>
    <n v="87.001037597656307"/>
    <n v="87.703216552734403"/>
    <n v="88.402511596679702"/>
    <n v="89.101264953613295"/>
    <n v="92.300003051757798"/>
    <n v="90.507041931152301"/>
    <n v="91.219429016113295"/>
    <n v="91.941749572753906"/>
    <n v="92.676719665527301"/>
    <n v="92.175453186035199"/>
    <n v="92.800003051757798"/>
    <n v="94.983665466308594"/>
    <n v="95.789703369140597"/>
    <n v="100"/>
    <n v="97.019996643066406"/>
    <n v="98.361572265625"/>
    <n v="99.132568359375"/>
    <n v="98.400001525878906"/>
    <x v="3"/>
  </r>
  <r>
    <x v="243"/>
    <n v="66.989999999999995"/>
    <n v="0"/>
    <n v="0"/>
    <n v="0"/>
    <n v="0"/>
    <n v="0"/>
    <n v="0"/>
    <n v="0"/>
    <n v="0"/>
    <n v="0"/>
    <n v="0"/>
    <n v="91.290000915527301"/>
    <n v="96.932022094726605"/>
    <n v="97.123146057128906"/>
    <n v="97.309020996093807"/>
    <n v="97.492019653320298"/>
    <n v="97.674476623535199"/>
    <n v="100"/>
    <n v="100"/>
    <n v="100"/>
    <n v="99"/>
    <n v="100"/>
    <n v="100"/>
    <n v="100"/>
    <n v="100"/>
    <n v="100"/>
    <n v="100"/>
    <n v="100"/>
    <n v="100"/>
    <n v="100"/>
    <n v="100"/>
    <x v="3"/>
  </r>
  <r>
    <x v="244"/>
    <n v="84.75"/>
    <n v="0"/>
    <n v="0"/>
    <n v="0"/>
    <n v="0"/>
    <n v="86.800003051757798"/>
    <n v="88.699996948242202"/>
    <n v="90.400001525878906"/>
    <n v="92"/>
    <n v="93.199996948242202"/>
    <n v="94.199996948242202"/>
    <n v="94.800003051757798"/>
    <n v="97.300003051757798"/>
    <n v="97.800003051757798"/>
    <n v="98.400001525878906"/>
    <n v="99"/>
    <n v="99.300003051757798"/>
    <n v="99.400001525878906"/>
    <n v="99.400001525878906"/>
    <n v="99.400001525878906"/>
    <n v="99.5"/>
    <n v="99.5"/>
    <n v="99.5"/>
    <n v="99.5"/>
    <n v="99.699996948242202"/>
    <n v="99.800003051757798"/>
    <n v="99.900001525878906"/>
    <n v="100"/>
    <n v="100"/>
    <n v="99.800003051757798"/>
    <n v="100"/>
    <x v="3"/>
  </r>
  <r>
    <x v="245"/>
    <n v="67.73"/>
    <n v="0"/>
    <n v="0"/>
    <n v="0"/>
    <n v="0"/>
    <n v="0"/>
    <n v="0"/>
    <n v="0"/>
    <n v="0"/>
    <n v="0"/>
    <n v="0"/>
    <n v="100"/>
    <n v="100"/>
    <n v="100"/>
    <n v="100"/>
    <n v="99.997993469238295"/>
    <n v="99.987030029296903"/>
    <n v="99.960723876953097"/>
    <n v="99.923171997070298"/>
    <n v="99.880859375"/>
    <n v="99.850875854492202"/>
    <n v="100"/>
    <n v="100"/>
    <n v="100"/>
    <n v="100"/>
    <n v="100"/>
    <n v="100"/>
    <n v="100"/>
    <n v="100"/>
    <n v="100"/>
    <n v="100"/>
    <x v="3"/>
  </r>
  <r>
    <x v="246"/>
    <n v="67.62"/>
    <n v="0"/>
    <n v="0"/>
    <n v="0"/>
    <n v="0"/>
    <n v="0"/>
    <n v="0"/>
    <n v="0"/>
    <n v="0"/>
    <n v="0"/>
    <n v="0"/>
    <n v="99.599998474121094"/>
    <n v="99.735183715820298"/>
    <n v="99.719192504882798"/>
    <n v="99.697967529296903"/>
    <n v="99.673851013183594"/>
    <n v="99.649200439453097"/>
    <n v="99.841331481933594"/>
    <n v="99.608161926269503"/>
    <n v="99.597137451171903"/>
    <n v="99.596054077148395"/>
    <n v="100"/>
    <n v="99.877410888671903"/>
    <n v="99.895835876464801"/>
    <n v="99.912094116210895"/>
    <n v="99.935104370117202"/>
    <n v="100"/>
    <n v="99.989898681640597"/>
    <n v="99.996246337890597"/>
    <n v="100"/>
    <n v="99.900001525878906"/>
    <x v="3"/>
  </r>
  <r>
    <x v="247"/>
    <n v="96.03"/>
    <n v="88.699996948242202"/>
    <n v="91.053909301757798"/>
    <n v="91.439117431640597"/>
    <n v="91.823646545410199"/>
    <n v="92.206817626953097"/>
    <n v="92.587944030761705"/>
    <n v="92.966346740722699"/>
    <n v="93.341361999511705"/>
    <n v="93.712287902832003"/>
    <n v="94.078376770019503"/>
    <n v="95.599998474121094"/>
    <n v="94.870361328125"/>
    <n v="95.163719177246094"/>
    <n v="95.451843261718807"/>
    <n v="95.737075805664105"/>
    <n v="96.021774291992202"/>
    <n v="96.308349609375"/>
    <n v="96.599441528320298"/>
    <n v="96.897766113281307"/>
    <n v="100"/>
    <n v="100"/>
    <n v="100"/>
    <n v="93.099998474121094"/>
    <n v="100"/>
    <n v="100"/>
    <n v="100"/>
    <n v="100"/>
    <n v="100"/>
    <n v="100"/>
    <n v="100"/>
    <x v="83"/>
  </r>
  <r>
    <x v="248"/>
    <n v="65.62"/>
    <n v="0"/>
    <n v="0"/>
    <n v="0"/>
    <n v="0"/>
    <n v="0"/>
    <n v="0"/>
    <n v="0"/>
    <n v="0"/>
    <n v="0"/>
    <n v="0"/>
    <n v="94.630676269531307"/>
    <n v="94.835823059082003"/>
    <n v="94.629783630371094"/>
    <n v="95.225715637207003"/>
    <n v="95.4151611328125"/>
    <n v="95.604072570800795"/>
    <n v="95.794845581054702"/>
    <n v="96.699996948242202"/>
    <n v="96.192680358886705"/>
    <n v="96.4051513671875"/>
    <n v="96.630271911621094"/>
    <n v="96.870750427246094"/>
    <n v="97.671775817871094"/>
    <n v="97.407676696777301"/>
    <n v="97.703857421875"/>
    <n v="98.014884948730497"/>
    <n v="97.300003051757798"/>
    <n v="98.853836059570298"/>
    <n v="99.065383911132798"/>
    <n v="99.699996948242202"/>
    <x v="126"/>
  </r>
  <r>
    <x v="249"/>
    <n v="13.54"/>
    <n v="0"/>
    <n v="5.5999999046325701"/>
    <n v="0"/>
    <n v="0"/>
    <n v="0.53389853239059404"/>
    <n v="6.8000001907348597"/>
    <n v="2.8111042976379399"/>
    <n v="3.9449477195739702"/>
    <n v="5.0747117996215803"/>
    <n v="6.1996340751647896"/>
    <n v="7.3511304855346697"/>
    <n v="8.6000003814697301"/>
    <n v="7.8000001907348597"/>
    <n v="10.5635538101196"/>
    <n v="11.625456809997599"/>
    <n v="8.8999996185302699"/>
    <n v="9"/>
    <n v="14.817822456359901"/>
    <n v="15.8928136825562"/>
    <n v="10"/>
    <n v="12.1000003814697"/>
    <n v="14.6000003814697"/>
    <n v="20.319271087646499"/>
    <n v="13.8999996185303"/>
    <n v="20.399999618530298"/>
    <n v="18.5"/>
    <n v="26.700000762939499"/>
    <n v="32.521152496337898"/>
    <n v="41.919998168945298"/>
    <n v="41.299999237060497"/>
    <x v="127"/>
  </r>
  <r>
    <x v="250"/>
    <n v="99.99"/>
    <n v="100"/>
    <n v="100"/>
    <n v="100"/>
    <n v="100"/>
    <n v="100"/>
    <n v="100"/>
    <n v="100"/>
    <n v="100"/>
    <n v="100"/>
    <n v="100"/>
    <n v="100"/>
    <n v="100"/>
    <n v="100"/>
    <n v="100"/>
    <n v="100"/>
    <n v="99.885559082031307"/>
    <n v="100"/>
    <n v="99.800003051757798"/>
    <n v="100"/>
    <n v="100"/>
    <n v="100"/>
    <n v="100"/>
    <n v="99.867492675781307"/>
    <n v="100"/>
    <n v="100"/>
    <n v="100"/>
    <n v="100"/>
    <n v="100"/>
    <n v="100"/>
    <n v="100"/>
    <x v="3"/>
  </r>
  <r>
    <x v="251"/>
    <n v="100"/>
    <n v="100"/>
    <n v="100"/>
    <n v="100"/>
    <n v="100"/>
    <n v="100"/>
    <n v="100"/>
    <n v="100"/>
    <n v="100"/>
    <n v="100"/>
    <n v="100"/>
    <n v="100"/>
    <n v="100"/>
    <n v="100"/>
    <n v="100"/>
    <n v="100"/>
    <n v="100"/>
    <n v="100"/>
    <n v="100"/>
    <n v="100"/>
    <n v="100"/>
    <n v="100"/>
    <n v="100"/>
    <n v="100"/>
    <n v="100"/>
    <n v="100"/>
    <n v="100"/>
    <n v="100"/>
    <n v="100"/>
    <n v="100"/>
    <n v="100"/>
    <x v="3"/>
  </r>
  <r>
    <x v="252"/>
    <n v="100"/>
    <n v="100"/>
    <n v="100"/>
    <n v="100"/>
    <n v="100"/>
    <n v="100"/>
    <n v="100"/>
    <n v="100"/>
    <n v="100"/>
    <n v="100"/>
    <n v="100"/>
    <n v="100"/>
    <n v="100"/>
    <n v="100"/>
    <n v="100"/>
    <n v="100"/>
    <n v="100"/>
    <n v="100"/>
    <n v="100"/>
    <n v="100"/>
    <n v="100"/>
    <n v="100"/>
    <n v="100"/>
    <n v="100"/>
    <n v="100"/>
    <n v="100"/>
    <n v="100"/>
    <n v="100"/>
    <n v="100"/>
    <n v="100"/>
    <n v="100"/>
    <x v="3"/>
  </r>
  <r>
    <x v="253"/>
    <n v="100"/>
    <n v="100"/>
    <n v="100"/>
    <n v="100"/>
    <n v="100"/>
    <n v="100"/>
    <n v="100"/>
    <n v="100"/>
    <n v="100"/>
    <n v="100"/>
    <n v="100"/>
    <n v="100"/>
    <n v="100"/>
    <n v="100"/>
    <n v="100"/>
    <n v="100"/>
    <n v="100"/>
    <n v="100"/>
    <n v="100"/>
    <n v="100"/>
    <n v="100"/>
    <n v="100"/>
    <n v="100"/>
    <n v="100"/>
    <n v="100"/>
    <n v="100"/>
    <n v="100"/>
    <n v="100"/>
    <n v="100"/>
    <n v="100"/>
    <n v="100"/>
    <x v="3"/>
  </r>
  <r>
    <x v="254"/>
    <n v="66.47"/>
    <n v="0"/>
    <n v="0"/>
    <n v="0"/>
    <n v="0"/>
    <n v="0"/>
    <n v="0"/>
    <n v="0"/>
    <n v="0"/>
    <n v="0"/>
    <n v="0"/>
    <n v="95.594093322753906"/>
    <n v="96.086181640625"/>
    <n v="96.465026855468807"/>
    <n v="96.683517456054702"/>
    <n v="96.938804626464801"/>
    <n v="97.19287109375"/>
    <n v="97.618568420410199"/>
    <n v="97.675148010253906"/>
    <n v="97.978477478027301"/>
    <n v="98.263587951660199"/>
    <n v="98.692306518554702"/>
    <n v="98.836380004882798"/>
    <n v="99.022674560546903"/>
    <n v="99.089538574218807"/>
    <n v="99.126907348632798"/>
    <n v="98.896888732910199"/>
    <n v="99.185249328613295"/>
    <n v="99.266731262207003"/>
    <n v="99.236907958984403"/>
    <n v="99.309219360351605"/>
    <x v="128"/>
  </r>
  <r>
    <x v="255"/>
    <n v="92.01"/>
    <n v="0"/>
    <n v="0"/>
    <n v="96.182312011718807"/>
    <n v="96.363059997558594"/>
    <n v="96.542449951171903"/>
    <n v="96.719795227050795"/>
    <n v="95.900001525878906"/>
    <n v="97.065650939941406"/>
    <n v="97.232803344726605"/>
    <n v="97.395111083984403"/>
    <n v="97.676864624023395"/>
    <n v="97.785392761230497"/>
    <n v="97.886329650878906"/>
    <n v="97.982040405273395"/>
    <n v="98.074859619140597"/>
    <n v="98.167144775390597"/>
    <n v="98.505424499511705"/>
    <n v="98.692634582519503"/>
    <n v="98.784355163574205"/>
    <n v="99.099998474121094"/>
    <n v="99.300003051757798"/>
    <n v="99.169998168945298"/>
    <n v="99.599998474121094"/>
    <n v="99.611808776855497"/>
    <n v="99.657081604003906"/>
    <n v="99.709480285644503"/>
    <n v="99.699996948242202"/>
    <n v="99.800003051757798"/>
    <n v="99.800003051757798"/>
    <n v="99.900001525878906"/>
    <x v="3"/>
  </r>
  <r>
    <x v="256"/>
    <n v="80.48"/>
    <n v="0"/>
    <n v="0"/>
    <n v="0"/>
    <n v="0"/>
    <n v="0"/>
    <n v="0"/>
    <n v="99.599998474121094"/>
    <n v="99.379745483398395"/>
    <n v="99.449348449707003"/>
    <n v="99.514114379882798"/>
    <n v="99.593269348144503"/>
    <n v="99.630104064941406"/>
    <n v="99.699996948242202"/>
    <n v="99.683364868164105"/>
    <n v="99.704498291015597"/>
    <n v="99.725082397460895"/>
    <n v="99.490097045898395"/>
    <n v="99.7745361328125"/>
    <n v="99.808746337890597"/>
    <n v="99.8529052734375"/>
    <n v="99.912887573242202"/>
    <n v="99.961441040039105"/>
    <n v="99.989822387695298"/>
    <n v="99.998870849609403"/>
    <n v="100"/>
    <n v="100"/>
    <n v="100"/>
    <n v="100"/>
    <n v="100"/>
    <n v="100"/>
    <x v="3"/>
  </r>
  <r>
    <x v="257"/>
    <n v="31.18"/>
    <n v="0"/>
    <n v="0"/>
    <n v="0"/>
    <n v="0"/>
    <n v="18"/>
    <n v="12.941643714904799"/>
    <n v="14.792361259460399"/>
    <n v="16.6396789550781"/>
    <n v="18.482917785644499"/>
    <n v="19.100000381469702"/>
    <n v="22.143079757690401"/>
    <n v="23.9438800811768"/>
    <n v="25.737098693847699"/>
    <n v="27.525079727172901"/>
    <n v="29.310174942016602"/>
    <n v="31.094734191894499"/>
    <n v="26.440000534057599"/>
    <n v="33.624618530273402"/>
    <n v="36.470302581787102"/>
    <n v="33.291114807128899"/>
    <n v="44.099998474121101"/>
    <n v="41.935329437255902"/>
    <n v="43.789527893066399"/>
    <n v="31.700000762939499"/>
    <n v="49.057445526122997"/>
    <n v="52.205101013183601"/>
    <n v="57.819999694824197"/>
    <n v="62.799999237060497"/>
    <n v="61.754512786865199"/>
    <n v="64.590187072753906"/>
    <x v="129"/>
  </r>
  <r>
    <x v="258"/>
    <n v="92.61"/>
    <n v="0"/>
    <n v="0"/>
    <n v="97.820205688476605"/>
    <n v="98.239532470703097"/>
    <n v="98.323333740234403"/>
    <n v="99"/>
    <n v="98.484130859375"/>
    <n v="98.699996948242202"/>
    <n v="98.400001525878906"/>
    <n v="98.900001525878906"/>
    <n v="98.900001525878906"/>
    <n v="99.900001525878906"/>
    <n v="99.800003051757798"/>
    <n v="95.699996948242202"/>
    <n v="99.099998474121094"/>
    <n v="98.856163024902301"/>
    <n v="99.300003051757798"/>
    <n v="98.888175964355497"/>
    <n v="98.913673400878906"/>
    <n v="98.949104309082003"/>
    <n v="99.054946899414105"/>
    <n v="98.839996337890597"/>
    <n v="99.208076477050795"/>
    <n v="99.257217407226605"/>
    <n v="100"/>
    <n v="100"/>
    <n v="99.400001525878906"/>
    <n v="99.199996948242202"/>
    <n v="99.911201477050795"/>
    <n v="99.976814270019503"/>
    <x v="3"/>
  </r>
  <r>
    <x v="259"/>
    <n v="73.03"/>
    <n v="0"/>
    <n v="0"/>
    <n v="0"/>
    <n v="0"/>
    <n v="0"/>
    <n v="0"/>
    <n v="0"/>
    <n v="78.400001525878906"/>
    <n v="86.175987243652301"/>
    <n v="86.994438171386705"/>
    <n v="87.828414916992202"/>
    <n v="88.607475280761705"/>
    <n v="89.099998474121094"/>
    <n v="90.145195007324205"/>
    <n v="90.908546447753906"/>
    <n v="96.099998474121094"/>
    <n v="96"/>
    <n v="93.205268859863295"/>
    <n v="93.981712341308594"/>
    <n v="96.099998474121094"/>
    <n v="97.430000305175795"/>
    <n v="99"/>
    <n v="97.889999389648395"/>
    <n v="98.554962158203097"/>
    <n v="99.199996948242202"/>
    <n v="99.821304321289105"/>
    <n v="99.199996948242202"/>
    <n v="100"/>
    <n v="100"/>
    <n v="99.400001525878906"/>
    <x v="3"/>
  </r>
  <r>
    <x v="260"/>
    <n v="100"/>
    <n v="100"/>
    <n v="100"/>
    <n v="100"/>
    <n v="100"/>
    <n v="100"/>
    <n v="100"/>
    <n v="100"/>
    <n v="100"/>
    <n v="100"/>
    <n v="100"/>
    <n v="100"/>
    <n v="100"/>
    <n v="100"/>
    <n v="100"/>
    <n v="100"/>
    <n v="100"/>
    <n v="100"/>
    <n v="100"/>
    <n v="100"/>
    <n v="100"/>
    <n v="100"/>
    <n v="100"/>
    <n v="100"/>
    <n v="100"/>
    <n v="100"/>
    <n v="100"/>
    <n v="100"/>
    <n v="100"/>
    <n v="100"/>
    <n v="100"/>
    <x v="3"/>
  </r>
  <r>
    <x v="261"/>
    <n v="77.040000000000006"/>
    <n v="0"/>
    <n v="0"/>
    <n v="0"/>
    <n v="0"/>
    <n v="0"/>
    <n v="0"/>
    <n v="0"/>
    <n v="97.900001525878906"/>
    <n v="98.539299011230497"/>
    <n v="98.623153686523395"/>
    <n v="99.699996948242202"/>
    <n v="99.099998474121094"/>
    <n v="99.236854553222699"/>
    <n v="99.099998474121094"/>
    <n v="99.5"/>
    <n v="99.599998474121094"/>
    <n v="99.699996948242202"/>
    <n v="98.800003051757798"/>
    <n v="99.800003051757798"/>
    <n v="99.900001525878906"/>
    <n v="99.900001525878906"/>
    <n v="99.699996948242202"/>
    <n v="99.800003051757798"/>
    <n v="99.900001525878906"/>
    <n v="99.900001525878906"/>
    <n v="99.900001525878906"/>
    <n v="100"/>
    <n v="99.699996948242202"/>
    <n v="100"/>
    <n v="100"/>
    <x v="3"/>
  </r>
  <r>
    <x v="262"/>
    <n v="61.51"/>
    <n v="0"/>
    <n v="0"/>
    <n v="0"/>
    <n v="0"/>
    <n v="0"/>
    <n v="0"/>
    <n v="0"/>
    <n v="0"/>
    <n v="73.406486511230497"/>
    <n v="74.708473205566406"/>
    <n v="78.223953247070298"/>
    <n v="77.874938964843807"/>
    <n v="79.336578369140597"/>
    <n v="79.934783935546903"/>
    <n v="80.151748657226605"/>
    <n v="80.647987365722699"/>
    <n v="81.356285095214801"/>
    <n v="81.847579956054702"/>
    <n v="82.476165771484403"/>
    <n v="82.849044799804702"/>
    <n v="83.222541809082003"/>
    <n v="82.166580200195298"/>
    <n v="84.740707397460895"/>
    <n v="85.240417480468807"/>
    <n v="85.648323059082003"/>
    <n v="86.619522094726605"/>
    <n v="87.6968994140625"/>
    <n v="88.594055175781307"/>
    <n v="89.5665283203125"/>
    <n v="90.011787414550795"/>
    <x v="130"/>
  </r>
  <r>
    <x v="263"/>
    <n v="52.62"/>
    <n v="0"/>
    <n v="0"/>
    <n v="44.099998474121101"/>
    <n v="40.774715423583999"/>
    <n v="41.985134124755902"/>
    <n v="43.193511962890597"/>
    <n v="44.399169921875"/>
    <n v="42.599998474121101"/>
    <n v="46.799610137939503"/>
    <n v="47.992946624755902"/>
    <n v="49.187255859375"/>
    <n v="50.341239929199197"/>
    <n v="51.487636566162102"/>
    <n v="52.6288032531738"/>
    <n v="49.590000152587898"/>
    <n v="54.904819488525398"/>
    <n v="55.800334930419901"/>
    <n v="57.188568115234403"/>
    <n v="58.339931488037102"/>
    <n v="59.5012397766113"/>
    <n v="60.675193786621101"/>
    <n v="61.864505767822301"/>
    <n v="52.409999847412102"/>
    <n v="75.599998474121094"/>
    <n v="66.099998474121094"/>
    <n v="67.310928344726605"/>
    <n v="68.859504699707003"/>
    <n v="79.199996948242202"/>
    <n v="62"/>
    <n v="72.751075744628906"/>
    <x v="131"/>
  </r>
  <r>
    <x v="264"/>
    <n v="24.05"/>
    <n v="13.8999996185303"/>
    <n v="12.752702713012701"/>
    <n v="19.200000762939499"/>
    <n v="14.213207244873001"/>
    <n v="14.941759109497101"/>
    <n v="15.668272018432599"/>
    <n v="17.299999237060501"/>
    <n v="17.1124591827393"/>
    <n v="19"/>
    <n v="18.540245056152301"/>
    <n v="16.700000762939499"/>
    <n v="20.172386169433601"/>
    <n v="17.399999618530298"/>
    <n v="18.5"/>
    <n v="20.299999237060501"/>
    <n v="23.3213081359863"/>
    <n v="24.107257843017599"/>
    <n v="18.5"/>
    <n v="25.695428848266602"/>
    <n v="26.5030708312988"/>
    <n v="22"/>
    <n v="28.159009933471701"/>
    <n v="29.0127258300781"/>
    <n v="29.886272430419901"/>
    <n v="27.899999618530298"/>
    <n v="31.100000381469702"/>
    <n v="35.425453186035199"/>
    <n v="40.299999237060497"/>
    <n v="40.3178901672363"/>
    <n v="43"/>
    <x v="132"/>
  </r>
  <r>
    <x v="265"/>
    <n v="34.79"/>
    <n v="0"/>
    <n v="0"/>
    <n v="28.200000762939499"/>
    <n v="31.163667678833001"/>
    <n v="28.100000381469702"/>
    <n v="31.948579788208001"/>
    <n v="32.337295532226598"/>
    <n v="32.722610473632798"/>
    <n v="33.103847503662102"/>
    <n v="38.400001525878899"/>
    <n v="33.6548881530762"/>
    <n v="34.172843933105497"/>
    <n v="34.200000762939503"/>
    <n v="35.188350677490199"/>
    <n v="35.690601348877003"/>
    <n v="36.192314147949197"/>
    <n v="37.200000762939503"/>
    <n v="37.204010009765597"/>
    <n v="37.719345092773402"/>
    <n v="43.369083404541001"/>
    <n v="38.782550811767599"/>
    <n v="36.900001525878899"/>
    <n v="44"/>
    <n v="40.498374938964801"/>
    <n v="32.299999237060497"/>
    <n v="33.700000762939503"/>
    <n v="42.561729431152301"/>
    <n v="44.178634643554702"/>
    <n v="45.572647094726598"/>
    <n v="46.7814750671387"/>
    <x v="1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BEE86F-3AD7-4E39-8EAA-CCE734DBFC58}" name="PivotTable3" cacheId="38" dataOnRows="1" applyNumberFormats="0" applyBorderFormats="0" applyFontFormats="0" applyPatternFormats="0" applyAlignmentFormats="0" applyWidthHeightFormats="1" dataCaption="avg electricity used" updatedVersion="8" minRefreshableVersion="3" useAutoFormatting="1" itemPrintTitles="1" createdVersion="8" indent="0" outline="1" outlineData="1" multipleFieldFilters="0" chartFormat="5">
  <location ref="A3:B35" firstHeaderRow="1" firstDataRow="1" firstDataCol="1"/>
  <pivotFields count="33">
    <pivotField showAll="0">
      <items count="267">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t="default"/>
      </items>
    </pivotField>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items count="135">
        <item x="5"/>
        <item x="116"/>
        <item x="22"/>
        <item x="15"/>
        <item x="78"/>
        <item x="20"/>
        <item x="14"/>
        <item x="24"/>
        <item x="95"/>
        <item x="110"/>
        <item x="72"/>
        <item x="90"/>
        <item x="49"/>
        <item x="77"/>
        <item x="123"/>
        <item x="10"/>
        <item x="127"/>
        <item x="75"/>
        <item x="132"/>
        <item x="48"/>
        <item x="1"/>
        <item x="52"/>
        <item x="107"/>
        <item x="6"/>
        <item x="51"/>
        <item x="81"/>
        <item x="71"/>
        <item x="118"/>
        <item x="117"/>
        <item x="106"/>
        <item x="25"/>
        <item x="113"/>
        <item x="79"/>
        <item x="37"/>
        <item x="2"/>
        <item x="35"/>
        <item x="64"/>
        <item x="133"/>
        <item x="125"/>
        <item x="70"/>
        <item x="119"/>
        <item x="96"/>
        <item x="92"/>
        <item x="42"/>
        <item x="58"/>
        <item x="102"/>
        <item x="59"/>
        <item x="28"/>
        <item x="44"/>
        <item x="18"/>
        <item x="34"/>
        <item x="129"/>
        <item x="57"/>
        <item x="27"/>
        <item x="73"/>
        <item x="109"/>
        <item x="91"/>
        <item x="62"/>
        <item x="12"/>
        <item x="112"/>
        <item x="131"/>
        <item x="100"/>
        <item x="108"/>
        <item x="98"/>
        <item x="36"/>
        <item x="84"/>
        <item x="111"/>
        <item x="114"/>
        <item x="45"/>
        <item x="17"/>
        <item x="23"/>
        <item x="99"/>
        <item x="74"/>
        <item x="94"/>
        <item x="56"/>
        <item x="121"/>
        <item x="93"/>
        <item x="76"/>
        <item x="7"/>
        <item x="130"/>
        <item x="43"/>
        <item x="63"/>
        <item x="50"/>
        <item x="54"/>
        <item x="29"/>
        <item x="46"/>
        <item x="88"/>
        <item x="16"/>
        <item x="115"/>
        <item x="124"/>
        <item x="8"/>
        <item x="101"/>
        <item x="104"/>
        <item x="87"/>
        <item x="86"/>
        <item x="61"/>
        <item x="47"/>
        <item x="9"/>
        <item x="85"/>
        <item x="11"/>
        <item x="0"/>
        <item x="31"/>
        <item x="30"/>
        <item x="89"/>
        <item x="120"/>
        <item x="32"/>
        <item x="68"/>
        <item x="69"/>
        <item x="67"/>
        <item x="55"/>
        <item x="19"/>
        <item x="33"/>
        <item x="60"/>
        <item x="80"/>
        <item x="103"/>
        <item x="128"/>
        <item x="83"/>
        <item x="66"/>
        <item x="82"/>
        <item x="126"/>
        <item x="13"/>
        <item x="122"/>
        <item x="4"/>
        <item x="26"/>
        <item x="97"/>
        <item x="21"/>
        <item x="65"/>
        <item x="53"/>
        <item x="39"/>
        <item x="40"/>
        <item x="38"/>
        <item x="41"/>
        <item x="105"/>
        <item x="3"/>
        <item t="default"/>
      </items>
    </pivotField>
  </pivotFields>
  <rowFields count="1">
    <field x="-2"/>
  </rowFields>
  <rowItems count="32">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rowItems>
  <colItems count="1">
    <i/>
  </colItems>
  <dataFields count="32">
    <dataField name="Average of _1990" fld="2" subtotal="average" baseField="0" baseItem="7"/>
    <dataField name="Average of _1991" fld="3" subtotal="average" baseField="0" baseItem="7"/>
    <dataField name="Average of _1992" fld="4" subtotal="average" baseField="0" baseItem="6"/>
    <dataField name="Average of _1993" fld="5" subtotal="average" baseField="0" baseItem="6"/>
    <dataField name="Average of _1994" fld="6" subtotal="average" baseField="0" baseItem="6"/>
    <dataField name="Average of _1995" fld="7" subtotal="average" baseField="0" baseItem="6"/>
    <dataField name="Average of _1996" fld="8" subtotal="average" baseField="0" baseItem="6"/>
    <dataField name="Average of _1997" fld="9" subtotal="average" baseField="0" baseItem="6"/>
    <dataField name="Average of _1998" fld="10" subtotal="average" baseField="0" baseItem="6"/>
    <dataField name="Average of _1999" fld="11" subtotal="average" baseField="0" baseItem="6"/>
    <dataField name="Average of _2000" fld="12" subtotal="average" baseField="0" baseItem="6"/>
    <dataField name="Average of _2001" fld="13" subtotal="average" baseField="0" baseItem="6"/>
    <dataField name="Average of _2002" fld="14" subtotal="average" baseField="0" baseItem="6"/>
    <dataField name="Average of _2003" fld="15" subtotal="average" baseField="0" baseItem="6"/>
    <dataField name="Average of _2004" fld="16" subtotal="average" baseField="0" baseItem="6"/>
    <dataField name="Average of _2005" fld="17" subtotal="average" baseField="0" baseItem="6"/>
    <dataField name="Average of _2006" fld="18" subtotal="average" baseField="0" baseItem="6"/>
    <dataField name="Average of _2007" fld="19" subtotal="average" baseField="0" baseItem="6"/>
    <dataField name="Average of _2008" fld="20" subtotal="average" baseField="0" baseItem="6"/>
    <dataField name="Average of _2009" fld="21" subtotal="average" baseField="0" baseItem="6"/>
    <dataField name="Average of _2010" fld="22" subtotal="average" baseField="0" baseItem="9"/>
    <dataField name="Average of _2011" fld="23" subtotal="average" baseField="0" baseItem="6"/>
    <dataField name="Average of _2012" fld="24" subtotal="average" baseField="0" baseItem="6"/>
    <dataField name="Average of _2013" fld="25" subtotal="average" baseField="0" baseItem="6"/>
    <dataField name="Average of _2014" fld="26" subtotal="average" baseField="0" baseItem="6"/>
    <dataField name="Average of _2015" fld="27" subtotal="average" baseField="0" baseItem="6"/>
    <dataField name="Average of _2016" fld="28" subtotal="average" baseField="0" baseItem="9"/>
    <dataField name="Average of _2017" fld="29" subtotal="average" baseField="0" baseItem="9"/>
    <dataField name="Average of _2018" fld="30" subtotal="average" baseField="0" baseItem="6"/>
    <dataField name="Average of _2019" fld="31" subtotal="average" baseField="0" baseItem="6"/>
    <dataField name="Average of _2020" fld="32" subtotal="average" baseField="0" baseItem="9"/>
    <dataField name="Average of AVERAGE_OF_ELECTRICITY" fld="1" subtotal="average" baseField="0" baseItem="9"/>
  </dataFields>
  <formats count="1">
    <format dxfId="0">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0687CD-E735-4F84-BE3B-D2AF1EDCEB26}"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region">
  <location ref="G3:H11" firstHeaderRow="1" firstDataRow="1" firstDataCol="1"/>
  <pivotFields count="3">
    <pivotField axis="axisRow" showAll="0">
      <items count="8">
        <item x="0"/>
        <item x="1"/>
        <item x="2"/>
        <item x="3"/>
        <item x="4"/>
        <item x="5"/>
        <item x="6"/>
        <item t="default"/>
      </items>
    </pivotField>
    <pivotField showAll="0">
      <items count="5">
        <item x="0"/>
        <item x="1"/>
        <item x="2"/>
        <item x="3"/>
        <item t="default"/>
      </items>
    </pivotField>
    <pivotField dataField="1" showAll="0"/>
  </pivotFields>
  <rowFields count="1">
    <field x="0"/>
  </rowFields>
  <rowItems count="8">
    <i>
      <x/>
    </i>
    <i>
      <x v="1"/>
    </i>
    <i>
      <x v="2"/>
    </i>
    <i>
      <x v="3"/>
    </i>
    <i>
      <x v="4"/>
    </i>
    <i>
      <x v="5"/>
    </i>
    <i>
      <x v="6"/>
    </i>
    <i t="grand">
      <x/>
    </i>
  </rowItems>
  <colItems count="1">
    <i/>
  </colItems>
  <dataFields count="1">
    <dataField name="Sum of Nueclear_Energy_Production" fld="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731C35-0587-4C9B-8694-7F38D0EF65FB}" name="PivotTable2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E5" firstHeaderRow="0" firstDataRow="1" firstDataCol="1"/>
  <pivotFields count="60">
    <pivotField showAll="0">
      <items count="2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t="default"/>
      </items>
    </pivotField>
    <pivotField showAll="0">
      <items count="267">
        <item x="167"/>
        <item x="12"/>
        <item x="1"/>
        <item x="0"/>
        <item x="2"/>
        <item x="7"/>
        <item x="3"/>
        <item x="6"/>
        <item x="9"/>
        <item x="251"/>
        <item x="10"/>
        <item x="11"/>
        <item x="5"/>
        <item x="8"/>
        <item x="13"/>
        <item x="14"/>
        <item x="15"/>
        <item x="34"/>
        <item x="21"/>
        <item x="23"/>
        <item x="33"/>
        <item x="18"/>
        <item x="32"/>
        <item x="17"/>
        <item x="16"/>
        <item x="27"/>
        <item x="20"/>
        <item x="22"/>
        <item x="24"/>
        <item x="26"/>
        <item x="29"/>
        <item x="19"/>
        <item x="31"/>
        <item x="25"/>
        <item x="28"/>
        <item x="41"/>
        <item x="38"/>
        <item x="42"/>
        <item x="235"/>
        <item x="44"/>
        <item x="45"/>
        <item x="46"/>
        <item x="52"/>
        <item x="37"/>
        <item x="49"/>
        <item x="50"/>
        <item x="47"/>
        <item x="48"/>
        <item x="35"/>
        <item x="51"/>
        <item x="39"/>
        <item x="54"/>
        <item x="55"/>
        <item x="40"/>
        <item x="56"/>
        <item x="57"/>
        <item x="88"/>
        <item x="59"/>
        <item x="60"/>
        <item x="58"/>
        <item x="61"/>
        <item x="4"/>
        <item x="64"/>
        <item x="62"/>
        <item x="63"/>
        <item x="76"/>
        <item x="75"/>
        <item x="66"/>
        <item x="67"/>
        <item x="74"/>
        <item x="70"/>
        <item x="223"/>
        <item x="71"/>
        <item x="73"/>
        <item x="78"/>
        <item x="82"/>
        <item x="81"/>
        <item x="80"/>
        <item x="83"/>
        <item x="79"/>
        <item x="158"/>
        <item x="85"/>
        <item x="252"/>
        <item x="87"/>
        <item x="89"/>
        <item x="90"/>
        <item x="96"/>
        <item x="86"/>
        <item x="97"/>
        <item x="69"/>
        <item x="91"/>
        <item x="93"/>
        <item x="92"/>
        <item x="95"/>
        <item x="94"/>
        <item x="98"/>
        <item x="101"/>
        <item x="103"/>
        <item x="102"/>
        <item x="100"/>
        <item x="53"/>
        <item x="99"/>
        <item x="104"/>
        <item x="105"/>
        <item x="107"/>
        <item x="110"/>
        <item x="108"/>
        <item x="112"/>
        <item x="109"/>
        <item x="116"/>
        <item x="111"/>
        <item x="183"/>
        <item x="115"/>
        <item x="113"/>
        <item x="114"/>
        <item x="106"/>
        <item x="117"/>
        <item x="118"/>
        <item x="119"/>
        <item x="121"/>
        <item x="120"/>
        <item x="122"/>
        <item x="123"/>
        <item x="129"/>
        <item x="36"/>
        <item x="124"/>
        <item x="225"/>
        <item x="126"/>
        <item x="128"/>
        <item x="133"/>
        <item x="130"/>
        <item x="137"/>
        <item x="139"/>
        <item x="140"/>
        <item x="226"/>
        <item x="132"/>
        <item x="136"/>
        <item x="144"/>
        <item x="141"/>
        <item x="224"/>
        <item x="145"/>
        <item x="143"/>
        <item x="138"/>
        <item x="131"/>
        <item x="142"/>
        <item x="146"/>
        <item x="135"/>
        <item x="147"/>
        <item x="227"/>
        <item x="164"/>
        <item x="163"/>
        <item x="148"/>
        <item x="151"/>
        <item x="159"/>
        <item x="157"/>
        <item x="154"/>
        <item x="162"/>
        <item x="180"/>
        <item x="152"/>
        <item x="153"/>
        <item x="169"/>
        <item x="160"/>
        <item x="166"/>
        <item x="165"/>
        <item x="181"/>
        <item x="168"/>
        <item x="155"/>
        <item x="156"/>
        <item x="149"/>
        <item x="150"/>
        <item x="179"/>
        <item x="170"/>
        <item x="174"/>
        <item x="177"/>
        <item x="178"/>
        <item x="176"/>
        <item x="173"/>
        <item x="182"/>
        <item x="172"/>
        <item x="171"/>
        <item x="175"/>
        <item x="184"/>
        <item x="185"/>
        <item x="186"/>
        <item x="188"/>
        <item x="190"/>
        <item x="193"/>
        <item x="194"/>
        <item x="189"/>
        <item x="191"/>
        <item x="195"/>
        <item x="198"/>
        <item x="199"/>
        <item x="125"/>
        <item x="196"/>
        <item x="192"/>
        <item x="261"/>
        <item x="187"/>
        <item x="197"/>
        <item x="84"/>
        <item x="200"/>
        <item x="201"/>
        <item x="202"/>
        <item x="203"/>
        <item x="220"/>
        <item x="207"/>
        <item x="232"/>
        <item x="208"/>
        <item x="212"/>
        <item x="217"/>
        <item x="211"/>
        <item x="68"/>
        <item x="205"/>
        <item x="218"/>
        <item x="209"/>
        <item x="230"/>
        <item x="222"/>
        <item x="229"/>
        <item x="216"/>
        <item x="206"/>
        <item x="233"/>
        <item x="214"/>
        <item x="215"/>
        <item x="234"/>
        <item x="72"/>
        <item x="213"/>
        <item x="210"/>
        <item x="236"/>
        <item x="247"/>
        <item x="43"/>
        <item x="65"/>
        <item x="77"/>
        <item x="241"/>
        <item x="239"/>
        <item x="237"/>
        <item x="246"/>
        <item x="134"/>
        <item x="240"/>
        <item x="161"/>
        <item x="242"/>
        <item x="221"/>
        <item x="231"/>
        <item x="243"/>
        <item x="244"/>
        <item x="245"/>
        <item x="248"/>
        <item x="238"/>
        <item x="249"/>
        <item x="250"/>
        <item x="254"/>
        <item x="255"/>
        <item x="253"/>
        <item x="256"/>
        <item x="228"/>
        <item x="258"/>
        <item x="30"/>
        <item x="260"/>
        <item x="259"/>
        <item x="257"/>
        <item x="262"/>
        <item x="204"/>
        <item x="127"/>
        <item x="263"/>
        <item x="219"/>
        <item x="264"/>
        <item x="265"/>
        <item t="default"/>
      </items>
    </pivotField>
    <pivotField axis="axisRow" showAll="0">
      <items count="4">
        <item x="0"/>
        <item x="1"/>
        <item x="2"/>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2"/>
  </rowFields>
  <rowItems count="4">
    <i>
      <x/>
    </i>
    <i>
      <x v="1"/>
    </i>
    <i>
      <x v="2"/>
    </i>
    <i t="grand">
      <x/>
    </i>
  </rowItems>
  <colFields count="1">
    <field x="-2"/>
  </colFields>
  <colItems count="56">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i i="39">
      <x v="39"/>
    </i>
    <i i="40">
      <x v="40"/>
    </i>
    <i i="41">
      <x v="41"/>
    </i>
    <i i="42">
      <x v="42"/>
    </i>
    <i i="43">
      <x v="43"/>
    </i>
    <i i="44">
      <x v="44"/>
    </i>
    <i i="45">
      <x v="45"/>
    </i>
    <i i="46">
      <x v="46"/>
    </i>
    <i i="47">
      <x v="47"/>
    </i>
    <i i="48">
      <x v="48"/>
    </i>
    <i i="49">
      <x v="49"/>
    </i>
    <i i="50">
      <x v="50"/>
    </i>
    <i i="51">
      <x v="51"/>
    </i>
    <i i="52">
      <x v="52"/>
    </i>
    <i i="53">
      <x v="53"/>
    </i>
    <i i="54">
      <x v="54"/>
    </i>
    <i i="55">
      <x v="55"/>
    </i>
  </colItems>
  <dataFields count="56">
    <dataField name="Average of _1960" fld="4" subtotal="average" baseField="2" baseItem="2"/>
    <dataField name="Average of _1961" fld="5" subtotal="average" baseField="2" baseItem="2"/>
    <dataField name="Average of _1962" fld="6" subtotal="average" baseField="2" baseItem="2"/>
    <dataField name="Average of _1963" fld="7" subtotal="average" baseField="2" baseItem="2"/>
    <dataField name="Average of _1964" fld="8" subtotal="average" baseField="2" baseItem="2"/>
    <dataField name="Average of _1965" fld="9" subtotal="average" baseField="2" baseItem="0"/>
    <dataField name="Average of _1966" fld="10" subtotal="average" baseField="2" baseItem="2"/>
    <dataField name="Average of _1967" fld="11" subtotal="average" baseField="2" baseItem="2"/>
    <dataField name="Average of _1968" fld="12" subtotal="average" baseField="2" baseItem="2"/>
    <dataField name="Average of _1969" fld="13" subtotal="average" baseField="2" baseItem="2"/>
    <dataField name="Average of _1970" fld="14" subtotal="average" baseField="2" baseItem="2"/>
    <dataField name="Average of _1971" fld="15" subtotal="average" baseField="2" baseItem="2"/>
    <dataField name="Average of _1972" fld="16" subtotal="average" baseField="2" baseItem="2"/>
    <dataField name="Average of _1973" fld="17" subtotal="average" baseField="2" baseItem="2"/>
    <dataField name="Average of _1974" fld="18" subtotal="average" baseField="2" baseItem="0"/>
    <dataField name="Average of _1975" fld="19" subtotal="average" baseField="2" baseItem="0"/>
    <dataField name="Average of _1976" fld="20" subtotal="average" baseField="2" baseItem="0"/>
    <dataField name="Average of _1977" fld="21" subtotal="average" baseField="2" baseItem="0"/>
    <dataField name="Average of _1978" fld="22" subtotal="average" baseField="2" baseItem="0"/>
    <dataField name="Average of _1979" fld="23" subtotal="average" baseField="2" baseItem="0"/>
    <dataField name="Average of _1980" fld="24" subtotal="average" baseField="2" baseItem="0"/>
    <dataField name="Average of _1981" fld="25" subtotal="average" baseField="2" baseItem="0"/>
    <dataField name="Average of _1982" fld="26" subtotal="average" baseField="2" baseItem="0"/>
    <dataField name="Average of _1983" fld="27" subtotal="average" baseField="2" baseItem="0"/>
    <dataField name="Average of _1984" fld="28" subtotal="average" baseField="2" baseItem="0"/>
    <dataField name="Average of _1985" fld="29" subtotal="average" baseField="2" baseItem="0"/>
    <dataField name="Average of _1986" fld="30" subtotal="average" baseField="2" baseItem="0"/>
    <dataField name="Average of _1987" fld="31" subtotal="average" baseField="2" baseItem="0"/>
    <dataField name="Average of _1988" fld="32" subtotal="average" baseField="2" baseItem="0"/>
    <dataField name="Average of _1989" fld="33" subtotal="average" baseField="2" baseItem="0"/>
    <dataField name="Average of _1990" fld="34" subtotal="average" baseField="2" baseItem="0"/>
    <dataField name="Average of _1991" fld="35" subtotal="average" baseField="2" baseItem="0"/>
    <dataField name="Average of _1992" fld="36" subtotal="average" baseField="2" baseItem="0"/>
    <dataField name="Average of _1993" fld="37" subtotal="average" baseField="2" baseItem="0"/>
    <dataField name="Average of _1994" fld="38" subtotal="average" baseField="2" baseItem="0"/>
    <dataField name="Average of _1995" fld="39" subtotal="average" baseField="2" baseItem="0"/>
    <dataField name="Average of _1996" fld="40" subtotal="average" baseField="2" baseItem="0"/>
    <dataField name="Average of _1997" fld="41" subtotal="average" baseField="2" baseItem="0"/>
    <dataField name="Average of _1998" fld="42" subtotal="average" baseField="2" baseItem="0"/>
    <dataField name="Average of _1999" fld="43" subtotal="average" baseField="2" baseItem="0"/>
    <dataField name="Average of _2000" fld="44" subtotal="average" baseField="2" baseItem="0"/>
    <dataField name="Average of _2001" fld="45" subtotal="average" baseField="2" baseItem="0"/>
    <dataField name="Average of _2002" fld="46" subtotal="average" baseField="2" baseItem="0"/>
    <dataField name="Average of _2003" fld="47" subtotal="average" baseField="2" baseItem="0"/>
    <dataField name="Average of _2004" fld="48" subtotal="average" baseField="2" baseItem="0"/>
    <dataField name="Average of _2005" fld="49" subtotal="average" baseField="2" baseItem="0"/>
    <dataField name="Average of _2006" fld="50" subtotal="average" baseField="2" baseItem="0"/>
    <dataField name="Average of _2007" fld="51" subtotal="average" baseField="2" baseItem="0"/>
    <dataField name="Average of _2008" fld="52" subtotal="average" baseField="2" baseItem="0"/>
    <dataField name="Average of _2009" fld="53" subtotal="average" baseField="2" baseItem="0"/>
    <dataField name="Average of _2010" fld="54" subtotal="average" baseField="2" baseItem="0"/>
    <dataField name="Average of _2011" fld="55" subtotal="average" baseField="2" baseItem="0"/>
    <dataField name="Average of _2012" fld="56" subtotal="average" baseField="2" baseItem="0"/>
    <dataField name="Average of _2013" fld="57" subtotal="average" baseField="2" baseItem="0"/>
    <dataField name="Average of _2014" fld="58" subtotal="average" baseField="2" baseItem="0"/>
    <dataField name="Average of _2015" fld="59"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Group" xr10:uid="{51BFD984-0574-4166-AC1F-DF2904E17A47}" sourceName="IncomeGroup">
  <pivotTables>
    <pivotTable tabId="3" name="PivotTable28"/>
  </pivotTables>
  <data>
    <tabular pivotCacheId="1555067959">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EA2E4AD2-8415-4572-A456-A69FF99582EB}" sourceName="country_name">
  <pivotTables>
    <pivotTable tabId="9" name="PivotTable3"/>
  </pivotTables>
  <data>
    <tabular pivotCacheId="208773304">
      <items count="266">
        <i x="0" s="1"/>
        <i x="1"/>
        <i x="2"/>
        <i x="3"/>
        <i x="4"/>
        <i x="5"/>
        <i x="6"/>
        <i x="7"/>
        <i x="8"/>
        <i x="9"/>
        <i x="10"/>
        <i x="11"/>
        <i x="12"/>
        <i x="13"/>
        <i x="14"/>
        <i x="15"/>
        <i x="16"/>
        <i x="17"/>
        <i x="18"/>
        <i x="19"/>
        <i x="20"/>
        <i x="21"/>
        <i x="22"/>
        <i x="23"/>
        <i x="24"/>
        <i x="25"/>
        <i x="26"/>
        <i x="27"/>
        <i x="28"/>
        <i x="29"/>
        <i x="30"/>
        <i x="31"/>
        <i x="32"/>
        <i x="33"/>
        <i x="34"/>
        <i x="35"/>
        <i x="36"/>
        <i x="37"/>
        <i x="38"/>
        <i x="39"/>
        <i x="40"/>
        <i x="41"/>
        <i x="42"/>
        <i x="43"/>
        <i x="44"/>
        <i x="45"/>
        <i x="46"/>
        <i x="47"/>
        <i x="48"/>
        <i x="49"/>
        <i x="50"/>
        <i x="51"/>
        <i x="52"/>
        <i x="53"/>
        <i x="54"/>
        <i x="55"/>
        <i x="56"/>
        <i x="57"/>
        <i x="58"/>
        <i x="59"/>
        <i x="60"/>
        <i x="61"/>
        <i x="62"/>
        <i x="63"/>
        <i x="64"/>
        <i x="65"/>
        <i x="66"/>
        <i x="67"/>
        <i x="68"/>
        <i x="69"/>
        <i x="70"/>
        <i x="71"/>
        <i x="72"/>
        <i x="73"/>
        <i x="74"/>
        <i x="75"/>
        <i x="76"/>
        <i x="77"/>
        <i x="78"/>
        <i x="79"/>
        <i x="80"/>
        <i x="81"/>
        <i x="82"/>
        <i x="83"/>
        <i x="84"/>
        <i x="85"/>
        <i x="86"/>
        <i x="87"/>
        <i x="88"/>
        <i x="89"/>
        <i x="90"/>
        <i x="91"/>
        <i x="92"/>
        <i x="93"/>
        <i x="94"/>
        <i x="95"/>
        <i x="96"/>
        <i x="97"/>
        <i x="98"/>
        <i x="99"/>
        <i x="100"/>
        <i x="101"/>
        <i x="102"/>
        <i x="103"/>
        <i x="104"/>
        <i x="105"/>
        <i x="106"/>
        <i x="107"/>
        <i x="108"/>
        <i x="109"/>
        <i x="110"/>
        <i x="111"/>
        <i x="112"/>
        <i x="113"/>
        <i x="114"/>
        <i x="115"/>
        <i x="116"/>
        <i x="117"/>
        <i x="118"/>
        <i x="119"/>
        <i x="120"/>
        <i x="121"/>
        <i x="122"/>
        <i x="123"/>
        <i x="124"/>
        <i x="125"/>
        <i x="126"/>
        <i x="127"/>
        <i x="128"/>
        <i x="129"/>
        <i x="130"/>
        <i x="131"/>
        <i x="132"/>
        <i x="133"/>
        <i x="134"/>
        <i x="135"/>
        <i x="136"/>
        <i x="137"/>
        <i x="138"/>
        <i x="139"/>
        <i x="140"/>
        <i x="141"/>
        <i x="142"/>
        <i x="143"/>
        <i x="144"/>
        <i x="145"/>
        <i x="146"/>
        <i x="147"/>
        <i x="148"/>
        <i x="149"/>
        <i x="150"/>
        <i x="151"/>
        <i x="152"/>
        <i x="153"/>
        <i x="154"/>
        <i x="155"/>
        <i x="156"/>
        <i x="157"/>
        <i x="158"/>
        <i x="159"/>
        <i x="160"/>
        <i x="161"/>
        <i x="162"/>
        <i x="163"/>
        <i x="164"/>
        <i x="165"/>
        <i x="166"/>
        <i x="167"/>
        <i x="168"/>
        <i x="169"/>
        <i x="170"/>
        <i x="171"/>
        <i x="172"/>
        <i x="173"/>
        <i x="174"/>
        <i x="175"/>
        <i x="176"/>
        <i x="177"/>
        <i x="178"/>
        <i x="179"/>
        <i x="180"/>
        <i x="181"/>
        <i x="182"/>
        <i x="183"/>
        <i x="184"/>
        <i x="185"/>
        <i x="186"/>
        <i x="187"/>
        <i x="188"/>
        <i x="189"/>
        <i x="190"/>
        <i x="191"/>
        <i x="192"/>
        <i x="193"/>
        <i x="194"/>
        <i x="195"/>
        <i x="196"/>
        <i x="197"/>
        <i x="198"/>
        <i x="199"/>
        <i x="200"/>
        <i x="201"/>
        <i x="202"/>
        <i x="203"/>
        <i x="204"/>
        <i x="205"/>
        <i x="206"/>
        <i x="207"/>
        <i x="208"/>
        <i x="209"/>
        <i x="210"/>
        <i x="211"/>
        <i x="212"/>
        <i x="213"/>
        <i x="214"/>
        <i x="215"/>
        <i x="216"/>
        <i x="217"/>
        <i x="218"/>
        <i x="219"/>
        <i x="220"/>
        <i x="221"/>
        <i x="222"/>
        <i x="223"/>
        <i x="224"/>
        <i x="225"/>
        <i x="226"/>
        <i x="227"/>
        <i x="228"/>
        <i x="229"/>
        <i x="230"/>
        <i x="231"/>
        <i x="232"/>
        <i x="233"/>
        <i x="234"/>
        <i x="235"/>
        <i x="236"/>
        <i x="237"/>
        <i x="238"/>
        <i x="239"/>
        <i x="240"/>
        <i x="241"/>
        <i x="242"/>
        <i x="243"/>
        <i x="244"/>
        <i x="245"/>
        <i x="246"/>
        <i x="247"/>
        <i x="248"/>
        <i x="249"/>
        <i x="250"/>
        <i x="251"/>
        <i x="252"/>
        <i x="253"/>
        <i x="254"/>
        <i x="255"/>
        <i x="256"/>
        <i x="257"/>
        <i x="258"/>
        <i x="259"/>
        <i x="260"/>
        <i x="261"/>
        <i x="262"/>
        <i x="263"/>
        <i x="264"/>
        <i x="26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_name" xr10:uid="{2B5C9870-7D29-4D85-ADCC-812A4ACCCB68}" cache="Slicer_country_name" caption="country_nam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Group" xr10:uid="{007B4244-BD94-44BF-81AF-B27C2ECDF4DF}" cache="Slicer_IncomeGroup" caption="IncomeGroup"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Group 1" xr10:uid="{589CF297-86F7-4FE4-8D37-5F191641F26C}" cache="Slicer_IncomeGroup" caption="IncomeGroup" rowHeight="234950"/>
  <slicer name="country_name 1" xr10:uid="{58D5E828-FC31-4136-91F0-C564A88BCE27}" cache="Slicer_country_name" caption="country_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4EAA67-883C-466C-A684-3823B40A114D}" name="Table3" displayName="Table3" ref="A1:C23" totalsRowShown="0" headerRowDxfId="7" headerRowBorderDxfId="6" tableBorderDxfId="5" totalsRowBorderDxfId="4">
  <autoFilter ref="A1:C23" xr:uid="{D94EAA67-883C-466C-A684-3823B40A114D}"/>
  <tableColumns count="3">
    <tableColumn id="1" xr3:uid="{4A5BA910-0F1B-4834-B4F5-AF3071D04D5F}" name="region" dataDxfId="3"/>
    <tableColumn id="2" xr3:uid="{C57B6B16-5061-4FD5-9544-69879943C270}" name="IncomeGroup" dataDxfId="2"/>
    <tableColumn id="3" xr3:uid="{20420284-2FA1-46E4-ADB0-D62DFBAAE687}" name="Nueclear_Energy_Production"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4AC850-9777-4229-9295-974B4BDAB0D7}" name="Table1" displayName="Table1" ref="A1:BH267" totalsRowShown="0">
  <autoFilter ref="A1:BH267" xr:uid="{514AC850-9777-4229-9295-974B4BDAB0D7}"/>
  <tableColumns count="60">
    <tableColumn id="1" xr3:uid="{B425EC72-B732-4293-9644-C0D13E9B68BE}" name="Country_Name"/>
    <tableColumn id="2" xr3:uid="{37F2F9A4-151D-4D38-9993-4F03911CA8A6}" name="Country_Code"/>
    <tableColumn id="3" xr3:uid="{BD9F98CC-3614-42F9-BE82-AB75155D1300}" name="Indicator_Name"/>
    <tableColumn id="4" xr3:uid="{5155162F-6BD2-4FE5-BE0B-551DC26B6AD3}" name="Indicator_Code"/>
    <tableColumn id="5" xr3:uid="{599A5F0C-BFA2-4B7C-BB18-F56C392A5030}" name="_1960"/>
    <tableColumn id="6" xr3:uid="{CA384CC0-7C5F-4693-9947-27DE36FD1402}" name="_1961"/>
    <tableColumn id="7" xr3:uid="{0BAEF3B1-8E6B-487D-9543-25EABA39F88F}" name="_1962"/>
    <tableColumn id="8" xr3:uid="{DA19B414-1DFD-4156-9D5C-92F1BF89CCBC}" name="_1963"/>
    <tableColumn id="9" xr3:uid="{2393469E-79F1-4845-89DE-0B82DD6C7D6D}" name="_1964"/>
    <tableColumn id="10" xr3:uid="{FFB6B0A7-77F3-4B82-9510-F7F5A1CEDBBE}" name="_1965"/>
    <tableColumn id="11" xr3:uid="{CD47CA13-DB71-460F-BED6-BC3FF26DC287}" name="_1966"/>
    <tableColumn id="12" xr3:uid="{B7B89D53-7577-4F57-883E-9B924BC9B823}" name="_1967"/>
    <tableColumn id="13" xr3:uid="{4E4C4552-231D-4628-8507-60B019B98891}" name="_1968"/>
    <tableColumn id="14" xr3:uid="{459DAE02-6244-472C-80CA-5795D7DA4FD4}" name="_1969"/>
    <tableColumn id="15" xr3:uid="{7BE350B5-54D5-4C6D-BAF5-D38DB25A66FC}" name="_1970"/>
    <tableColumn id="16" xr3:uid="{A5986111-3462-4C06-A95B-D30154D6084D}" name="_1971"/>
    <tableColumn id="17" xr3:uid="{9EB02D5B-35D0-440E-9831-63F5E9ED7F85}" name="_1972"/>
    <tableColumn id="18" xr3:uid="{94BCFE6D-E4DC-40CB-B9F6-D0DD4463B872}" name="_1973"/>
    <tableColumn id="19" xr3:uid="{7962B690-F05E-43D0-8038-15A0A2E576E8}" name="_1974"/>
    <tableColumn id="20" xr3:uid="{AD7C6FE6-23BF-4EB9-AFBC-D3F635E16726}" name="_1975"/>
    <tableColumn id="21" xr3:uid="{90F188A3-397F-41DD-A2F8-B1EFA5A5E697}" name="_1976"/>
    <tableColumn id="22" xr3:uid="{F39B4AAE-369B-4BCA-AB8D-2FBE036C5083}" name="_1977"/>
    <tableColumn id="23" xr3:uid="{E34B1921-2E8A-47EC-AF7A-E4127219BBE1}" name="_1978"/>
    <tableColumn id="24" xr3:uid="{7797FF3F-B3BD-40FF-A0F0-2C5EFC8D7911}" name="_1979"/>
    <tableColumn id="25" xr3:uid="{5B9EF63A-6941-422B-BFE5-4BF448C57136}" name="_1980"/>
    <tableColumn id="26" xr3:uid="{CE839D05-CFFB-4551-A360-C8FA2E084997}" name="_1981"/>
    <tableColumn id="27" xr3:uid="{CA27AD0B-60AF-450A-AA0E-C2C92B2EF592}" name="_1982"/>
    <tableColumn id="28" xr3:uid="{29CE74B7-33E0-4B17-B7DF-98E70C9C339A}" name="_1983"/>
    <tableColumn id="29" xr3:uid="{25F38E43-1E66-4993-AC84-08EAB4AEA91B}" name="_1984"/>
    <tableColumn id="30" xr3:uid="{081D15B1-DEDF-44C6-9090-7D035B218CE9}" name="_1985"/>
    <tableColumn id="31" xr3:uid="{9665B812-CDF9-4CB6-9ED1-E322993A4957}" name="_1986"/>
    <tableColumn id="32" xr3:uid="{7BD44E59-9306-4CC8-9D53-717C5F63B46F}" name="_1987"/>
    <tableColumn id="33" xr3:uid="{1126EF48-6366-4513-94B7-0E507F23E067}" name="_1988"/>
    <tableColumn id="34" xr3:uid="{98B02A16-527B-4039-AC7F-B93037755081}" name="_1989"/>
    <tableColumn id="35" xr3:uid="{48864F83-C6E2-41E8-90AE-44CCFE6CD2C9}" name="_1990"/>
    <tableColumn id="36" xr3:uid="{8CCD4B92-AC76-4EA1-9F07-29E367EE23D9}" name="_1991"/>
    <tableColumn id="37" xr3:uid="{66A60966-D4AB-47F7-8032-C08526C50128}" name="_1992"/>
    <tableColumn id="38" xr3:uid="{5D6A7BFE-C088-44AB-A9B8-60EFF206BDA9}" name="_1993"/>
    <tableColumn id="39" xr3:uid="{C3C7250E-DC8D-46C8-A567-90EFD767169B}" name="_1994"/>
    <tableColumn id="40" xr3:uid="{6A4B2670-FAEC-423D-A252-69C43F4AC8FC}" name="_1995"/>
    <tableColumn id="41" xr3:uid="{C0F76A3F-1968-4E3C-8183-7492B91A36E3}" name="_1996"/>
    <tableColumn id="42" xr3:uid="{F1EDA01D-6CB0-4E7C-84AA-3385704A417C}" name="_1997"/>
    <tableColumn id="43" xr3:uid="{CC4CAB37-EFC0-42DD-8899-099233D5A54E}" name="_1998"/>
    <tableColumn id="44" xr3:uid="{89A9EC08-68FF-4A93-84B9-B313D00801C9}" name="_1999"/>
    <tableColumn id="45" xr3:uid="{B8298D31-D6D2-467A-BE6A-72AA84D9400B}" name="_2000"/>
    <tableColumn id="46" xr3:uid="{C6D6D6C2-85B1-41F0-8F85-ACADE1EEF3A3}" name="_2001"/>
    <tableColumn id="47" xr3:uid="{962E5F16-2508-41E5-9806-057984C645C0}" name="_2002"/>
    <tableColumn id="48" xr3:uid="{DBD2DB93-D454-4A94-8E00-49A458A77C0E}" name="_2003"/>
    <tableColumn id="49" xr3:uid="{ED6897C2-BE23-4517-98E5-12AB85B7590E}" name="_2004"/>
    <tableColumn id="50" xr3:uid="{26663625-9224-4DD0-8080-6AB2AF434D52}" name="_2005"/>
    <tableColumn id="51" xr3:uid="{B41D691A-9130-4C23-A3D8-DFFB68FC0258}" name="_2006"/>
    <tableColumn id="52" xr3:uid="{31515658-020E-422C-A34F-3AD72826A57D}" name="_2007"/>
    <tableColumn id="53" xr3:uid="{C48B6597-7F71-4FA7-895F-A6F607D056F7}" name="_2008"/>
    <tableColumn id="54" xr3:uid="{474A35A3-A765-45C9-B795-EFCD4039BD36}" name="_2009"/>
    <tableColumn id="55" xr3:uid="{D25BCC97-93E0-4B99-A04C-C194DFF49E31}" name="_2010"/>
    <tableColumn id="56" xr3:uid="{16D1F888-30B4-4EBC-82DF-86AA6A913586}" name="_2011"/>
    <tableColumn id="57" xr3:uid="{DD8FA852-41EF-4622-A58D-42CB9EE44E54}" name="_2012"/>
    <tableColumn id="58" xr3:uid="{3632640A-42CB-4B39-814C-A581B37BA689}" name="_2013"/>
    <tableColumn id="59" xr3:uid="{DAFCDE82-100F-418F-85A6-49FA93FD60AC}" name="_2014"/>
    <tableColumn id="60" xr3:uid="{C481EF5C-025A-4337-A332-09046DACFC61}" name="_2015"/>
  </tableColumns>
  <tableStyleInfo name="TableStyleMedium2"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Atlas">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Rockwell" panose="020606030202050204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ivotTable" Target="../pivotTables/pivotTable2.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86FF-68FD-4CC8-85EE-F7C37129EB79}">
  <dimension ref="A1:B267"/>
  <sheetViews>
    <sheetView workbookViewId="0">
      <selection activeCell="B1" sqref="B1"/>
    </sheetView>
  </sheetViews>
  <sheetFormatPr defaultRowHeight="13.8" x14ac:dyDescent="0.25"/>
  <cols>
    <col min="1" max="1" width="45.09765625" customWidth="1"/>
    <col min="2" max="2" width="37.8984375" customWidth="1"/>
  </cols>
  <sheetData>
    <row r="1" spans="1:2" ht="14.4" x14ac:dyDescent="0.3">
      <c r="A1" s="1" t="s">
        <v>0</v>
      </c>
      <c r="B1" s="1" t="s">
        <v>1</v>
      </c>
    </row>
    <row r="2" spans="1:2" x14ac:dyDescent="0.25">
      <c r="A2" s="2" t="s">
        <v>2</v>
      </c>
      <c r="B2" s="2">
        <v>55.07</v>
      </c>
    </row>
    <row r="3" spans="1:2" x14ac:dyDescent="0.25">
      <c r="A3" s="2" t="s">
        <v>3</v>
      </c>
      <c r="B3" s="2">
        <v>30.66</v>
      </c>
    </row>
    <row r="4" spans="1:2" x14ac:dyDescent="0.25">
      <c r="A4" s="2" t="s">
        <v>4</v>
      </c>
      <c r="B4" s="2">
        <v>43.91</v>
      </c>
    </row>
    <row r="5" spans="1:2" x14ac:dyDescent="0.25">
      <c r="A5" s="2" t="s">
        <v>5</v>
      </c>
      <c r="B5" s="2">
        <v>99.98</v>
      </c>
    </row>
    <row r="6" spans="1:2" x14ac:dyDescent="0.25">
      <c r="A6" s="2" t="s">
        <v>6</v>
      </c>
      <c r="B6" s="2">
        <v>99.11</v>
      </c>
    </row>
    <row r="7" spans="1:2" x14ac:dyDescent="0.25">
      <c r="A7" s="2" t="s">
        <v>7</v>
      </c>
      <c r="B7" s="2">
        <v>0</v>
      </c>
    </row>
    <row r="8" spans="1:2" x14ac:dyDescent="0.25">
      <c r="A8" s="2" t="s">
        <v>8</v>
      </c>
      <c r="B8" s="2">
        <v>100</v>
      </c>
    </row>
    <row r="9" spans="1:2" x14ac:dyDescent="0.25">
      <c r="A9" s="2" t="s">
        <v>9</v>
      </c>
      <c r="B9" s="2">
        <v>35.68</v>
      </c>
    </row>
    <row r="10" spans="1:2" x14ac:dyDescent="0.25">
      <c r="A10" s="2" t="s">
        <v>10</v>
      </c>
      <c r="B10" s="2">
        <v>98.88</v>
      </c>
    </row>
    <row r="11" spans="1:2" x14ac:dyDescent="0.25">
      <c r="A11" s="2" t="s">
        <v>11</v>
      </c>
      <c r="B11" s="2">
        <v>86.21</v>
      </c>
    </row>
    <row r="12" spans="1:2" x14ac:dyDescent="0.25">
      <c r="A12" s="2" t="s">
        <v>12</v>
      </c>
      <c r="B12" s="2">
        <v>98.36</v>
      </c>
    </row>
    <row r="13" spans="1:2" x14ac:dyDescent="0.25">
      <c r="A13" s="2" t="s">
        <v>13</v>
      </c>
      <c r="B13" s="2">
        <v>99.53</v>
      </c>
    </row>
    <row r="14" spans="1:2" x14ac:dyDescent="0.25">
      <c r="A14" s="2" t="s">
        <v>14</v>
      </c>
      <c r="B14" s="2">
        <v>99.67</v>
      </c>
    </row>
    <row r="15" spans="1:2" x14ac:dyDescent="0.25">
      <c r="A15" s="2" t="s">
        <v>15</v>
      </c>
      <c r="B15" s="2">
        <v>100</v>
      </c>
    </row>
    <row r="16" spans="1:2" x14ac:dyDescent="0.25">
      <c r="A16" s="2" t="s">
        <v>16</v>
      </c>
      <c r="B16" s="2">
        <v>100</v>
      </c>
    </row>
    <row r="17" spans="1:2" x14ac:dyDescent="0.25">
      <c r="A17" s="2" t="s">
        <v>17</v>
      </c>
      <c r="B17" s="2">
        <v>99.71</v>
      </c>
    </row>
    <row r="18" spans="1:2" x14ac:dyDescent="0.25">
      <c r="A18" s="2" t="s">
        <v>18</v>
      </c>
      <c r="B18" s="2">
        <v>100</v>
      </c>
    </row>
    <row r="19" spans="1:2" x14ac:dyDescent="0.25">
      <c r="A19" s="2" t="s">
        <v>19</v>
      </c>
      <c r="B19" s="2">
        <v>100</v>
      </c>
    </row>
    <row r="20" spans="1:2" x14ac:dyDescent="0.25">
      <c r="A20" s="2" t="s">
        <v>20</v>
      </c>
      <c r="B20" s="2">
        <v>61.58</v>
      </c>
    </row>
    <row r="21" spans="1:2" x14ac:dyDescent="0.25">
      <c r="A21" s="2" t="s">
        <v>21</v>
      </c>
      <c r="B21" s="2">
        <v>100</v>
      </c>
    </row>
    <row r="22" spans="1:2" x14ac:dyDescent="0.25">
      <c r="A22" s="2" t="s">
        <v>22</v>
      </c>
      <c r="B22" s="2">
        <v>100</v>
      </c>
    </row>
    <row r="23" spans="1:2" x14ac:dyDescent="0.25">
      <c r="A23" s="2" t="s">
        <v>23</v>
      </c>
      <c r="B23" s="2">
        <v>100</v>
      </c>
    </row>
    <row r="24" spans="1:2" x14ac:dyDescent="0.25">
      <c r="A24" s="2" t="s">
        <v>24</v>
      </c>
      <c r="B24" s="2">
        <v>88.71</v>
      </c>
    </row>
    <row r="25" spans="1:2" x14ac:dyDescent="0.25">
      <c r="A25" s="2" t="s">
        <v>25</v>
      </c>
      <c r="B25" s="2">
        <v>31.83</v>
      </c>
    </row>
    <row r="26" spans="1:2" x14ac:dyDescent="0.25">
      <c r="A26" s="2" t="s">
        <v>26</v>
      </c>
      <c r="B26" s="2">
        <v>100</v>
      </c>
    </row>
    <row r="27" spans="1:2" x14ac:dyDescent="0.25">
      <c r="A27" s="2" t="s">
        <v>27</v>
      </c>
      <c r="B27" s="2">
        <v>76.28</v>
      </c>
    </row>
    <row r="28" spans="1:2" x14ac:dyDescent="0.25">
      <c r="A28" s="2" t="s">
        <v>28</v>
      </c>
      <c r="B28" s="2">
        <v>84.22</v>
      </c>
    </row>
    <row r="29" spans="1:2" x14ac:dyDescent="0.25">
      <c r="A29" s="2" t="s">
        <v>29</v>
      </c>
      <c r="B29" s="2">
        <v>99.79</v>
      </c>
    </row>
    <row r="30" spans="1:2" x14ac:dyDescent="0.25">
      <c r="A30" s="2" t="s">
        <v>30</v>
      </c>
      <c r="B30" s="2">
        <v>50.52</v>
      </c>
    </row>
    <row r="31" spans="1:2" x14ac:dyDescent="0.25">
      <c r="A31" s="2" t="s">
        <v>31</v>
      </c>
      <c r="B31" s="2">
        <v>98.6</v>
      </c>
    </row>
    <row r="32" spans="1:2" x14ac:dyDescent="0.25">
      <c r="A32" s="2" t="s">
        <v>32</v>
      </c>
      <c r="B32" s="2">
        <v>98.76</v>
      </c>
    </row>
    <row r="33" spans="1:2" x14ac:dyDescent="0.25">
      <c r="A33" s="2" t="s">
        <v>33</v>
      </c>
      <c r="B33" s="2">
        <v>100</v>
      </c>
    </row>
    <row r="34" spans="1:2" x14ac:dyDescent="0.25">
      <c r="A34" s="2" t="s">
        <v>34</v>
      </c>
      <c r="B34" s="2">
        <v>99.98</v>
      </c>
    </row>
    <row r="35" spans="1:2" x14ac:dyDescent="0.25">
      <c r="A35" s="2" t="s">
        <v>35</v>
      </c>
      <c r="B35" s="2">
        <v>14.06</v>
      </c>
    </row>
    <row r="36" spans="1:2" x14ac:dyDescent="0.25">
      <c r="A36" s="2" t="s">
        <v>36</v>
      </c>
      <c r="B36" s="2">
        <v>6.34</v>
      </c>
    </row>
    <row r="37" spans="1:2" x14ac:dyDescent="0.25">
      <c r="A37" s="2" t="s">
        <v>37</v>
      </c>
      <c r="B37" s="2">
        <v>77.77</v>
      </c>
    </row>
    <row r="38" spans="1:2" x14ac:dyDescent="0.25">
      <c r="A38" s="2" t="s">
        <v>38</v>
      </c>
      <c r="B38" s="2">
        <v>47.99</v>
      </c>
    </row>
    <row r="39" spans="1:2" x14ac:dyDescent="0.25">
      <c r="A39" s="2" t="s">
        <v>39</v>
      </c>
      <c r="B39" s="2">
        <v>53.67</v>
      </c>
    </row>
    <row r="40" spans="1:2" x14ac:dyDescent="0.25">
      <c r="A40" s="2" t="s">
        <v>40</v>
      </c>
      <c r="B40" s="2">
        <v>100</v>
      </c>
    </row>
    <row r="41" spans="1:2" x14ac:dyDescent="0.25">
      <c r="A41" s="2" t="s">
        <v>41</v>
      </c>
      <c r="B41" s="2">
        <v>93.55</v>
      </c>
    </row>
    <row r="42" spans="1:2" x14ac:dyDescent="0.25">
      <c r="A42" s="2" t="s">
        <v>42</v>
      </c>
      <c r="B42" s="2">
        <v>100</v>
      </c>
    </row>
    <row r="43" spans="1:2" x14ac:dyDescent="0.25">
      <c r="A43" s="2" t="s">
        <v>43</v>
      </c>
      <c r="B43" s="2">
        <v>10.28</v>
      </c>
    </row>
    <row r="44" spans="1:2" x14ac:dyDescent="0.25">
      <c r="A44" s="2" t="s">
        <v>44</v>
      </c>
      <c r="B44" s="2">
        <v>99.99</v>
      </c>
    </row>
    <row r="45" spans="1:2" x14ac:dyDescent="0.25">
      <c r="A45" s="2" t="s">
        <v>45</v>
      </c>
      <c r="B45" s="2">
        <v>7</v>
      </c>
    </row>
    <row r="46" spans="1:2" x14ac:dyDescent="0.25">
      <c r="A46" s="2" t="s">
        <v>46</v>
      </c>
      <c r="B46" s="2">
        <v>100</v>
      </c>
    </row>
    <row r="47" spans="1:2" x14ac:dyDescent="0.25">
      <c r="A47" s="2" t="s">
        <v>47</v>
      </c>
      <c r="B47" s="2">
        <v>99.1</v>
      </c>
    </row>
    <row r="48" spans="1:2" x14ac:dyDescent="0.25">
      <c r="A48" s="2" t="s">
        <v>48</v>
      </c>
      <c r="B48" s="2">
        <v>99.18</v>
      </c>
    </row>
    <row r="49" spans="1:2" x14ac:dyDescent="0.25">
      <c r="A49" s="2" t="s">
        <v>49</v>
      </c>
      <c r="B49" s="2">
        <v>97.24</v>
      </c>
    </row>
    <row r="50" spans="1:2" x14ac:dyDescent="0.25">
      <c r="A50" s="2" t="s">
        <v>50</v>
      </c>
      <c r="B50" s="2">
        <v>64.78</v>
      </c>
    </row>
    <row r="51" spans="1:2" x14ac:dyDescent="0.25">
      <c r="A51" s="2" t="s">
        <v>51</v>
      </c>
      <c r="B51" s="2">
        <v>13.28</v>
      </c>
    </row>
    <row r="52" spans="1:2" x14ac:dyDescent="0.25">
      <c r="A52" s="2" t="s">
        <v>52</v>
      </c>
      <c r="B52" s="2">
        <v>39.72</v>
      </c>
    </row>
    <row r="53" spans="1:2" x14ac:dyDescent="0.25">
      <c r="A53" s="2" t="s">
        <v>53</v>
      </c>
      <c r="B53" s="2">
        <v>99.25</v>
      </c>
    </row>
    <row r="54" spans="1:2" x14ac:dyDescent="0.25">
      <c r="A54" s="2" t="s">
        <v>54</v>
      </c>
      <c r="B54" s="2">
        <v>59.41</v>
      </c>
    </row>
    <row r="55" spans="1:2" x14ac:dyDescent="0.25">
      <c r="A55" s="2" t="s">
        <v>55</v>
      </c>
      <c r="B55" s="2">
        <v>100</v>
      </c>
    </row>
    <row r="56" spans="1:2" x14ac:dyDescent="0.25">
      <c r="A56" s="2" t="s">
        <v>56</v>
      </c>
      <c r="B56" s="2">
        <v>97.82</v>
      </c>
    </row>
    <row r="57" spans="1:2" x14ac:dyDescent="0.25">
      <c r="A57" s="2" t="s">
        <v>57</v>
      </c>
      <c r="B57" s="2">
        <v>100</v>
      </c>
    </row>
    <row r="58" spans="1:2" x14ac:dyDescent="0.25">
      <c r="A58" s="2" t="s">
        <v>58</v>
      </c>
      <c r="B58" s="2">
        <v>100</v>
      </c>
    </row>
    <row r="59" spans="1:2" x14ac:dyDescent="0.25">
      <c r="A59" s="2" t="s">
        <v>59</v>
      </c>
      <c r="B59" s="2">
        <v>100</v>
      </c>
    </row>
    <row r="60" spans="1:2" x14ac:dyDescent="0.25">
      <c r="A60" s="2" t="s">
        <v>60</v>
      </c>
      <c r="B60" s="2">
        <v>100</v>
      </c>
    </row>
    <row r="61" spans="1:2" x14ac:dyDescent="0.25">
      <c r="A61" s="2" t="s">
        <v>61</v>
      </c>
      <c r="B61" s="2">
        <v>56.94</v>
      </c>
    </row>
    <row r="62" spans="1:2" x14ac:dyDescent="0.25">
      <c r="A62" s="2" t="s">
        <v>62</v>
      </c>
      <c r="B62" s="2">
        <v>93.79</v>
      </c>
    </row>
    <row r="63" spans="1:2" x14ac:dyDescent="0.25">
      <c r="A63" s="2" t="s">
        <v>63</v>
      </c>
      <c r="B63" s="2">
        <v>95.89</v>
      </c>
    </row>
    <row r="64" spans="1:2" x14ac:dyDescent="0.25">
      <c r="A64" s="2" t="s">
        <v>64</v>
      </c>
      <c r="B64" s="2">
        <v>79.400000000000006</v>
      </c>
    </row>
    <row r="65" spans="1:2" x14ac:dyDescent="0.25">
      <c r="A65" s="2" t="s">
        <v>65</v>
      </c>
      <c r="B65" s="2">
        <v>95.76</v>
      </c>
    </row>
    <row r="66" spans="1:2" x14ac:dyDescent="0.25">
      <c r="A66" s="2" t="s">
        <v>66</v>
      </c>
      <c r="B66" s="2">
        <v>95.28</v>
      </c>
    </row>
    <row r="67" spans="1:2" x14ac:dyDescent="0.25">
      <c r="A67" s="2" t="s">
        <v>67</v>
      </c>
      <c r="B67" s="2">
        <v>95.71</v>
      </c>
    </row>
    <row r="68" spans="1:2" x14ac:dyDescent="0.25">
      <c r="A68" s="2" t="s">
        <v>68</v>
      </c>
      <c r="B68" s="2">
        <v>97.14</v>
      </c>
    </row>
    <row r="69" spans="1:2" x14ac:dyDescent="0.25">
      <c r="A69" s="2" t="s">
        <v>69</v>
      </c>
      <c r="B69" s="2">
        <v>99.23</v>
      </c>
    </row>
    <row r="70" spans="1:2" x14ac:dyDescent="0.25">
      <c r="A70" s="2" t="s">
        <v>70</v>
      </c>
      <c r="B70" s="2">
        <v>92.47</v>
      </c>
    </row>
    <row r="71" spans="1:2" x14ac:dyDescent="0.25">
      <c r="A71" s="2" t="s">
        <v>71</v>
      </c>
      <c r="B71" s="2">
        <v>65.91</v>
      </c>
    </row>
    <row r="72" spans="1:2" x14ac:dyDescent="0.25">
      <c r="A72" s="2" t="s">
        <v>72</v>
      </c>
      <c r="B72" s="2">
        <v>41</v>
      </c>
    </row>
    <row r="73" spans="1:2" x14ac:dyDescent="0.25">
      <c r="A73" s="2" t="s">
        <v>73</v>
      </c>
      <c r="B73" s="2">
        <v>100</v>
      </c>
    </row>
    <row r="74" spans="1:2" x14ac:dyDescent="0.25">
      <c r="A74" s="2" t="s">
        <v>74</v>
      </c>
      <c r="B74" s="2">
        <v>50.41</v>
      </c>
    </row>
    <row r="75" spans="1:2" x14ac:dyDescent="0.25">
      <c r="A75" s="2" t="s">
        <v>75</v>
      </c>
      <c r="B75" s="2">
        <v>27.24</v>
      </c>
    </row>
    <row r="76" spans="1:2" x14ac:dyDescent="0.25">
      <c r="A76" s="2" t="s">
        <v>76</v>
      </c>
      <c r="B76" s="2">
        <v>100</v>
      </c>
    </row>
    <row r="77" spans="1:2" x14ac:dyDescent="0.25">
      <c r="A77" s="2" t="s">
        <v>77</v>
      </c>
      <c r="B77" s="2">
        <v>99.93</v>
      </c>
    </row>
    <row r="78" spans="1:2" x14ac:dyDescent="0.25">
      <c r="A78" s="2" t="s">
        <v>78</v>
      </c>
      <c r="B78" s="2">
        <v>99.85</v>
      </c>
    </row>
    <row r="79" spans="1:2" x14ac:dyDescent="0.25">
      <c r="A79" s="2" t="s">
        <v>79</v>
      </c>
      <c r="B79" s="2">
        <v>99.87</v>
      </c>
    </row>
    <row r="80" spans="1:2" x14ac:dyDescent="0.25">
      <c r="A80" s="2" t="s">
        <v>80</v>
      </c>
      <c r="B80" s="2">
        <v>100</v>
      </c>
    </row>
    <row r="81" spans="1:2" x14ac:dyDescent="0.25">
      <c r="A81" s="2" t="s">
        <v>81</v>
      </c>
      <c r="B81" s="2">
        <v>100</v>
      </c>
    </row>
    <row r="82" spans="1:2" x14ac:dyDescent="0.25">
      <c r="A82" s="2" t="s">
        <v>82</v>
      </c>
      <c r="B82" s="2">
        <v>89.39</v>
      </c>
    </row>
    <row r="83" spans="1:2" x14ac:dyDescent="0.25">
      <c r="A83" s="2" t="s">
        <v>83</v>
      </c>
      <c r="B83" s="2">
        <v>100</v>
      </c>
    </row>
    <row r="84" spans="1:2" x14ac:dyDescent="0.25">
      <c r="A84" s="2" t="s">
        <v>84</v>
      </c>
      <c r="B84" s="2">
        <v>48.11</v>
      </c>
    </row>
    <row r="85" spans="1:2" x14ac:dyDescent="0.25">
      <c r="A85" s="2" t="s">
        <v>85</v>
      </c>
      <c r="B85" s="2">
        <v>100</v>
      </c>
    </row>
    <row r="86" spans="1:2" x14ac:dyDescent="0.25">
      <c r="A86" s="2" t="s">
        <v>86</v>
      </c>
      <c r="B86" s="2">
        <v>100</v>
      </c>
    </row>
    <row r="87" spans="1:2" x14ac:dyDescent="0.25">
      <c r="A87" s="2" t="s">
        <v>87</v>
      </c>
      <c r="B87" s="2">
        <v>84.8</v>
      </c>
    </row>
    <row r="88" spans="1:2" x14ac:dyDescent="0.25">
      <c r="A88" s="2" t="s">
        <v>88</v>
      </c>
      <c r="B88" s="2">
        <v>45.88</v>
      </c>
    </row>
    <row r="89" spans="1:2" x14ac:dyDescent="0.25">
      <c r="A89" s="2" t="s">
        <v>89</v>
      </c>
      <c r="B89" s="2">
        <v>99.87</v>
      </c>
    </row>
    <row r="90" spans="1:2" x14ac:dyDescent="0.25">
      <c r="A90" s="2" t="s">
        <v>90</v>
      </c>
      <c r="B90" s="2">
        <v>100</v>
      </c>
    </row>
    <row r="91" spans="1:2" x14ac:dyDescent="0.25">
      <c r="A91" s="2" t="s">
        <v>91</v>
      </c>
      <c r="B91" s="2">
        <v>64.08</v>
      </c>
    </row>
    <row r="92" spans="1:2" x14ac:dyDescent="0.25">
      <c r="A92" s="2" t="s">
        <v>92</v>
      </c>
      <c r="B92" s="2">
        <v>100</v>
      </c>
    </row>
    <row r="93" spans="1:2" x14ac:dyDescent="0.25">
      <c r="A93" s="2" t="s">
        <v>93</v>
      </c>
      <c r="B93" s="2">
        <v>100</v>
      </c>
    </row>
    <row r="94" spans="1:2" x14ac:dyDescent="0.25">
      <c r="A94" s="2" t="s">
        <v>94</v>
      </c>
      <c r="B94" s="2">
        <v>100</v>
      </c>
    </row>
    <row r="95" spans="1:2" x14ac:dyDescent="0.25">
      <c r="A95" s="2" t="s">
        <v>95</v>
      </c>
      <c r="B95" s="2">
        <v>89.69</v>
      </c>
    </row>
    <row r="96" spans="1:2" x14ac:dyDescent="0.25">
      <c r="A96" s="2" t="s">
        <v>96</v>
      </c>
      <c r="B96" s="2">
        <v>100</v>
      </c>
    </row>
    <row r="97" spans="1:2" x14ac:dyDescent="0.25">
      <c r="A97" s="2" t="s">
        <v>97</v>
      </c>
      <c r="B97" s="2">
        <v>85.37</v>
      </c>
    </row>
    <row r="98" spans="1:2" x14ac:dyDescent="0.25">
      <c r="A98" s="2" t="s">
        <v>98</v>
      </c>
      <c r="B98" s="2">
        <v>28.84</v>
      </c>
    </row>
    <row r="99" spans="1:2" x14ac:dyDescent="0.25">
      <c r="A99" s="2" t="s">
        <v>99</v>
      </c>
      <c r="B99" s="2">
        <v>13.95</v>
      </c>
    </row>
    <row r="100" spans="1:2" x14ac:dyDescent="0.25">
      <c r="A100" s="2" t="s">
        <v>100</v>
      </c>
      <c r="B100" s="2">
        <v>82.91</v>
      </c>
    </row>
    <row r="101" spans="1:2" x14ac:dyDescent="0.25">
      <c r="A101" s="2" t="s">
        <v>101</v>
      </c>
      <c r="B101" s="2">
        <v>38.03</v>
      </c>
    </row>
    <row r="102" spans="1:2" x14ac:dyDescent="0.25">
      <c r="A102" s="2" t="s">
        <v>102</v>
      </c>
      <c r="B102" s="2">
        <v>30.86</v>
      </c>
    </row>
    <row r="103" spans="1:2" x14ac:dyDescent="0.25">
      <c r="A103" s="2" t="s">
        <v>103</v>
      </c>
      <c r="B103" s="2">
        <v>99.95</v>
      </c>
    </row>
    <row r="104" spans="1:2" x14ac:dyDescent="0.25">
      <c r="A104" s="2" t="s">
        <v>104</v>
      </c>
      <c r="B104" s="2">
        <v>79.73</v>
      </c>
    </row>
    <row r="105" spans="1:2" x14ac:dyDescent="0.25">
      <c r="A105" s="2" t="s">
        <v>105</v>
      </c>
      <c r="B105" s="2">
        <v>100</v>
      </c>
    </row>
    <row r="106" spans="1:2" x14ac:dyDescent="0.25">
      <c r="A106" s="2" t="s">
        <v>106</v>
      </c>
      <c r="B106" s="2">
        <v>100</v>
      </c>
    </row>
    <row r="107" spans="1:2" x14ac:dyDescent="0.25">
      <c r="A107" s="2" t="s">
        <v>107</v>
      </c>
      <c r="B107" s="2">
        <v>91.62</v>
      </c>
    </row>
    <row r="108" spans="1:2" x14ac:dyDescent="0.25">
      <c r="A108" s="2" t="s">
        <v>108</v>
      </c>
      <c r="B108" s="2">
        <v>100</v>
      </c>
    </row>
    <row r="109" spans="1:2" x14ac:dyDescent="0.25">
      <c r="A109" s="2" t="s">
        <v>109</v>
      </c>
      <c r="B109" s="2">
        <v>81.150000000000006</v>
      </c>
    </row>
    <row r="110" spans="1:2" x14ac:dyDescent="0.25">
      <c r="A110" s="2" t="s">
        <v>110</v>
      </c>
      <c r="B110" s="2">
        <v>60.45</v>
      </c>
    </row>
    <row r="111" spans="1:2" x14ac:dyDescent="0.25">
      <c r="A111" s="2" t="s">
        <v>111</v>
      </c>
      <c r="B111" s="2">
        <v>40.42</v>
      </c>
    </row>
    <row r="112" spans="1:2" x14ac:dyDescent="0.25">
      <c r="A112" s="2" t="s">
        <v>112</v>
      </c>
      <c r="B112" s="2">
        <v>47.14</v>
      </c>
    </row>
    <row r="113" spans="1:2" x14ac:dyDescent="0.25">
      <c r="A113" s="2" t="s">
        <v>113</v>
      </c>
      <c r="B113" s="2">
        <v>77.599999999999994</v>
      </c>
    </row>
    <row r="114" spans="1:2" x14ac:dyDescent="0.25">
      <c r="A114" s="2" t="s">
        <v>114</v>
      </c>
      <c r="B114" s="2">
        <v>93.5</v>
      </c>
    </row>
    <row r="115" spans="1:2" x14ac:dyDescent="0.25">
      <c r="A115" s="2" t="s">
        <v>115</v>
      </c>
      <c r="B115" s="2">
        <v>99.28</v>
      </c>
    </row>
    <row r="116" spans="1:2" x14ac:dyDescent="0.25">
      <c r="A116" s="2" t="s">
        <v>116</v>
      </c>
      <c r="B116" s="2">
        <v>98.53</v>
      </c>
    </row>
    <row r="117" spans="1:2" x14ac:dyDescent="0.25">
      <c r="A117" s="2" t="s">
        <v>117</v>
      </c>
      <c r="B117" s="2">
        <v>100</v>
      </c>
    </row>
    <row r="118" spans="1:2" x14ac:dyDescent="0.25">
      <c r="A118" s="2" t="s">
        <v>118</v>
      </c>
      <c r="B118" s="2">
        <v>100</v>
      </c>
    </row>
    <row r="119" spans="1:2" x14ac:dyDescent="0.25">
      <c r="A119" s="2" t="s">
        <v>119</v>
      </c>
      <c r="B119" s="2">
        <v>100</v>
      </c>
    </row>
    <row r="120" spans="1:2" x14ac:dyDescent="0.25">
      <c r="A120" s="2" t="s">
        <v>120</v>
      </c>
      <c r="B120" s="2">
        <v>100</v>
      </c>
    </row>
    <row r="121" spans="1:2" x14ac:dyDescent="0.25">
      <c r="A121" s="2" t="s">
        <v>121</v>
      </c>
      <c r="B121" s="2">
        <v>92.42</v>
      </c>
    </row>
    <row r="122" spans="1:2" x14ac:dyDescent="0.25">
      <c r="A122" s="2" t="s">
        <v>122</v>
      </c>
      <c r="B122" s="2">
        <v>100</v>
      </c>
    </row>
    <row r="123" spans="1:2" x14ac:dyDescent="0.25">
      <c r="A123" s="2" t="s">
        <v>123</v>
      </c>
      <c r="B123" s="2">
        <v>99.61</v>
      </c>
    </row>
    <row r="124" spans="1:2" x14ac:dyDescent="0.25">
      <c r="A124" s="2" t="s">
        <v>124</v>
      </c>
      <c r="B124" s="2">
        <v>99.95</v>
      </c>
    </row>
    <row r="125" spans="1:2" x14ac:dyDescent="0.25">
      <c r="A125" s="2" t="s">
        <v>125</v>
      </c>
      <c r="B125" s="2">
        <v>36.479999999999997</v>
      </c>
    </row>
    <row r="126" spans="1:2" x14ac:dyDescent="0.25">
      <c r="A126" s="2" t="s">
        <v>126</v>
      </c>
      <c r="B126" s="2">
        <v>74.739999999999995</v>
      </c>
    </row>
    <row r="127" spans="1:2" x14ac:dyDescent="0.25">
      <c r="A127" s="2" t="s">
        <v>127</v>
      </c>
      <c r="B127" s="2">
        <v>23.68</v>
      </c>
    </row>
    <row r="128" spans="1:2" x14ac:dyDescent="0.25">
      <c r="A128" s="2" t="s">
        <v>128</v>
      </c>
      <c r="B128" s="2">
        <v>100</v>
      </c>
    </row>
    <row r="129" spans="1:2" x14ac:dyDescent="0.25">
      <c r="A129" s="2" t="s">
        <v>129</v>
      </c>
      <c r="B129" s="2">
        <v>39.880000000000003</v>
      </c>
    </row>
    <row r="130" spans="1:2" x14ac:dyDescent="0.25">
      <c r="A130" s="2" t="s">
        <v>130</v>
      </c>
      <c r="B130" s="2">
        <v>100</v>
      </c>
    </row>
    <row r="131" spans="1:2" x14ac:dyDescent="0.25">
      <c r="A131" s="2" t="s">
        <v>131</v>
      </c>
      <c r="B131" s="2">
        <v>99.48</v>
      </c>
    </row>
    <row r="132" spans="1:2" x14ac:dyDescent="0.25">
      <c r="A132" s="2" t="s">
        <v>132</v>
      </c>
      <c r="B132" s="2">
        <v>72.28</v>
      </c>
    </row>
    <row r="133" spans="1:2" x14ac:dyDescent="0.25">
      <c r="A133" s="2" t="s">
        <v>133</v>
      </c>
      <c r="B133" s="2">
        <v>98.3</v>
      </c>
    </row>
    <row r="134" spans="1:2" x14ac:dyDescent="0.25">
      <c r="A134" s="2" t="s">
        <v>134</v>
      </c>
      <c r="B134" s="2">
        <v>95.67</v>
      </c>
    </row>
    <row r="135" spans="1:2" x14ac:dyDescent="0.25">
      <c r="A135" s="2" t="s">
        <v>135</v>
      </c>
      <c r="B135" s="2">
        <v>95.34</v>
      </c>
    </row>
    <row r="136" spans="1:2" x14ac:dyDescent="0.25">
      <c r="A136" s="2" t="s">
        <v>136</v>
      </c>
      <c r="B136" s="2">
        <v>95.59</v>
      </c>
    </row>
    <row r="137" spans="1:2" x14ac:dyDescent="0.25">
      <c r="A137" s="2" t="s">
        <v>137</v>
      </c>
      <c r="B137" s="2">
        <v>100</v>
      </c>
    </row>
    <row r="138" spans="1:2" x14ac:dyDescent="0.25">
      <c r="A138" s="2" t="s">
        <v>138</v>
      </c>
      <c r="B138" s="2">
        <v>36.229999999999997</v>
      </c>
    </row>
    <row r="139" spans="1:2" x14ac:dyDescent="0.25">
      <c r="A139" s="2" t="s">
        <v>139</v>
      </c>
      <c r="B139" s="2">
        <v>99.5</v>
      </c>
    </row>
    <row r="140" spans="1:2" x14ac:dyDescent="0.25">
      <c r="A140" s="2" t="s">
        <v>140</v>
      </c>
      <c r="B140" s="2">
        <v>21.85</v>
      </c>
    </row>
    <row r="141" spans="1:2" x14ac:dyDescent="0.25">
      <c r="A141" s="2" t="s">
        <v>141</v>
      </c>
      <c r="B141" s="2">
        <v>8.7200000000000006</v>
      </c>
    </row>
    <row r="142" spans="1:2" x14ac:dyDescent="0.25">
      <c r="A142" s="2" t="s">
        <v>142</v>
      </c>
      <c r="B142" s="2">
        <v>81.23</v>
      </c>
    </row>
    <row r="143" spans="1:2" x14ac:dyDescent="0.25">
      <c r="A143" s="2" t="s">
        <v>143</v>
      </c>
      <c r="B143" s="2">
        <v>100</v>
      </c>
    </row>
    <row r="144" spans="1:2" x14ac:dyDescent="0.25">
      <c r="A144" s="2" t="s">
        <v>144</v>
      </c>
      <c r="B144" s="2">
        <v>100</v>
      </c>
    </row>
    <row r="145" spans="1:2" x14ac:dyDescent="0.25">
      <c r="A145" s="2" t="s">
        <v>145</v>
      </c>
      <c r="B145" s="2">
        <v>80.709999999999994</v>
      </c>
    </row>
    <row r="146" spans="1:2" x14ac:dyDescent="0.25">
      <c r="A146" s="2" t="s">
        <v>146</v>
      </c>
      <c r="B146" s="2">
        <v>28.11</v>
      </c>
    </row>
    <row r="147" spans="1:2" x14ac:dyDescent="0.25">
      <c r="A147" s="2" t="s">
        <v>147</v>
      </c>
      <c r="B147" s="2">
        <v>75.819999999999993</v>
      </c>
    </row>
    <row r="148" spans="1:2" x14ac:dyDescent="0.25">
      <c r="A148" s="2" t="s">
        <v>148</v>
      </c>
      <c r="B148" s="2">
        <v>100</v>
      </c>
    </row>
    <row r="149" spans="1:2" x14ac:dyDescent="0.25">
      <c r="A149" s="2" t="s">
        <v>149</v>
      </c>
      <c r="B149" s="2">
        <v>100</v>
      </c>
    </row>
    <row r="150" spans="1:2" x14ac:dyDescent="0.25">
      <c r="A150" s="2" t="s">
        <v>150</v>
      </c>
      <c r="B150" s="2">
        <v>20.079999999999998</v>
      </c>
    </row>
    <row r="151" spans="1:2" x14ac:dyDescent="0.25">
      <c r="A151" s="2" t="s">
        <v>151</v>
      </c>
      <c r="B151" s="2">
        <v>9.0500000000000007</v>
      </c>
    </row>
    <row r="152" spans="1:2" x14ac:dyDescent="0.25">
      <c r="A152" s="2" t="s">
        <v>152</v>
      </c>
      <c r="B152" s="2">
        <v>99.5</v>
      </c>
    </row>
    <row r="153" spans="1:2" x14ac:dyDescent="0.25">
      <c r="A153" s="2" t="s">
        <v>153</v>
      </c>
      <c r="B153" s="2">
        <v>96.04</v>
      </c>
    </row>
    <row r="154" spans="1:2" x14ac:dyDescent="0.25">
      <c r="A154" s="2" t="s">
        <v>154</v>
      </c>
      <c r="B154" s="2">
        <v>28.36</v>
      </c>
    </row>
    <row r="155" spans="1:2" x14ac:dyDescent="0.25">
      <c r="A155" s="2" t="s">
        <v>155</v>
      </c>
      <c r="B155" s="2">
        <v>100</v>
      </c>
    </row>
    <row r="156" spans="1:2" x14ac:dyDescent="0.25">
      <c r="A156" s="2" t="s">
        <v>156</v>
      </c>
      <c r="B156" s="2">
        <v>85.09</v>
      </c>
    </row>
    <row r="157" spans="1:2" x14ac:dyDescent="0.25">
      <c r="A157" s="2" t="s">
        <v>157</v>
      </c>
      <c r="B157" s="2">
        <v>33.659999999999997</v>
      </c>
    </row>
    <row r="158" spans="1:2" x14ac:dyDescent="0.25">
      <c r="A158" s="2" t="s">
        <v>158</v>
      </c>
      <c r="B158" s="2">
        <v>99.37</v>
      </c>
    </row>
    <row r="159" spans="1:2" x14ac:dyDescent="0.25">
      <c r="A159" s="2" t="s">
        <v>159</v>
      </c>
      <c r="B159" s="2">
        <v>98.84</v>
      </c>
    </row>
    <row r="160" spans="1:2" x14ac:dyDescent="0.25">
      <c r="A160" s="2" t="s">
        <v>160</v>
      </c>
      <c r="B160" s="2">
        <v>65.599999999999994</v>
      </c>
    </row>
    <row r="161" spans="1:2" x14ac:dyDescent="0.25">
      <c r="A161" s="2" t="s">
        <v>161</v>
      </c>
      <c r="B161" s="2">
        <v>95.41</v>
      </c>
    </row>
    <row r="162" spans="1:2" x14ac:dyDescent="0.25">
      <c r="A162" s="2" t="s">
        <v>162</v>
      </c>
      <c r="B162" s="2">
        <v>94.72</v>
      </c>
    </row>
    <row r="163" spans="1:2" x14ac:dyDescent="0.25">
      <c r="A163" s="2" t="s">
        <v>163</v>
      </c>
      <c r="B163" s="2">
        <v>94.66</v>
      </c>
    </row>
    <row r="164" spans="1:2" x14ac:dyDescent="0.25">
      <c r="A164" s="2" t="s">
        <v>164</v>
      </c>
      <c r="B164" s="2">
        <v>85.92</v>
      </c>
    </row>
    <row r="165" spans="1:2" x14ac:dyDescent="0.25">
      <c r="A165" s="2" t="s">
        <v>165</v>
      </c>
      <c r="B165" s="2">
        <v>99.83</v>
      </c>
    </row>
    <row r="166" spans="1:2" x14ac:dyDescent="0.25">
      <c r="A166" s="2" t="s">
        <v>166</v>
      </c>
      <c r="B166" s="2">
        <v>100</v>
      </c>
    </row>
    <row r="167" spans="1:2" x14ac:dyDescent="0.25">
      <c r="A167" s="2" t="s">
        <v>167</v>
      </c>
      <c r="B167" s="2">
        <v>83.18</v>
      </c>
    </row>
    <row r="168" spans="1:2" x14ac:dyDescent="0.25">
      <c r="A168" s="2" t="s">
        <v>168</v>
      </c>
      <c r="B168" s="2">
        <v>99.81</v>
      </c>
    </row>
    <row r="169" spans="1:2" x14ac:dyDescent="0.25">
      <c r="A169" s="2" t="s">
        <v>169</v>
      </c>
      <c r="B169" s="2">
        <v>89.28</v>
      </c>
    </row>
    <row r="170" spans="1:2" x14ac:dyDescent="0.25">
      <c r="A170" s="2" t="s">
        <v>170</v>
      </c>
      <c r="B170" s="2">
        <v>18.62</v>
      </c>
    </row>
    <row r="171" spans="1:2" x14ac:dyDescent="0.25">
      <c r="A171" s="2" t="s">
        <v>171</v>
      </c>
      <c r="B171" s="2">
        <v>54.31</v>
      </c>
    </row>
    <row r="172" spans="1:2" x14ac:dyDescent="0.25">
      <c r="A172" s="2" t="s">
        <v>172</v>
      </c>
      <c r="B172" s="2">
        <v>45.47</v>
      </c>
    </row>
    <row r="173" spans="1:2" x14ac:dyDescent="0.25">
      <c r="A173" s="2" t="s">
        <v>173</v>
      </c>
      <c r="B173" s="2">
        <v>99.43</v>
      </c>
    </row>
    <row r="174" spans="1:2" x14ac:dyDescent="0.25">
      <c r="A174" s="2" t="s">
        <v>174</v>
      </c>
      <c r="B174" s="2">
        <v>65.569999999999993</v>
      </c>
    </row>
    <row r="175" spans="1:2" x14ac:dyDescent="0.25">
      <c r="A175" s="2" t="s">
        <v>175</v>
      </c>
      <c r="B175" s="2">
        <v>100</v>
      </c>
    </row>
    <row r="176" spans="1:2" x14ac:dyDescent="0.25">
      <c r="A176" s="2" t="s">
        <v>176</v>
      </c>
      <c r="B176" s="2">
        <v>100</v>
      </c>
    </row>
    <row r="177" spans="1:2" x14ac:dyDescent="0.25">
      <c r="A177" s="2" t="s">
        <v>177</v>
      </c>
      <c r="B177" s="2">
        <v>100</v>
      </c>
    </row>
    <row r="178" spans="1:2" x14ac:dyDescent="0.25">
      <c r="A178" s="2" t="s">
        <v>178</v>
      </c>
      <c r="B178" s="2">
        <v>79.69</v>
      </c>
    </row>
    <row r="179" spans="1:2" x14ac:dyDescent="0.25">
      <c r="A179" s="2" t="s">
        <v>179</v>
      </c>
      <c r="B179" s="2">
        <v>13.45</v>
      </c>
    </row>
    <row r="180" spans="1:2" x14ac:dyDescent="0.25">
      <c r="A180" s="2" t="s">
        <v>180</v>
      </c>
      <c r="B180" s="2">
        <v>51.6</v>
      </c>
    </row>
    <row r="181" spans="1:2" x14ac:dyDescent="0.25">
      <c r="A181" s="2" t="s">
        <v>181</v>
      </c>
      <c r="B181" s="2">
        <v>100</v>
      </c>
    </row>
    <row r="182" spans="1:2" x14ac:dyDescent="0.25">
      <c r="A182" s="2" t="s">
        <v>182</v>
      </c>
      <c r="B182" s="2">
        <v>99.82</v>
      </c>
    </row>
    <row r="183" spans="1:2" x14ac:dyDescent="0.25">
      <c r="A183" s="2" t="s">
        <v>183</v>
      </c>
      <c r="B183" s="2">
        <v>99.98</v>
      </c>
    </row>
    <row r="184" spans="1:2" x14ac:dyDescent="0.25">
      <c r="A184" s="2" t="s">
        <v>184</v>
      </c>
      <c r="B184" s="2">
        <v>100</v>
      </c>
    </row>
    <row r="185" spans="1:2" x14ac:dyDescent="0.25">
      <c r="A185" s="2" t="s">
        <v>185</v>
      </c>
      <c r="B185" s="2">
        <v>0</v>
      </c>
    </row>
    <row r="186" spans="1:2" x14ac:dyDescent="0.25">
      <c r="A186" s="2" t="s">
        <v>186</v>
      </c>
      <c r="B186" s="2">
        <v>99.79</v>
      </c>
    </row>
    <row r="187" spans="1:2" x14ac:dyDescent="0.25">
      <c r="A187" s="2" t="s">
        <v>187</v>
      </c>
      <c r="B187" s="2">
        <v>100</v>
      </c>
    </row>
    <row r="188" spans="1:2" x14ac:dyDescent="0.25">
      <c r="A188" s="2" t="s">
        <v>188</v>
      </c>
      <c r="B188" s="2">
        <v>66.739999999999995</v>
      </c>
    </row>
    <row r="189" spans="1:2" x14ac:dyDescent="0.25">
      <c r="A189" s="2" t="s">
        <v>189</v>
      </c>
      <c r="B189" s="2">
        <v>70.87</v>
      </c>
    </row>
    <row r="190" spans="1:2" x14ac:dyDescent="0.25">
      <c r="A190" s="2" t="s">
        <v>190</v>
      </c>
      <c r="B190" s="2">
        <v>71.28</v>
      </c>
    </row>
    <row r="191" spans="1:2" x14ac:dyDescent="0.25">
      <c r="A191" s="2" t="s">
        <v>191</v>
      </c>
      <c r="B191" s="2">
        <v>98.98</v>
      </c>
    </row>
    <row r="192" spans="1:2" x14ac:dyDescent="0.25">
      <c r="A192" s="2" t="s">
        <v>192</v>
      </c>
      <c r="B192" s="2">
        <v>88.87</v>
      </c>
    </row>
    <row r="193" spans="1:2" x14ac:dyDescent="0.25">
      <c r="A193" s="2" t="s">
        <v>193</v>
      </c>
      <c r="B193" s="2">
        <v>31.97</v>
      </c>
    </row>
    <row r="194" spans="1:2" x14ac:dyDescent="0.25">
      <c r="A194" s="2" t="s">
        <v>194</v>
      </c>
      <c r="B194" s="2">
        <v>96.89</v>
      </c>
    </row>
    <row r="195" spans="1:2" x14ac:dyDescent="0.25">
      <c r="A195" s="2" t="s">
        <v>195</v>
      </c>
      <c r="B195" s="2">
        <v>86.69</v>
      </c>
    </row>
    <row r="196" spans="1:2" x14ac:dyDescent="0.25">
      <c r="A196" s="2" t="s">
        <v>196</v>
      </c>
      <c r="B196" s="2">
        <v>86.22</v>
      </c>
    </row>
    <row r="197" spans="1:2" x14ac:dyDescent="0.25">
      <c r="A197" s="2" t="s">
        <v>197</v>
      </c>
      <c r="B197" s="2">
        <v>100</v>
      </c>
    </row>
    <row r="198" spans="1:2" x14ac:dyDescent="0.25">
      <c r="A198" s="2" t="s">
        <v>198</v>
      </c>
      <c r="B198" s="2">
        <v>100</v>
      </c>
    </row>
    <row r="199" spans="1:2" x14ac:dyDescent="0.25">
      <c r="A199" s="2" t="s">
        <v>199</v>
      </c>
      <c r="B199" s="2">
        <v>99.97</v>
      </c>
    </row>
    <row r="200" spans="1:2" x14ac:dyDescent="0.25">
      <c r="A200" s="2" t="s">
        <v>200</v>
      </c>
      <c r="B200" s="2">
        <v>36.15</v>
      </c>
    </row>
    <row r="201" spans="1:2" x14ac:dyDescent="0.25">
      <c r="A201" s="2" t="s">
        <v>201</v>
      </c>
      <c r="B201" s="2">
        <v>100</v>
      </c>
    </row>
    <row r="202" spans="1:2" x14ac:dyDescent="0.25">
      <c r="A202" s="2" t="s">
        <v>202</v>
      </c>
      <c r="B202" s="2">
        <v>100</v>
      </c>
    </row>
    <row r="203" spans="1:2" x14ac:dyDescent="0.25">
      <c r="A203" s="2" t="s">
        <v>203</v>
      </c>
      <c r="B203" s="2">
        <v>99.95</v>
      </c>
    </row>
    <row r="204" spans="1:2" x14ac:dyDescent="0.25">
      <c r="A204" s="2" t="s">
        <v>204</v>
      </c>
      <c r="B204" s="2">
        <v>99.78</v>
      </c>
    </row>
    <row r="205" spans="1:2" x14ac:dyDescent="0.25">
      <c r="A205" s="2" t="s">
        <v>205</v>
      </c>
      <c r="B205" s="2">
        <v>18</v>
      </c>
    </row>
    <row r="206" spans="1:2" x14ac:dyDescent="0.25">
      <c r="A206" s="2" t="s">
        <v>206</v>
      </c>
      <c r="B206" s="2">
        <v>95.76</v>
      </c>
    </row>
    <row r="207" spans="1:2" x14ac:dyDescent="0.25">
      <c r="A207" s="2" t="s">
        <v>207</v>
      </c>
      <c r="B207" s="2">
        <v>100</v>
      </c>
    </row>
    <row r="208" spans="1:2" x14ac:dyDescent="0.25">
      <c r="A208" s="2" t="s">
        <v>208</v>
      </c>
      <c r="B208" s="2">
        <v>62.4</v>
      </c>
    </row>
    <row r="209" spans="1:2" x14ac:dyDescent="0.25">
      <c r="A209" s="2" t="s">
        <v>209</v>
      </c>
      <c r="B209" s="2">
        <v>99.99</v>
      </c>
    </row>
    <row r="210" spans="1:2" x14ac:dyDescent="0.25">
      <c r="A210" s="2" t="s">
        <v>210</v>
      </c>
      <c r="B210" s="2">
        <v>54.21</v>
      </c>
    </row>
    <row r="211" spans="1:2" x14ac:dyDescent="0.25">
      <c r="A211" s="2" t="s">
        <v>211</v>
      </c>
      <c r="B211" s="2">
        <v>99.93</v>
      </c>
    </row>
    <row r="212" spans="1:2" x14ac:dyDescent="0.25">
      <c r="A212" s="2" t="s">
        <v>212</v>
      </c>
      <c r="B212" s="2">
        <v>97.82</v>
      </c>
    </row>
    <row r="213" spans="1:2" x14ac:dyDescent="0.25">
      <c r="A213" s="2" t="s">
        <v>213</v>
      </c>
      <c r="B213" s="2">
        <v>16.059999999999999</v>
      </c>
    </row>
    <row r="214" spans="1:2" x14ac:dyDescent="0.25">
      <c r="A214" s="2" t="s">
        <v>214</v>
      </c>
      <c r="B214" s="2">
        <v>100</v>
      </c>
    </row>
    <row r="215" spans="1:2" x14ac:dyDescent="0.25">
      <c r="A215" s="2" t="s">
        <v>215</v>
      </c>
      <c r="B215" s="2">
        <v>100</v>
      </c>
    </row>
    <row r="216" spans="1:2" x14ac:dyDescent="0.25">
      <c r="A216" s="2" t="s">
        <v>216</v>
      </c>
      <c r="B216" s="2">
        <v>100</v>
      </c>
    </row>
    <row r="217" spans="1:2" x14ac:dyDescent="0.25">
      <c r="A217" s="2" t="s">
        <v>217</v>
      </c>
      <c r="B217" s="2">
        <v>100</v>
      </c>
    </row>
    <row r="218" spans="1:2" x14ac:dyDescent="0.25">
      <c r="A218" s="2" t="s">
        <v>218</v>
      </c>
      <c r="B218" s="2">
        <v>72.39</v>
      </c>
    </row>
    <row r="219" spans="1:2" x14ac:dyDescent="0.25">
      <c r="A219" s="2" t="s">
        <v>219</v>
      </c>
      <c r="B219" s="2">
        <v>37.01</v>
      </c>
    </row>
    <row r="220" spans="1:2" x14ac:dyDescent="0.25">
      <c r="A220" s="2" t="s">
        <v>220</v>
      </c>
      <c r="B220" s="2">
        <v>34.75</v>
      </c>
    </row>
    <row r="221" spans="1:2" x14ac:dyDescent="0.25">
      <c r="A221" s="2" t="s">
        <v>221</v>
      </c>
      <c r="B221" s="2">
        <v>82.26</v>
      </c>
    </row>
    <row r="222" spans="1:2" x14ac:dyDescent="0.25">
      <c r="A222" s="2" t="s">
        <v>222</v>
      </c>
      <c r="B222" s="2">
        <v>74.94</v>
      </c>
    </row>
    <row r="223" spans="1:2" x14ac:dyDescent="0.25">
      <c r="A223" s="2" t="s">
        <v>223</v>
      </c>
      <c r="B223" s="2">
        <v>74.94</v>
      </c>
    </row>
    <row r="224" spans="1:2" x14ac:dyDescent="0.25">
      <c r="A224" s="2" t="s">
        <v>224</v>
      </c>
      <c r="B224" s="2">
        <v>2.76</v>
      </c>
    </row>
    <row r="225" spans="1:2" x14ac:dyDescent="0.25">
      <c r="A225" s="2" t="s">
        <v>225</v>
      </c>
      <c r="B225" s="2">
        <v>100</v>
      </c>
    </row>
    <row r="226" spans="1:2" x14ac:dyDescent="0.25">
      <c r="A226" s="2" t="s">
        <v>226</v>
      </c>
      <c r="B226" s="2">
        <v>86.88</v>
      </c>
    </row>
    <row r="227" spans="1:2" x14ac:dyDescent="0.25">
      <c r="A227" s="2" t="s">
        <v>227</v>
      </c>
      <c r="B227" s="2">
        <v>98.34</v>
      </c>
    </row>
    <row r="228" spans="1:2" x14ac:dyDescent="0.25">
      <c r="A228" s="2" t="s">
        <v>228</v>
      </c>
      <c r="B228" s="2">
        <v>94.7</v>
      </c>
    </row>
    <row r="229" spans="1:2" x14ac:dyDescent="0.25">
      <c r="A229" s="2" t="s">
        <v>229</v>
      </c>
      <c r="B229" s="2">
        <v>100</v>
      </c>
    </row>
    <row r="230" spans="1:2" x14ac:dyDescent="0.25">
      <c r="A230" s="2" t="s">
        <v>230</v>
      </c>
      <c r="B230" s="2">
        <v>92.75</v>
      </c>
    </row>
    <row r="231" spans="1:2" x14ac:dyDescent="0.25">
      <c r="A231" s="2" t="s">
        <v>231</v>
      </c>
      <c r="B231" s="2">
        <v>36</v>
      </c>
    </row>
    <row r="232" spans="1:2" x14ac:dyDescent="0.25">
      <c r="A232" s="2" t="s">
        <v>232</v>
      </c>
      <c r="B232" s="2">
        <v>36</v>
      </c>
    </row>
    <row r="233" spans="1:2" x14ac:dyDescent="0.25">
      <c r="A233" s="2" t="s">
        <v>233</v>
      </c>
      <c r="B233" s="2">
        <v>36</v>
      </c>
    </row>
    <row r="234" spans="1:2" x14ac:dyDescent="0.25">
      <c r="A234" s="2" t="s">
        <v>234</v>
      </c>
      <c r="B234" s="2">
        <v>38.770000000000003</v>
      </c>
    </row>
    <row r="235" spans="1:2" x14ac:dyDescent="0.25">
      <c r="A235" s="2" t="s">
        <v>235</v>
      </c>
      <c r="B235" s="2">
        <v>95.02</v>
      </c>
    </row>
    <row r="236" spans="1:2" x14ac:dyDescent="0.25">
      <c r="A236" s="2" t="s">
        <v>236</v>
      </c>
      <c r="B236" s="2">
        <v>100</v>
      </c>
    </row>
    <row r="237" spans="1:2" x14ac:dyDescent="0.25">
      <c r="A237" s="2" t="s">
        <v>237</v>
      </c>
      <c r="B237" s="2">
        <v>100</v>
      </c>
    </row>
    <row r="238" spans="1:2" x14ac:dyDescent="0.25">
      <c r="A238" s="2" t="s">
        <v>238</v>
      </c>
      <c r="B238" s="2">
        <v>90.95</v>
      </c>
    </row>
    <row r="239" spans="1:2" x14ac:dyDescent="0.25">
      <c r="A239" s="2" t="s">
        <v>239</v>
      </c>
      <c r="B239" s="2">
        <v>99</v>
      </c>
    </row>
    <row r="240" spans="1:2" x14ac:dyDescent="0.25">
      <c r="A240" s="2" t="s">
        <v>240</v>
      </c>
      <c r="B240" s="2">
        <v>19.87</v>
      </c>
    </row>
    <row r="241" spans="1:2" x14ac:dyDescent="0.25">
      <c r="A241" s="2" t="s">
        <v>241</v>
      </c>
      <c r="B241" s="2">
        <v>97.09</v>
      </c>
    </row>
    <row r="242" spans="1:2" x14ac:dyDescent="0.25">
      <c r="A242" s="2" t="s">
        <v>242</v>
      </c>
      <c r="B242" s="2">
        <v>53.38</v>
      </c>
    </row>
    <row r="243" spans="1:2" x14ac:dyDescent="0.25">
      <c r="A243" s="2" t="s">
        <v>243</v>
      </c>
      <c r="B243" s="2">
        <v>36.54</v>
      </c>
    </row>
    <row r="244" spans="1:2" x14ac:dyDescent="0.25">
      <c r="A244" s="2" t="s">
        <v>244</v>
      </c>
      <c r="B244" s="2">
        <v>93.29</v>
      </c>
    </row>
    <row r="245" spans="1:2" x14ac:dyDescent="0.25">
      <c r="A245" s="2" t="s">
        <v>245</v>
      </c>
      <c r="B245" s="2">
        <v>99.28</v>
      </c>
    </row>
    <row r="246" spans="1:2" x14ac:dyDescent="0.25">
      <c r="A246" s="2" t="s">
        <v>246</v>
      </c>
      <c r="B246" s="2">
        <v>99.36</v>
      </c>
    </row>
    <row r="247" spans="1:2" x14ac:dyDescent="0.25">
      <c r="A247" s="2" t="s">
        <v>247</v>
      </c>
      <c r="B247" s="2">
        <v>99.98</v>
      </c>
    </row>
    <row r="248" spans="1:2" x14ac:dyDescent="0.25">
      <c r="A248" s="2" t="s">
        <v>248</v>
      </c>
      <c r="B248" s="2">
        <v>99.83</v>
      </c>
    </row>
    <row r="249" spans="1:2" x14ac:dyDescent="0.25">
      <c r="A249" s="2" t="s">
        <v>249</v>
      </c>
      <c r="B249" s="2">
        <v>97.98</v>
      </c>
    </row>
    <row r="250" spans="1:2" x14ac:dyDescent="0.25">
      <c r="A250" s="2" t="s">
        <v>250</v>
      </c>
      <c r="B250" s="2">
        <v>96.99</v>
      </c>
    </row>
    <row r="251" spans="1:2" x14ac:dyDescent="0.25">
      <c r="A251" s="2" t="s">
        <v>251</v>
      </c>
      <c r="B251" s="2">
        <v>19.079999999999998</v>
      </c>
    </row>
    <row r="252" spans="1:2" x14ac:dyDescent="0.25">
      <c r="A252" s="2" t="s">
        <v>252</v>
      </c>
      <c r="B252" s="2">
        <v>99.98</v>
      </c>
    </row>
    <row r="253" spans="1:2" x14ac:dyDescent="0.25">
      <c r="A253" s="2" t="s">
        <v>253</v>
      </c>
      <c r="B253" s="2">
        <v>100</v>
      </c>
    </row>
    <row r="254" spans="1:2" x14ac:dyDescent="0.25">
      <c r="A254" s="2" t="s">
        <v>254</v>
      </c>
      <c r="B254" s="2">
        <v>100</v>
      </c>
    </row>
    <row r="255" spans="1:2" x14ac:dyDescent="0.25">
      <c r="A255" s="2" t="s">
        <v>255</v>
      </c>
      <c r="B255" s="2">
        <v>100</v>
      </c>
    </row>
    <row r="256" spans="1:2" x14ac:dyDescent="0.25">
      <c r="A256" s="2" t="s">
        <v>256</v>
      </c>
      <c r="B256" s="2">
        <v>98.25</v>
      </c>
    </row>
    <row r="257" spans="1:2" x14ac:dyDescent="0.25">
      <c r="A257" s="2" t="s">
        <v>257</v>
      </c>
      <c r="B257" s="2">
        <v>99.06</v>
      </c>
    </row>
    <row r="258" spans="1:2" x14ac:dyDescent="0.25">
      <c r="A258" s="2" t="s">
        <v>258</v>
      </c>
      <c r="B258" s="2">
        <v>99.86</v>
      </c>
    </row>
    <row r="259" spans="1:2" x14ac:dyDescent="0.25">
      <c r="A259" s="2" t="s">
        <v>259</v>
      </c>
      <c r="B259" s="2">
        <v>42.23</v>
      </c>
    </row>
    <row r="260" spans="1:2" x14ac:dyDescent="0.25">
      <c r="A260" s="2" t="s">
        <v>260</v>
      </c>
      <c r="B260" s="2">
        <v>99.21</v>
      </c>
    </row>
    <row r="261" spans="1:2" x14ac:dyDescent="0.25">
      <c r="A261" s="2" t="s">
        <v>261</v>
      </c>
      <c r="B261" s="2">
        <v>96.23</v>
      </c>
    </row>
    <row r="262" spans="1:2" x14ac:dyDescent="0.25">
      <c r="A262" s="2" t="s">
        <v>262</v>
      </c>
      <c r="B262" s="2">
        <v>100</v>
      </c>
    </row>
    <row r="263" spans="1:2" x14ac:dyDescent="0.25">
      <c r="A263" s="2" t="s">
        <v>263</v>
      </c>
      <c r="B263" s="2">
        <v>99.68</v>
      </c>
    </row>
    <row r="264" spans="1:2" x14ac:dyDescent="0.25">
      <c r="A264" s="2" t="s">
        <v>264</v>
      </c>
      <c r="B264" s="2">
        <v>84.03</v>
      </c>
    </row>
    <row r="265" spans="1:2" x14ac:dyDescent="0.25">
      <c r="A265" s="2" t="s">
        <v>265</v>
      </c>
      <c r="B265" s="2">
        <v>61.52</v>
      </c>
    </row>
    <row r="266" spans="1:2" x14ac:dyDescent="0.25">
      <c r="A266" s="2" t="s">
        <v>266</v>
      </c>
      <c r="B266" s="2">
        <v>28.31</v>
      </c>
    </row>
    <row r="267" spans="1:2" x14ac:dyDescent="0.25">
      <c r="A267" s="2" t="s">
        <v>267</v>
      </c>
      <c r="B267" s="2">
        <v>39.450000000000003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0E990-E976-414E-A5F7-09439CC614BC}">
  <dimension ref="A3:B35"/>
  <sheetViews>
    <sheetView workbookViewId="0">
      <selection activeCell="J6" sqref="J6"/>
    </sheetView>
  </sheetViews>
  <sheetFormatPr defaultRowHeight="13.8" x14ac:dyDescent="0.25"/>
  <cols>
    <col min="1" max="1" width="32.8984375" customWidth="1"/>
    <col min="2" max="2" width="2.8984375" customWidth="1"/>
    <col min="3" max="20" width="15.59765625" customWidth="1"/>
    <col min="21" max="21" width="12.3984375" customWidth="1"/>
    <col min="22" max="26" width="15.59765625" customWidth="1"/>
    <col min="27" max="28" width="12.3984375" customWidth="1"/>
    <col min="29" max="32" width="15.59765625" customWidth="1"/>
    <col min="33" max="33" width="30.5" customWidth="1"/>
  </cols>
  <sheetData>
    <row r="3" spans="1:2" x14ac:dyDescent="0.25">
      <c r="A3" s="7" t="s">
        <v>672</v>
      </c>
    </row>
    <row r="4" spans="1:2" x14ac:dyDescent="0.25">
      <c r="A4" s="8" t="s">
        <v>647</v>
      </c>
      <c r="B4" s="18">
        <v>0</v>
      </c>
    </row>
    <row r="5" spans="1:2" x14ac:dyDescent="0.25">
      <c r="A5" s="8" t="s">
        <v>648</v>
      </c>
      <c r="B5" s="18">
        <v>0</v>
      </c>
    </row>
    <row r="6" spans="1:2" x14ac:dyDescent="0.25">
      <c r="A6" s="8" t="s">
        <v>649</v>
      </c>
      <c r="B6" s="18">
        <v>0</v>
      </c>
    </row>
    <row r="7" spans="1:2" x14ac:dyDescent="0.25">
      <c r="A7" s="8" t="s">
        <v>660</v>
      </c>
      <c r="B7" s="18">
        <v>0</v>
      </c>
    </row>
    <row r="8" spans="1:2" x14ac:dyDescent="0.25">
      <c r="A8" s="8" t="s">
        <v>659</v>
      </c>
      <c r="B8" s="18">
        <v>0</v>
      </c>
    </row>
    <row r="9" spans="1:2" x14ac:dyDescent="0.25">
      <c r="A9" s="8" t="s">
        <v>654</v>
      </c>
      <c r="B9" s="18">
        <v>0</v>
      </c>
    </row>
    <row r="10" spans="1:2" x14ac:dyDescent="0.25">
      <c r="A10" s="8" t="s">
        <v>655</v>
      </c>
      <c r="B10" s="18">
        <v>0</v>
      </c>
    </row>
    <row r="11" spans="1:2" x14ac:dyDescent="0.25">
      <c r="A11" s="8" t="s">
        <v>656</v>
      </c>
      <c r="B11" s="18">
        <v>0</v>
      </c>
    </row>
    <row r="12" spans="1:2" x14ac:dyDescent="0.25">
      <c r="A12" s="8" t="s">
        <v>661</v>
      </c>
      <c r="B12" s="18">
        <v>0</v>
      </c>
    </row>
    <row r="13" spans="1:2" x14ac:dyDescent="0.25">
      <c r="A13" s="8" t="s">
        <v>646</v>
      </c>
      <c r="B13" s="18">
        <v>0</v>
      </c>
    </row>
    <row r="14" spans="1:2" x14ac:dyDescent="0.25">
      <c r="A14" s="8" t="s">
        <v>645</v>
      </c>
      <c r="B14" s="18">
        <v>1.61359095573425</v>
      </c>
    </row>
    <row r="15" spans="1:2" x14ac:dyDescent="0.25">
      <c r="A15" s="8" t="s">
        <v>640</v>
      </c>
      <c r="B15" s="18">
        <v>4.0745739936828604</v>
      </c>
    </row>
    <row r="16" spans="1:2" x14ac:dyDescent="0.25">
      <c r="A16" s="8" t="s">
        <v>641</v>
      </c>
      <c r="B16" s="18">
        <v>9.4091577529907209</v>
      </c>
    </row>
    <row r="17" spans="1:2" x14ac:dyDescent="0.25">
      <c r="A17" s="8" t="s">
        <v>642</v>
      </c>
      <c r="B17" s="18">
        <v>14.7385063171387</v>
      </c>
    </row>
    <row r="18" spans="1:2" x14ac:dyDescent="0.25">
      <c r="A18" s="8" t="s">
        <v>643</v>
      </c>
      <c r="B18" s="18">
        <v>20.064968109130898</v>
      </c>
    </row>
    <row r="19" spans="1:2" x14ac:dyDescent="0.25">
      <c r="A19" s="8" t="s">
        <v>657</v>
      </c>
      <c r="B19" s="18">
        <v>25.390893936157202</v>
      </c>
    </row>
    <row r="20" spans="1:2" x14ac:dyDescent="0.25">
      <c r="A20" s="8" t="s">
        <v>667</v>
      </c>
      <c r="B20" s="18">
        <v>30.718690872192401</v>
      </c>
    </row>
    <row r="21" spans="1:2" x14ac:dyDescent="0.25">
      <c r="A21" s="8" t="s">
        <v>668</v>
      </c>
      <c r="B21" s="18">
        <v>36.051010131835902</v>
      </c>
    </row>
    <row r="22" spans="1:2" x14ac:dyDescent="0.25">
      <c r="A22" s="8" t="s">
        <v>662</v>
      </c>
      <c r="B22" s="18">
        <v>42.400001525878899</v>
      </c>
    </row>
    <row r="23" spans="1:2" x14ac:dyDescent="0.25">
      <c r="A23" s="8" t="s">
        <v>663</v>
      </c>
      <c r="B23" s="18">
        <v>46.7400512695313</v>
      </c>
    </row>
    <row r="24" spans="1:2" x14ac:dyDescent="0.25">
      <c r="A24" s="8" t="s">
        <v>664</v>
      </c>
      <c r="B24" s="18">
        <v>42.700000762939503</v>
      </c>
    </row>
    <row r="25" spans="1:2" x14ac:dyDescent="0.25">
      <c r="A25" s="8" t="s">
        <v>665</v>
      </c>
      <c r="B25" s="18">
        <v>43.222019195556598</v>
      </c>
    </row>
    <row r="26" spans="1:2" x14ac:dyDescent="0.25">
      <c r="A26" s="8" t="s">
        <v>666</v>
      </c>
      <c r="B26" s="18">
        <v>69.099998474121094</v>
      </c>
    </row>
    <row r="27" spans="1:2" x14ac:dyDescent="0.25">
      <c r="A27" s="8" t="s">
        <v>637</v>
      </c>
      <c r="B27" s="18">
        <v>68.2906494140625</v>
      </c>
    </row>
    <row r="28" spans="1:2" x14ac:dyDescent="0.25">
      <c r="A28" s="8" t="s">
        <v>638</v>
      </c>
      <c r="B28" s="18">
        <v>89.5</v>
      </c>
    </row>
    <row r="29" spans="1:2" x14ac:dyDescent="0.25">
      <c r="A29" s="8" t="s">
        <v>639</v>
      </c>
      <c r="B29" s="18">
        <v>71.5</v>
      </c>
    </row>
    <row r="30" spans="1:2" x14ac:dyDescent="0.25">
      <c r="A30" s="8" t="s">
        <v>673</v>
      </c>
      <c r="B30" s="18">
        <v>97.699996948242202</v>
      </c>
    </row>
    <row r="31" spans="1:2" x14ac:dyDescent="0.25">
      <c r="A31" s="8" t="s">
        <v>674</v>
      </c>
      <c r="B31" s="18">
        <v>97.699996948242202</v>
      </c>
    </row>
    <row r="32" spans="1:2" x14ac:dyDescent="0.25">
      <c r="A32" s="8" t="s">
        <v>669</v>
      </c>
      <c r="B32" s="18">
        <v>96.616134643554702</v>
      </c>
    </row>
    <row r="33" spans="1:2" x14ac:dyDescent="0.25">
      <c r="A33" s="8" t="s">
        <v>670</v>
      </c>
      <c r="B33" s="18">
        <v>97.699996948242202</v>
      </c>
    </row>
    <row r="34" spans="1:2" x14ac:dyDescent="0.25">
      <c r="A34" s="8" t="s">
        <v>671</v>
      </c>
      <c r="B34" s="18">
        <v>97.699996948242202</v>
      </c>
    </row>
    <row r="35" spans="1:2" x14ac:dyDescent="0.25">
      <c r="A35" s="8" t="s">
        <v>675</v>
      </c>
      <c r="B35" s="18">
        <v>35.58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D678F-5265-4684-AC7B-366E5094D0A2}">
  <dimension ref="A1:AG267"/>
  <sheetViews>
    <sheetView workbookViewId="0">
      <selection activeCell="B2" sqref="B2:AG267"/>
    </sheetView>
  </sheetViews>
  <sheetFormatPr defaultRowHeight="14.4" x14ac:dyDescent="0.25"/>
  <cols>
    <col min="1" max="1" width="45.09765625" customWidth="1"/>
    <col min="2" max="2" width="23.796875" customWidth="1"/>
    <col min="3" max="3" width="11.8984375" customWidth="1"/>
    <col min="4" max="33" width="13.59765625" customWidth="1"/>
  </cols>
  <sheetData>
    <row r="1" spans="1:33" x14ac:dyDescent="0.3">
      <c r="A1" s="3" t="s">
        <v>270</v>
      </c>
      <c r="B1" s="3" t="s">
        <v>271</v>
      </c>
      <c r="C1" s="3" t="s">
        <v>272</v>
      </c>
      <c r="D1" s="3" t="s">
        <v>273</v>
      </c>
      <c r="E1" s="3" t="s">
        <v>274</v>
      </c>
      <c r="F1" s="3" t="s">
        <v>275</v>
      </c>
      <c r="G1" s="3" t="s">
        <v>276</v>
      </c>
      <c r="H1" s="3" t="s">
        <v>277</v>
      </c>
      <c r="I1" s="3" t="s">
        <v>278</v>
      </c>
      <c r="J1" s="3" t="s">
        <v>279</v>
      </c>
      <c r="K1" s="3" t="s">
        <v>280</v>
      </c>
      <c r="L1" s="3" t="s">
        <v>281</v>
      </c>
      <c r="M1" s="3" t="s">
        <v>282</v>
      </c>
      <c r="N1" s="3" t="s">
        <v>283</v>
      </c>
      <c r="O1" s="3" t="s">
        <v>284</v>
      </c>
      <c r="P1" s="3" t="s">
        <v>285</v>
      </c>
      <c r="Q1" s="3" t="s">
        <v>286</v>
      </c>
      <c r="R1" s="3" t="s">
        <v>287</v>
      </c>
      <c r="S1" s="3" t="s">
        <v>288</v>
      </c>
      <c r="T1" s="3" t="s">
        <v>289</v>
      </c>
      <c r="U1" s="3" t="s">
        <v>290</v>
      </c>
      <c r="V1" s="3" t="s">
        <v>291</v>
      </c>
      <c r="W1" s="3" t="s">
        <v>292</v>
      </c>
      <c r="X1" s="3" t="s">
        <v>293</v>
      </c>
      <c r="Y1" s="3" t="s">
        <v>294</v>
      </c>
      <c r="Z1" s="3" t="s">
        <v>295</v>
      </c>
      <c r="AA1" s="3" t="s">
        <v>296</v>
      </c>
      <c r="AB1" s="3" t="s">
        <v>297</v>
      </c>
      <c r="AC1" s="3" t="s">
        <v>298</v>
      </c>
      <c r="AD1" s="3" t="s">
        <v>299</v>
      </c>
      <c r="AE1" s="3" t="s">
        <v>300</v>
      </c>
      <c r="AF1" s="3" t="s">
        <v>301</v>
      </c>
      <c r="AG1" s="3" t="s">
        <v>302</v>
      </c>
    </row>
    <row r="2" spans="1:33" ht="13.8" x14ac:dyDescent="0.25">
      <c r="A2" s="4" t="s">
        <v>2</v>
      </c>
      <c r="B2" s="17">
        <v>35.58</v>
      </c>
      <c r="C2" s="17">
        <v>0</v>
      </c>
      <c r="D2" s="17">
        <v>0</v>
      </c>
      <c r="E2" s="17">
        <v>0</v>
      </c>
      <c r="F2" s="17">
        <v>0</v>
      </c>
      <c r="G2" s="17">
        <v>0</v>
      </c>
      <c r="H2" s="17">
        <v>0</v>
      </c>
      <c r="I2" s="17">
        <v>0</v>
      </c>
      <c r="J2" s="17">
        <v>0</v>
      </c>
      <c r="K2" s="17">
        <v>0</v>
      </c>
      <c r="L2" s="17">
        <v>0</v>
      </c>
      <c r="M2" s="17">
        <v>1.61359095573425</v>
      </c>
      <c r="N2" s="17">
        <v>4.0745739936828604</v>
      </c>
      <c r="O2" s="17">
        <v>9.4091577529907209</v>
      </c>
      <c r="P2" s="17">
        <v>14.7385063171387</v>
      </c>
      <c r="Q2" s="17">
        <v>20.064968109130898</v>
      </c>
      <c r="R2" s="17">
        <v>25.390893936157202</v>
      </c>
      <c r="S2" s="17">
        <v>30.718690872192401</v>
      </c>
      <c r="T2" s="17">
        <v>36.051010131835902</v>
      </c>
      <c r="U2" s="17">
        <v>42.400001525878899</v>
      </c>
      <c r="V2" s="17">
        <v>46.7400512695313</v>
      </c>
      <c r="W2" s="17">
        <v>42.700000762939503</v>
      </c>
      <c r="X2" s="17">
        <v>43.222019195556598</v>
      </c>
      <c r="Y2" s="17">
        <v>69.099998474121094</v>
      </c>
      <c r="Z2" s="17">
        <v>68.2906494140625</v>
      </c>
      <c r="AA2" s="17">
        <v>89.5</v>
      </c>
      <c r="AB2" s="17">
        <v>71.5</v>
      </c>
      <c r="AC2" s="17">
        <v>97.699996948242202</v>
      </c>
      <c r="AD2" s="17">
        <v>97.699996948242202</v>
      </c>
      <c r="AE2" s="17">
        <v>96.616134643554702</v>
      </c>
      <c r="AF2" s="17">
        <v>97.699996948242202</v>
      </c>
      <c r="AG2" s="17">
        <v>97.699996948242202</v>
      </c>
    </row>
    <row r="3" spans="1:33" ht="13.8" x14ac:dyDescent="0.25">
      <c r="A3" s="4" t="s">
        <v>3</v>
      </c>
      <c r="B3" s="17">
        <v>20.420000000000002</v>
      </c>
      <c r="C3" s="17">
        <v>0</v>
      </c>
      <c r="D3" s="17">
        <v>0</v>
      </c>
      <c r="E3" s="17">
        <v>0</v>
      </c>
      <c r="F3" s="17">
        <v>0</v>
      </c>
      <c r="G3" s="17">
        <v>0</v>
      </c>
      <c r="H3" s="17">
        <v>0</v>
      </c>
      <c r="I3" s="17">
        <v>0</v>
      </c>
      <c r="J3" s="17">
        <v>0</v>
      </c>
      <c r="K3" s="17">
        <v>0</v>
      </c>
      <c r="L3" s="17">
        <v>0</v>
      </c>
      <c r="M3" s="17">
        <v>19.811283111572301</v>
      </c>
      <c r="N3" s="17">
        <v>19.900569915771499</v>
      </c>
      <c r="O3" s="17">
        <v>21.525812149047901</v>
      </c>
      <c r="P3" s="17">
        <v>22.474309921264599</v>
      </c>
      <c r="Q3" s="17">
        <v>23.781917572021499</v>
      </c>
      <c r="R3" s="17">
        <v>23.4874153137207</v>
      </c>
      <c r="S3" s="17">
        <v>24.7635383605957</v>
      </c>
      <c r="T3" s="17">
        <v>26.766517639160199</v>
      </c>
      <c r="U3" s="17">
        <v>25.934179306030298</v>
      </c>
      <c r="V3" s="17">
        <v>26.181556701660199</v>
      </c>
      <c r="W3" s="17">
        <v>27.557136535644499</v>
      </c>
      <c r="X3" s="17">
        <v>29.089826583862301</v>
      </c>
      <c r="Y3" s="17">
        <v>31.844385147094702</v>
      </c>
      <c r="Z3" s="17">
        <v>31.794160842895501</v>
      </c>
      <c r="AA3" s="17">
        <v>32.001026153564503</v>
      </c>
      <c r="AB3" s="17">
        <v>33.871910095214801</v>
      </c>
      <c r="AC3" s="17">
        <v>38.880172729492202</v>
      </c>
      <c r="AD3" s="17">
        <v>40.261356353759801</v>
      </c>
      <c r="AE3" s="17">
        <v>43.061878204345703</v>
      </c>
      <c r="AF3" s="17">
        <v>44.270858764648402</v>
      </c>
      <c r="AG3" s="17">
        <v>45.8034858703613</v>
      </c>
    </row>
    <row r="4" spans="1:33" ht="13.8" x14ac:dyDescent="0.25">
      <c r="A4" s="4" t="s">
        <v>4</v>
      </c>
      <c r="B4" s="17">
        <v>36.909999999999997</v>
      </c>
      <c r="C4" s="17">
        <v>0</v>
      </c>
      <c r="D4" s="17">
        <v>0</v>
      </c>
      <c r="E4" s="17">
        <v>0</v>
      </c>
      <c r="F4" s="17">
        <v>31.693098068237301</v>
      </c>
      <c r="G4" s="17">
        <v>32.714736938476598</v>
      </c>
      <c r="H4" s="17">
        <v>33.703685760497997</v>
      </c>
      <c r="I4" s="17">
        <v>32.748157501220703</v>
      </c>
      <c r="J4" s="17">
        <v>32.552539825439503</v>
      </c>
      <c r="K4" s="17">
        <v>33.542690277099602</v>
      </c>
      <c r="L4" s="17">
        <v>34.899478912353501</v>
      </c>
      <c r="M4" s="17">
        <v>34.150688171386697</v>
      </c>
      <c r="N4" s="17">
        <v>35.2664604187012</v>
      </c>
      <c r="O4" s="17">
        <v>35.761966705322301</v>
      </c>
      <c r="P4" s="17">
        <v>39.876235961914098</v>
      </c>
      <c r="Q4" s="17">
        <v>37.5459594726563</v>
      </c>
      <c r="R4" s="17">
        <v>37.847034454345703</v>
      </c>
      <c r="S4" s="17">
        <v>39.836559295654297</v>
      </c>
      <c r="T4" s="17">
        <v>40.788780212402301</v>
      </c>
      <c r="U4" s="17">
        <v>41.744659423828097</v>
      </c>
      <c r="V4" s="17">
        <v>41.816860198974602</v>
      </c>
      <c r="W4" s="17">
        <v>41.799858093261697</v>
      </c>
      <c r="X4" s="17">
        <v>45.911472320556598</v>
      </c>
      <c r="Y4" s="17">
        <v>44.167972564697301</v>
      </c>
      <c r="Z4" s="17">
        <v>47.048316955566399</v>
      </c>
      <c r="AA4" s="17">
        <v>47.599323272705099</v>
      </c>
      <c r="AB4" s="17">
        <v>46.766292572021499</v>
      </c>
      <c r="AC4" s="17">
        <v>50.953487396240199</v>
      </c>
      <c r="AD4" s="17">
        <v>48.861190795898402</v>
      </c>
      <c r="AE4" s="17">
        <v>51.259712219238303</v>
      </c>
      <c r="AF4" s="17">
        <v>51.290191650390597</v>
      </c>
      <c r="AG4" s="17">
        <v>52.111602783203097</v>
      </c>
    </row>
    <row r="5" spans="1:33" ht="13.8" x14ac:dyDescent="0.25">
      <c r="A5" s="4" t="s">
        <v>5</v>
      </c>
      <c r="B5" s="17">
        <v>99.99</v>
      </c>
      <c r="C5" s="17">
        <v>100</v>
      </c>
      <c r="D5" s="17">
        <v>100</v>
      </c>
      <c r="E5" s="17">
        <v>100</v>
      </c>
      <c r="F5" s="17">
        <v>100</v>
      </c>
      <c r="G5" s="17">
        <v>100</v>
      </c>
      <c r="H5" s="17">
        <v>100</v>
      </c>
      <c r="I5" s="17">
        <v>100</v>
      </c>
      <c r="J5" s="17">
        <v>100</v>
      </c>
      <c r="K5" s="17">
        <v>100</v>
      </c>
      <c r="L5" s="17">
        <v>100</v>
      </c>
      <c r="M5" s="17">
        <v>100</v>
      </c>
      <c r="N5" s="17">
        <v>100</v>
      </c>
      <c r="O5" s="17">
        <v>100</v>
      </c>
      <c r="P5" s="17">
        <v>100</v>
      </c>
      <c r="Q5" s="17">
        <v>100</v>
      </c>
      <c r="R5" s="17">
        <v>100</v>
      </c>
      <c r="S5" s="17">
        <v>100</v>
      </c>
      <c r="T5" s="17">
        <v>100</v>
      </c>
      <c r="U5" s="17">
        <v>100</v>
      </c>
      <c r="V5" s="17">
        <v>100</v>
      </c>
      <c r="W5" s="17">
        <v>100</v>
      </c>
      <c r="X5" s="17">
        <v>100</v>
      </c>
      <c r="Y5" s="17">
        <v>99.900001525878906</v>
      </c>
      <c r="Z5" s="17">
        <v>100</v>
      </c>
      <c r="AA5" s="17">
        <v>99.949996948242202</v>
      </c>
      <c r="AB5" s="17">
        <v>99.980003356933594</v>
      </c>
      <c r="AC5" s="17">
        <v>99.889999389648395</v>
      </c>
      <c r="AD5" s="17">
        <v>99.889999389648395</v>
      </c>
      <c r="AE5" s="17">
        <v>100</v>
      </c>
      <c r="AF5" s="17">
        <v>100</v>
      </c>
      <c r="AG5" s="17">
        <v>100</v>
      </c>
    </row>
    <row r="6" spans="1:33" ht="13.8" x14ac:dyDescent="0.25">
      <c r="A6" s="4" t="s">
        <v>6</v>
      </c>
      <c r="B6" s="17">
        <v>67.14</v>
      </c>
      <c r="C6" s="17">
        <v>0</v>
      </c>
      <c r="D6" s="17">
        <v>0</v>
      </c>
      <c r="E6" s="17">
        <v>0</v>
      </c>
      <c r="F6" s="17">
        <v>0</v>
      </c>
      <c r="G6" s="17">
        <v>0</v>
      </c>
      <c r="H6" s="17">
        <v>0</v>
      </c>
      <c r="I6" s="17">
        <v>0</v>
      </c>
      <c r="J6" s="17">
        <v>0</v>
      </c>
      <c r="K6" s="17">
        <v>0</v>
      </c>
      <c r="L6" s="17">
        <v>0</v>
      </c>
      <c r="M6" s="17">
        <v>98.973098754882798</v>
      </c>
      <c r="N6" s="17">
        <v>98.966873168945298</v>
      </c>
      <c r="O6" s="17">
        <v>98.953056335449205</v>
      </c>
      <c r="P6" s="17">
        <v>98.934013366699205</v>
      </c>
      <c r="Q6" s="17">
        <v>98.912078857421903</v>
      </c>
      <c r="R6" s="17">
        <v>98.889610290527301</v>
      </c>
      <c r="S6" s="17">
        <v>98.869010925292997</v>
      </c>
      <c r="T6" s="17">
        <v>98.852935791015597</v>
      </c>
      <c r="U6" s="17">
        <v>99.300003051757798</v>
      </c>
      <c r="V6" s="17">
        <v>98.845184326171903</v>
      </c>
      <c r="W6" s="17">
        <v>98.858932495117202</v>
      </c>
      <c r="X6" s="17">
        <v>98.888031005859403</v>
      </c>
      <c r="Y6" s="17">
        <v>98.764663696289105</v>
      </c>
      <c r="Z6" s="17">
        <v>99.002204895019503</v>
      </c>
      <c r="AA6" s="17">
        <v>99.087013244628906</v>
      </c>
      <c r="AB6" s="17">
        <v>99.186660766601605</v>
      </c>
      <c r="AC6" s="17">
        <v>99.350250244140597</v>
      </c>
      <c r="AD6" s="17">
        <v>99.635490417480497</v>
      </c>
      <c r="AE6" s="17">
        <v>99.697837829589801</v>
      </c>
      <c r="AF6" s="17">
        <v>99.5</v>
      </c>
      <c r="AG6" s="17">
        <v>99.804130554199205</v>
      </c>
    </row>
    <row r="7" spans="1:33" ht="13.8" x14ac:dyDescent="0.25">
      <c r="A7" s="4" t="s">
        <v>7</v>
      </c>
      <c r="B7" s="17">
        <v>0</v>
      </c>
      <c r="C7" s="17">
        <v>0</v>
      </c>
      <c r="D7" s="17">
        <v>0</v>
      </c>
      <c r="E7" s="17">
        <v>0</v>
      </c>
      <c r="F7" s="17">
        <v>0</v>
      </c>
      <c r="G7" s="17">
        <v>0</v>
      </c>
      <c r="H7" s="17">
        <v>0</v>
      </c>
      <c r="I7" s="17">
        <v>0</v>
      </c>
      <c r="J7" s="17">
        <v>0</v>
      </c>
      <c r="K7" s="17">
        <v>0</v>
      </c>
      <c r="L7" s="17">
        <v>0</v>
      </c>
      <c r="M7" s="17">
        <v>0</v>
      </c>
      <c r="N7" s="17">
        <v>0</v>
      </c>
      <c r="O7" s="17">
        <v>0</v>
      </c>
      <c r="P7" s="17">
        <v>0</v>
      </c>
      <c r="Q7" s="17">
        <v>0</v>
      </c>
      <c r="R7" s="17">
        <v>0</v>
      </c>
      <c r="S7" s="17">
        <v>0</v>
      </c>
      <c r="T7" s="17">
        <v>0</v>
      </c>
      <c r="U7" s="17">
        <v>0</v>
      </c>
      <c r="V7" s="17">
        <v>0</v>
      </c>
      <c r="W7" s="17">
        <v>0</v>
      </c>
      <c r="X7" s="17">
        <v>0</v>
      </c>
      <c r="Y7" s="17">
        <v>0</v>
      </c>
      <c r="Z7" s="17">
        <v>0</v>
      </c>
      <c r="AA7" s="17">
        <v>0</v>
      </c>
      <c r="AB7" s="17">
        <v>0</v>
      </c>
      <c r="AC7" s="17">
        <v>0</v>
      </c>
      <c r="AD7" s="17">
        <v>0</v>
      </c>
      <c r="AE7" s="17">
        <v>0</v>
      </c>
      <c r="AF7" s="17">
        <v>0</v>
      </c>
      <c r="AG7" s="17">
        <v>0</v>
      </c>
    </row>
    <row r="8" spans="1:33" ht="13.8" x14ac:dyDescent="0.25">
      <c r="A8" s="4" t="s">
        <v>8</v>
      </c>
      <c r="B8" s="17">
        <v>100</v>
      </c>
      <c r="C8" s="17">
        <v>100</v>
      </c>
      <c r="D8" s="17">
        <v>100</v>
      </c>
      <c r="E8" s="17">
        <v>100</v>
      </c>
      <c r="F8" s="17">
        <v>100</v>
      </c>
      <c r="G8" s="17">
        <v>100</v>
      </c>
      <c r="H8" s="17">
        <v>100</v>
      </c>
      <c r="I8" s="17">
        <v>100</v>
      </c>
      <c r="J8" s="17">
        <v>100</v>
      </c>
      <c r="K8" s="17">
        <v>100</v>
      </c>
      <c r="L8" s="17">
        <v>100</v>
      </c>
      <c r="M8" s="17">
        <v>100</v>
      </c>
      <c r="N8" s="17">
        <v>100</v>
      </c>
      <c r="O8" s="17">
        <v>100</v>
      </c>
      <c r="P8" s="17">
        <v>100</v>
      </c>
      <c r="Q8" s="17">
        <v>100</v>
      </c>
      <c r="R8" s="17">
        <v>100</v>
      </c>
      <c r="S8" s="17">
        <v>100</v>
      </c>
      <c r="T8" s="17">
        <v>100</v>
      </c>
      <c r="U8" s="17">
        <v>100</v>
      </c>
      <c r="V8" s="17">
        <v>100</v>
      </c>
      <c r="W8" s="17">
        <v>100</v>
      </c>
      <c r="X8" s="17">
        <v>100</v>
      </c>
      <c r="Y8" s="17">
        <v>100</v>
      </c>
      <c r="Z8" s="17">
        <v>100</v>
      </c>
      <c r="AA8" s="17">
        <v>100</v>
      </c>
      <c r="AB8" s="17">
        <v>100</v>
      </c>
      <c r="AC8" s="17">
        <v>100</v>
      </c>
      <c r="AD8" s="17">
        <v>100</v>
      </c>
      <c r="AE8" s="17">
        <v>100</v>
      </c>
      <c r="AF8" s="17">
        <v>100</v>
      </c>
      <c r="AG8" s="17">
        <v>100</v>
      </c>
    </row>
    <row r="9" spans="1:33" ht="13.8" x14ac:dyDescent="0.25">
      <c r="A9" s="4" t="s">
        <v>9</v>
      </c>
      <c r="B9" s="17">
        <v>23.8</v>
      </c>
      <c r="C9" s="17">
        <v>0</v>
      </c>
      <c r="D9" s="17">
        <v>0</v>
      </c>
      <c r="E9" s="17">
        <v>0</v>
      </c>
      <c r="F9" s="17">
        <v>0</v>
      </c>
      <c r="G9" s="17">
        <v>0</v>
      </c>
      <c r="H9" s="17">
        <v>0</v>
      </c>
      <c r="I9" s="17">
        <v>0</v>
      </c>
      <c r="J9" s="17">
        <v>0</v>
      </c>
      <c r="K9" s="17">
        <v>0</v>
      </c>
      <c r="L9" s="17">
        <v>0</v>
      </c>
      <c r="M9" s="17">
        <v>24.212743759155298</v>
      </c>
      <c r="N9" s="17">
        <v>20</v>
      </c>
      <c r="O9" s="17">
        <v>26.352117538452099</v>
      </c>
      <c r="P9" s="17">
        <v>27.412776947021499</v>
      </c>
      <c r="Q9" s="17">
        <v>28.4705505371094</v>
      </c>
      <c r="R9" s="17">
        <v>29.527786254882798</v>
      </c>
      <c r="S9" s="17">
        <v>30.5868949890137</v>
      </c>
      <c r="T9" s="17">
        <v>37.5</v>
      </c>
      <c r="U9" s="17">
        <v>38.490001678466797</v>
      </c>
      <c r="V9" s="17">
        <v>33.802188873291001</v>
      </c>
      <c r="W9" s="17">
        <v>34.895637512207003</v>
      </c>
      <c r="X9" s="17">
        <v>34.599998474121101</v>
      </c>
      <c r="Y9" s="17">
        <v>37.131320953369098</v>
      </c>
      <c r="Z9" s="17">
        <v>38.278030395507798</v>
      </c>
      <c r="AA9" s="17">
        <v>32</v>
      </c>
      <c r="AB9" s="17">
        <v>42</v>
      </c>
      <c r="AC9" s="17">
        <v>41.8131294250488</v>
      </c>
      <c r="AD9" s="17">
        <v>43.013259887695298</v>
      </c>
      <c r="AE9" s="17">
        <v>45.290000915527301</v>
      </c>
      <c r="AF9" s="17">
        <v>45.642799377441399</v>
      </c>
      <c r="AG9" s="17">
        <v>46.890609741210902</v>
      </c>
    </row>
    <row r="10" spans="1:33" ht="13.8" x14ac:dyDescent="0.25">
      <c r="A10" s="4" t="s">
        <v>10</v>
      </c>
      <c r="B10" s="17">
        <v>98.09</v>
      </c>
      <c r="C10" s="17">
        <v>95.763046264648395</v>
      </c>
      <c r="D10" s="17">
        <v>95.940650939941406</v>
      </c>
      <c r="E10" s="17">
        <v>96.118133544921903</v>
      </c>
      <c r="F10" s="17">
        <v>96.294944763183594</v>
      </c>
      <c r="G10" s="17">
        <v>96.470390319824205</v>
      </c>
      <c r="H10" s="17">
        <v>96.643798828125</v>
      </c>
      <c r="I10" s="17">
        <v>96.814483642578097</v>
      </c>
      <c r="J10" s="17">
        <v>96.981773376464801</v>
      </c>
      <c r="K10" s="17">
        <v>97.144981384277301</v>
      </c>
      <c r="L10" s="17">
        <v>97.303352355957003</v>
      </c>
      <c r="M10" s="17">
        <v>97.689262390136705</v>
      </c>
      <c r="N10" s="17">
        <v>97.785255432128906</v>
      </c>
      <c r="O10" s="17">
        <v>100</v>
      </c>
      <c r="P10" s="17">
        <v>97.956825256347699</v>
      </c>
      <c r="Q10" s="17">
        <v>98.037101745605497</v>
      </c>
      <c r="R10" s="17">
        <v>92.199996948242202</v>
      </c>
      <c r="S10" s="17">
        <v>100</v>
      </c>
      <c r="T10" s="17">
        <v>100</v>
      </c>
      <c r="U10" s="17">
        <v>100</v>
      </c>
      <c r="V10" s="17">
        <v>98.481277465820298</v>
      </c>
      <c r="W10" s="17">
        <v>98.597236633300795</v>
      </c>
      <c r="X10" s="17">
        <v>94.552017211914105</v>
      </c>
      <c r="Y10" s="17">
        <v>100</v>
      </c>
      <c r="Z10" s="17">
        <v>100</v>
      </c>
      <c r="AA10" s="17">
        <v>100</v>
      </c>
      <c r="AB10" s="17">
        <v>100</v>
      </c>
      <c r="AC10" s="17">
        <v>100</v>
      </c>
      <c r="AD10" s="17">
        <v>100</v>
      </c>
      <c r="AE10" s="17">
        <v>100</v>
      </c>
      <c r="AF10" s="17">
        <v>100</v>
      </c>
      <c r="AG10" s="17">
        <v>100</v>
      </c>
    </row>
    <row r="11" spans="1:33" ht="13.8" x14ac:dyDescent="0.25">
      <c r="A11" s="4" t="s">
        <v>11</v>
      </c>
      <c r="B11" s="17">
        <v>68.239999999999995</v>
      </c>
      <c r="C11" s="17">
        <v>0</v>
      </c>
      <c r="D11" s="17">
        <v>0</v>
      </c>
      <c r="E11" s="17">
        <v>0</v>
      </c>
      <c r="F11" s="17">
        <v>0</v>
      </c>
      <c r="G11" s="17">
        <v>0</v>
      </c>
      <c r="H11" s="17">
        <v>0</v>
      </c>
      <c r="I11" s="17">
        <v>76.611076354980497</v>
      </c>
      <c r="J11" s="17">
        <v>77.253623962402301</v>
      </c>
      <c r="K11" s="17">
        <v>78.111572265625</v>
      </c>
      <c r="L11" s="17">
        <v>78.691062927246094</v>
      </c>
      <c r="M11" s="17">
        <v>80.736145019531307</v>
      </c>
      <c r="N11" s="17">
        <v>81.586235046386705</v>
      </c>
      <c r="O11" s="17">
        <v>81.540222167968807</v>
      </c>
      <c r="P11" s="17">
        <v>82.508155822753906</v>
      </c>
      <c r="Q11" s="17">
        <v>82.503684997558594</v>
      </c>
      <c r="R11" s="17">
        <v>83.212982177734403</v>
      </c>
      <c r="S11" s="17">
        <v>85.458999633789105</v>
      </c>
      <c r="T11" s="17">
        <v>83.764442443847699</v>
      </c>
      <c r="U11" s="17">
        <v>83.386993408203097</v>
      </c>
      <c r="V11" s="17">
        <v>84.313484191894503</v>
      </c>
      <c r="W11" s="17">
        <v>87.114860534667997</v>
      </c>
      <c r="X11" s="17">
        <v>87.332664489746094</v>
      </c>
      <c r="Y11" s="17">
        <v>87.039588928222699</v>
      </c>
      <c r="Z11" s="17">
        <v>88.992622375488295</v>
      </c>
      <c r="AA11" s="17">
        <v>88.015357971191406</v>
      </c>
      <c r="AB11" s="17">
        <v>88.681884765625</v>
      </c>
      <c r="AC11" s="17">
        <v>89.195060729980497</v>
      </c>
      <c r="AD11" s="17">
        <v>90.324661254882798</v>
      </c>
      <c r="AE11" s="17">
        <v>88.910751342773395</v>
      </c>
      <c r="AF11" s="17">
        <v>89.999946594238295</v>
      </c>
      <c r="AG11" s="17">
        <v>90.277732849121094</v>
      </c>
    </row>
    <row r="12" spans="1:33" ht="13.8" x14ac:dyDescent="0.25">
      <c r="A12" s="4" t="s">
        <v>12</v>
      </c>
      <c r="B12" s="17">
        <v>96.76</v>
      </c>
      <c r="C12" s="17">
        <v>92.154800415039105</v>
      </c>
      <c r="D12" s="17">
        <v>92.4921875</v>
      </c>
      <c r="E12" s="17">
        <v>92.829452514648395</v>
      </c>
      <c r="F12" s="17">
        <v>93.166046142578097</v>
      </c>
      <c r="G12" s="17">
        <v>93.501274108886705</v>
      </c>
      <c r="H12" s="17">
        <v>93.834465026855497</v>
      </c>
      <c r="I12" s="17">
        <v>94.164939880371094</v>
      </c>
      <c r="J12" s="17">
        <v>94.492012023925795</v>
      </c>
      <c r="K12" s="17">
        <v>94.815002441406307</v>
      </c>
      <c r="L12" s="17">
        <v>95.133155822753906</v>
      </c>
      <c r="M12" s="17">
        <v>95.783287048339801</v>
      </c>
      <c r="N12" s="17">
        <v>95.511062622070298</v>
      </c>
      <c r="O12" s="17">
        <v>96.228866577148395</v>
      </c>
      <c r="P12" s="17">
        <v>96.442634582519503</v>
      </c>
      <c r="Q12" s="17">
        <v>96.653503417968807</v>
      </c>
      <c r="R12" s="17">
        <v>96.863845825195298</v>
      </c>
      <c r="S12" s="17">
        <v>97.076057434082003</v>
      </c>
      <c r="T12" s="17">
        <v>97.292793273925795</v>
      </c>
      <c r="U12" s="17">
        <v>97.516754150390597</v>
      </c>
      <c r="V12" s="17">
        <v>97.750656127929702</v>
      </c>
      <c r="W12" s="17">
        <v>98.819999694824205</v>
      </c>
      <c r="X12" s="17">
        <v>99.095352172851605</v>
      </c>
      <c r="Y12" s="17">
        <v>99.22998046875</v>
      </c>
      <c r="Z12" s="17">
        <v>99.342674255371094</v>
      </c>
      <c r="AA12" s="17">
        <v>100</v>
      </c>
      <c r="AB12" s="17">
        <v>99.625389099121094</v>
      </c>
      <c r="AC12" s="17">
        <v>99.849578857421903</v>
      </c>
      <c r="AD12" s="17">
        <v>100</v>
      </c>
      <c r="AE12" s="17">
        <v>99.989578247070298</v>
      </c>
      <c r="AF12" s="17">
        <v>100</v>
      </c>
      <c r="AG12" s="17">
        <v>100</v>
      </c>
    </row>
    <row r="13" spans="1:33" ht="13.8" x14ac:dyDescent="0.25">
      <c r="A13" s="4" t="s">
        <v>13</v>
      </c>
      <c r="B13" s="17">
        <v>67.400000000000006</v>
      </c>
      <c r="C13" s="17">
        <v>0</v>
      </c>
      <c r="D13" s="17">
        <v>0</v>
      </c>
      <c r="E13" s="17">
        <v>0</v>
      </c>
      <c r="F13" s="17">
        <v>0</v>
      </c>
      <c r="G13" s="17">
        <v>0</v>
      </c>
      <c r="H13" s="17">
        <v>0</v>
      </c>
      <c r="I13" s="17">
        <v>0</v>
      </c>
      <c r="J13" s="17">
        <v>0</v>
      </c>
      <c r="K13" s="17">
        <v>0</v>
      </c>
      <c r="L13" s="17">
        <v>0</v>
      </c>
      <c r="M13" s="17">
        <v>98.900001525878906</v>
      </c>
      <c r="N13" s="17">
        <v>100</v>
      </c>
      <c r="O13" s="17">
        <v>98</v>
      </c>
      <c r="P13" s="17">
        <v>99.190132141113295</v>
      </c>
      <c r="Q13" s="17">
        <v>99.189231872558594</v>
      </c>
      <c r="R13" s="17">
        <v>99.800003051757798</v>
      </c>
      <c r="S13" s="17">
        <v>99.188232421875</v>
      </c>
      <c r="T13" s="17">
        <v>99.193183898925795</v>
      </c>
      <c r="U13" s="17">
        <v>99.205375671386705</v>
      </c>
      <c r="V13" s="17">
        <v>99.227500915527301</v>
      </c>
      <c r="W13" s="17">
        <v>99.800003051757798</v>
      </c>
      <c r="X13" s="17">
        <v>99.605796813964801</v>
      </c>
      <c r="Y13" s="17">
        <v>99.628967285156307</v>
      </c>
      <c r="Z13" s="17">
        <v>99.419998168945298</v>
      </c>
      <c r="AA13" s="17">
        <v>99.709999084472699</v>
      </c>
      <c r="AB13" s="17">
        <v>100</v>
      </c>
      <c r="AC13" s="17">
        <v>99.800003051757798</v>
      </c>
      <c r="AD13" s="17">
        <v>99.699996948242202</v>
      </c>
      <c r="AE13" s="17">
        <v>99.900001525878906</v>
      </c>
      <c r="AF13" s="17">
        <v>100</v>
      </c>
      <c r="AG13" s="17">
        <v>100</v>
      </c>
    </row>
    <row r="14" spans="1:33" ht="13.8" x14ac:dyDescent="0.25">
      <c r="A14" s="4" t="s">
        <v>14</v>
      </c>
      <c r="B14" s="17">
        <v>99.44</v>
      </c>
      <c r="C14" s="17">
        <v>100</v>
      </c>
      <c r="D14" s="17">
        <v>99.153656005859403</v>
      </c>
      <c r="E14" s="17">
        <v>99.197128295898395</v>
      </c>
      <c r="F14" s="17">
        <v>99.239913940429702</v>
      </c>
      <c r="G14" s="17">
        <v>100</v>
      </c>
      <c r="H14" s="17">
        <v>100</v>
      </c>
      <c r="I14" s="17">
        <v>100</v>
      </c>
      <c r="J14" s="17">
        <v>100</v>
      </c>
      <c r="K14" s="17">
        <v>100</v>
      </c>
      <c r="L14" s="17">
        <v>100</v>
      </c>
      <c r="M14" s="17">
        <v>91.660400390625</v>
      </c>
      <c r="N14" s="17">
        <v>100</v>
      </c>
      <c r="O14" s="17">
        <v>100</v>
      </c>
      <c r="P14" s="17">
        <v>100</v>
      </c>
      <c r="Q14" s="17">
        <v>100</v>
      </c>
      <c r="R14" s="17">
        <v>100</v>
      </c>
      <c r="S14" s="17">
        <v>100</v>
      </c>
      <c r="T14" s="17">
        <v>100</v>
      </c>
      <c r="U14" s="17">
        <v>100</v>
      </c>
      <c r="V14" s="17">
        <v>100</v>
      </c>
      <c r="W14" s="17">
        <v>93.356292724609403</v>
      </c>
      <c r="X14" s="17">
        <v>100</v>
      </c>
      <c r="Y14" s="17">
        <v>100</v>
      </c>
      <c r="Z14" s="17">
        <v>100</v>
      </c>
      <c r="AA14" s="17">
        <v>100</v>
      </c>
      <c r="AB14" s="17">
        <v>100</v>
      </c>
      <c r="AC14" s="17">
        <v>100</v>
      </c>
      <c r="AD14" s="17">
        <v>100</v>
      </c>
      <c r="AE14" s="17">
        <v>100</v>
      </c>
      <c r="AF14" s="17">
        <v>100</v>
      </c>
      <c r="AG14" s="17">
        <v>100</v>
      </c>
    </row>
    <row r="15" spans="1:33" ht="13.8" x14ac:dyDescent="0.25">
      <c r="A15" s="4" t="s">
        <v>15</v>
      </c>
      <c r="B15" s="17">
        <v>100</v>
      </c>
      <c r="C15" s="17">
        <v>100</v>
      </c>
      <c r="D15" s="17">
        <v>100</v>
      </c>
      <c r="E15" s="17">
        <v>100</v>
      </c>
      <c r="F15" s="17">
        <v>100</v>
      </c>
      <c r="G15" s="17">
        <v>100</v>
      </c>
      <c r="H15" s="17">
        <v>100</v>
      </c>
      <c r="I15" s="17">
        <v>100</v>
      </c>
      <c r="J15" s="17">
        <v>100</v>
      </c>
      <c r="K15" s="17">
        <v>100</v>
      </c>
      <c r="L15" s="17">
        <v>100</v>
      </c>
      <c r="M15" s="17">
        <v>100</v>
      </c>
      <c r="N15" s="17">
        <v>100</v>
      </c>
      <c r="O15" s="17">
        <v>100</v>
      </c>
      <c r="P15" s="17">
        <v>100</v>
      </c>
      <c r="Q15" s="17">
        <v>100</v>
      </c>
      <c r="R15" s="17">
        <v>100</v>
      </c>
      <c r="S15" s="17">
        <v>100</v>
      </c>
      <c r="T15" s="17">
        <v>100</v>
      </c>
      <c r="U15" s="17">
        <v>100</v>
      </c>
      <c r="V15" s="17">
        <v>100</v>
      </c>
      <c r="W15" s="17">
        <v>100</v>
      </c>
      <c r="X15" s="17">
        <v>100</v>
      </c>
      <c r="Y15" s="17">
        <v>100</v>
      </c>
      <c r="Z15" s="17">
        <v>100</v>
      </c>
      <c r="AA15" s="17">
        <v>100</v>
      </c>
      <c r="AB15" s="17">
        <v>100</v>
      </c>
      <c r="AC15" s="17">
        <v>100</v>
      </c>
      <c r="AD15" s="17">
        <v>100</v>
      </c>
      <c r="AE15" s="17">
        <v>100</v>
      </c>
      <c r="AF15" s="17">
        <v>100</v>
      </c>
      <c r="AG15" s="17">
        <v>100</v>
      </c>
    </row>
    <row r="16" spans="1:33" ht="13.8" x14ac:dyDescent="0.25">
      <c r="A16" s="4" t="s">
        <v>16</v>
      </c>
      <c r="B16" s="17">
        <v>100</v>
      </c>
      <c r="C16" s="17">
        <v>100</v>
      </c>
      <c r="D16" s="17">
        <v>100</v>
      </c>
      <c r="E16" s="17">
        <v>100</v>
      </c>
      <c r="F16" s="17">
        <v>100</v>
      </c>
      <c r="G16" s="17">
        <v>100</v>
      </c>
      <c r="H16" s="17">
        <v>100</v>
      </c>
      <c r="I16" s="17">
        <v>100</v>
      </c>
      <c r="J16" s="17">
        <v>100</v>
      </c>
      <c r="K16" s="17">
        <v>100</v>
      </c>
      <c r="L16" s="17">
        <v>100</v>
      </c>
      <c r="M16" s="17">
        <v>100</v>
      </c>
      <c r="N16" s="17">
        <v>100</v>
      </c>
      <c r="O16" s="17">
        <v>100</v>
      </c>
      <c r="P16" s="17">
        <v>100</v>
      </c>
      <c r="Q16" s="17">
        <v>100</v>
      </c>
      <c r="R16" s="17">
        <v>100</v>
      </c>
      <c r="S16" s="17">
        <v>100</v>
      </c>
      <c r="T16" s="17">
        <v>100</v>
      </c>
      <c r="U16" s="17">
        <v>100</v>
      </c>
      <c r="V16" s="17">
        <v>100</v>
      </c>
      <c r="W16" s="17">
        <v>100</v>
      </c>
      <c r="X16" s="17">
        <v>100</v>
      </c>
      <c r="Y16" s="17">
        <v>100</v>
      </c>
      <c r="Z16" s="17">
        <v>100</v>
      </c>
      <c r="AA16" s="17">
        <v>100</v>
      </c>
      <c r="AB16" s="17">
        <v>100</v>
      </c>
      <c r="AC16" s="17">
        <v>100</v>
      </c>
      <c r="AD16" s="17">
        <v>100</v>
      </c>
      <c r="AE16" s="17">
        <v>100</v>
      </c>
      <c r="AF16" s="17">
        <v>100</v>
      </c>
      <c r="AG16" s="17">
        <v>100</v>
      </c>
    </row>
    <row r="17" spans="1:33" ht="13.8" x14ac:dyDescent="0.25">
      <c r="A17" s="4" t="s">
        <v>17</v>
      </c>
      <c r="B17" s="17">
        <v>70.650000000000006</v>
      </c>
      <c r="C17" s="17">
        <v>0</v>
      </c>
      <c r="D17" s="17">
        <v>0</v>
      </c>
      <c r="E17" s="17">
        <v>0</v>
      </c>
      <c r="F17" s="17">
        <v>0</v>
      </c>
      <c r="G17" s="17">
        <v>0</v>
      </c>
      <c r="H17" s="17">
        <v>0</v>
      </c>
      <c r="I17" s="17">
        <v>0</v>
      </c>
      <c r="J17" s="17">
        <v>0</v>
      </c>
      <c r="K17" s="17">
        <v>0</v>
      </c>
      <c r="L17" s="17">
        <v>97</v>
      </c>
      <c r="M17" s="17">
        <v>98.908226013183594</v>
      </c>
      <c r="N17" s="17">
        <v>98.621803283691406</v>
      </c>
      <c r="O17" s="17">
        <v>100</v>
      </c>
      <c r="P17" s="17">
        <v>98.927467346191406</v>
      </c>
      <c r="Q17" s="17">
        <v>99.074798583984403</v>
      </c>
      <c r="R17" s="17">
        <v>99.221595764160199</v>
      </c>
      <c r="S17" s="17">
        <v>99.5</v>
      </c>
      <c r="T17" s="17">
        <v>99.523452758789105</v>
      </c>
      <c r="U17" s="17">
        <v>99.683868408203097</v>
      </c>
      <c r="V17" s="17">
        <v>99.854225158691406</v>
      </c>
      <c r="W17" s="17">
        <v>99.943794250488295</v>
      </c>
      <c r="X17" s="17">
        <v>99.900001525878906</v>
      </c>
      <c r="Y17" s="17">
        <v>100</v>
      </c>
      <c r="Z17" s="17">
        <v>100</v>
      </c>
      <c r="AA17" s="17">
        <v>100</v>
      </c>
      <c r="AB17" s="17">
        <v>100</v>
      </c>
      <c r="AC17" s="17">
        <v>100</v>
      </c>
      <c r="AD17" s="17">
        <v>100</v>
      </c>
      <c r="AE17" s="17">
        <v>100</v>
      </c>
      <c r="AF17" s="17">
        <v>100</v>
      </c>
      <c r="AG17" s="17">
        <v>100</v>
      </c>
    </row>
    <row r="18" spans="1:33" ht="13.8" x14ac:dyDescent="0.25">
      <c r="A18" s="4" t="s">
        <v>18</v>
      </c>
      <c r="B18" s="17">
        <v>100</v>
      </c>
      <c r="C18" s="17">
        <v>100</v>
      </c>
      <c r="D18" s="17">
        <v>100</v>
      </c>
      <c r="E18" s="17">
        <v>100</v>
      </c>
      <c r="F18" s="17">
        <v>100</v>
      </c>
      <c r="G18" s="17">
        <v>100</v>
      </c>
      <c r="H18" s="17">
        <v>100</v>
      </c>
      <c r="I18" s="17">
        <v>100</v>
      </c>
      <c r="J18" s="17">
        <v>100</v>
      </c>
      <c r="K18" s="17">
        <v>100</v>
      </c>
      <c r="L18" s="17">
        <v>100</v>
      </c>
      <c r="M18" s="17">
        <v>100</v>
      </c>
      <c r="N18" s="17">
        <v>100</v>
      </c>
      <c r="O18" s="17">
        <v>100</v>
      </c>
      <c r="P18" s="17">
        <v>100</v>
      </c>
      <c r="Q18" s="17">
        <v>100</v>
      </c>
      <c r="R18" s="17">
        <v>100</v>
      </c>
      <c r="S18" s="17">
        <v>100</v>
      </c>
      <c r="T18" s="17">
        <v>100</v>
      </c>
      <c r="U18" s="17">
        <v>100</v>
      </c>
      <c r="V18" s="17">
        <v>100</v>
      </c>
      <c r="W18" s="17">
        <v>100</v>
      </c>
      <c r="X18" s="17">
        <v>100</v>
      </c>
      <c r="Y18" s="17">
        <v>100</v>
      </c>
      <c r="Z18" s="17">
        <v>100</v>
      </c>
      <c r="AA18" s="17">
        <v>100</v>
      </c>
      <c r="AB18" s="17">
        <v>100</v>
      </c>
      <c r="AC18" s="17">
        <v>100</v>
      </c>
      <c r="AD18" s="17">
        <v>100</v>
      </c>
      <c r="AE18" s="17">
        <v>100</v>
      </c>
      <c r="AF18" s="17">
        <v>100</v>
      </c>
      <c r="AG18" s="17">
        <v>100</v>
      </c>
    </row>
    <row r="19" spans="1:33" ht="13.8" x14ac:dyDescent="0.25">
      <c r="A19" s="4" t="s">
        <v>19</v>
      </c>
      <c r="B19" s="17">
        <v>100</v>
      </c>
      <c r="C19" s="17">
        <v>99.941398620605497</v>
      </c>
      <c r="D19" s="17">
        <v>99.967391967773395</v>
      </c>
      <c r="E19" s="17">
        <v>99.9871826171875</v>
      </c>
      <c r="F19" s="17">
        <v>99.997138977050795</v>
      </c>
      <c r="G19" s="17">
        <v>99.999771118164105</v>
      </c>
      <c r="H19" s="17">
        <v>100</v>
      </c>
      <c r="I19" s="17">
        <v>100</v>
      </c>
      <c r="J19" s="17">
        <v>100</v>
      </c>
      <c r="K19" s="17">
        <v>100</v>
      </c>
      <c r="L19" s="17">
        <v>100</v>
      </c>
      <c r="M19" s="17">
        <v>100</v>
      </c>
      <c r="N19" s="17">
        <v>100</v>
      </c>
      <c r="O19" s="17">
        <v>100</v>
      </c>
      <c r="P19" s="17">
        <v>100</v>
      </c>
      <c r="Q19" s="17">
        <v>100</v>
      </c>
      <c r="R19" s="17">
        <v>100</v>
      </c>
      <c r="S19" s="17">
        <v>100</v>
      </c>
      <c r="T19" s="17">
        <v>100</v>
      </c>
      <c r="U19" s="17">
        <v>100</v>
      </c>
      <c r="V19" s="17">
        <v>100</v>
      </c>
      <c r="W19" s="17">
        <v>100</v>
      </c>
      <c r="X19" s="17">
        <v>100</v>
      </c>
      <c r="Y19" s="17">
        <v>100</v>
      </c>
      <c r="Z19" s="17">
        <v>100</v>
      </c>
      <c r="AA19" s="17">
        <v>100</v>
      </c>
      <c r="AB19" s="17">
        <v>100</v>
      </c>
      <c r="AC19" s="17">
        <v>100</v>
      </c>
      <c r="AD19" s="17">
        <v>100</v>
      </c>
      <c r="AE19" s="17">
        <v>100</v>
      </c>
      <c r="AF19" s="17">
        <v>100</v>
      </c>
      <c r="AG19" s="17">
        <v>100</v>
      </c>
    </row>
    <row r="20" spans="1:33" ht="13.8" x14ac:dyDescent="0.25">
      <c r="A20" s="4" t="s">
        <v>20</v>
      </c>
      <c r="B20" s="17">
        <v>46.34</v>
      </c>
      <c r="C20" s="17">
        <v>0</v>
      </c>
      <c r="D20" s="17">
        <v>14.289999961853001</v>
      </c>
      <c r="E20" s="17">
        <v>9.9054193496704102</v>
      </c>
      <c r="F20" s="17">
        <v>12.7178802490234</v>
      </c>
      <c r="G20" s="17">
        <v>17.799999237060501</v>
      </c>
      <c r="H20" s="17">
        <v>18.3380451202393</v>
      </c>
      <c r="I20" s="17">
        <v>21.144386291503899</v>
      </c>
      <c r="J20" s="17">
        <v>22.399999618530298</v>
      </c>
      <c r="K20" s="17">
        <v>26.746192932128899</v>
      </c>
      <c r="L20" s="17">
        <v>29.540214538574201</v>
      </c>
      <c r="M20" s="17">
        <v>32</v>
      </c>
      <c r="N20" s="17">
        <v>35.032646179199197</v>
      </c>
      <c r="O20" s="17">
        <v>37.851070404052699</v>
      </c>
      <c r="P20" s="17">
        <v>40.664260864257798</v>
      </c>
      <c r="Q20" s="17">
        <v>40.599998474121101</v>
      </c>
      <c r="R20" s="17">
        <v>44.2299995422363</v>
      </c>
      <c r="S20" s="17">
        <v>50.525100708007798</v>
      </c>
      <c r="T20" s="17">
        <v>46.5</v>
      </c>
      <c r="U20" s="17">
        <v>54.735515594482401</v>
      </c>
      <c r="V20" s="17">
        <v>57.56884765625</v>
      </c>
      <c r="W20" s="17">
        <v>55.259998321533203</v>
      </c>
      <c r="X20" s="17">
        <v>59.599998474121101</v>
      </c>
      <c r="Y20" s="17">
        <v>66.155570983886705</v>
      </c>
      <c r="Z20" s="17">
        <v>61.5</v>
      </c>
      <c r="AA20" s="17">
        <v>62.400001525878899</v>
      </c>
      <c r="AB20" s="17">
        <v>74.903739929199205</v>
      </c>
      <c r="AC20" s="17">
        <v>75.919998168945298</v>
      </c>
      <c r="AD20" s="17">
        <v>88</v>
      </c>
      <c r="AE20" s="17">
        <v>91.800003051757798</v>
      </c>
      <c r="AF20" s="17">
        <v>92.199996948242202</v>
      </c>
      <c r="AG20" s="17">
        <v>96.199996948242202</v>
      </c>
    </row>
    <row r="21" spans="1:33" ht="13.8" x14ac:dyDescent="0.25">
      <c r="A21" s="4" t="s">
        <v>21</v>
      </c>
      <c r="B21" s="17">
        <v>100</v>
      </c>
      <c r="C21" s="17">
        <v>99.9842529296875</v>
      </c>
      <c r="D21" s="17">
        <v>99.993438720703097</v>
      </c>
      <c r="E21" s="17">
        <v>99.998687744140597</v>
      </c>
      <c r="F21" s="17">
        <v>100</v>
      </c>
      <c r="G21" s="17">
        <v>100</v>
      </c>
      <c r="H21" s="17">
        <v>100</v>
      </c>
      <c r="I21" s="17">
        <v>100</v>
      </c>
      <c r="J21" s="17">
        <v>100</v>
      </c>
      <c r="K21" s="17">
        <v>100</v>
      </c>
      <c r="L21" s="17">
        <v>100</v>
      </c>
      <c r="M21" s="17">
        <v>100</v>
      </c>
      <c r="N21" s="17">
        <v>100</v>
      </c>
      <c r="O21" s="17">
        <v>100</v>
      </c>
      <c r="P21" s="17">
        <v>100</v>
      </c>
      <c r="Q21" s="17">
        <v>99.996742248535199</v>
      </c>
      <c r="R21" s="17">
        <v>99.980453491210895</v>
      </c>
      <c r="S21" s="17">
        <v>100</v>
      </c>
      <c r="T21" s="17">
        <v>100</v>
      </c>
      <c r="U21" s="17">
        <v>100</v>
      </c>
      <c r="V21" s="17">
        <v>100</v>
      </c>
      <c r="W21" s="17">
        <v>100</v>
      </c>
      <c r="X21" s="17">
        <v>100</v>
      </c>
      <c r="Y21" s="17">
        <v>100</v>
      </c>
      <c r="Z21" s="17">
        <v>100</v>
      </c>
      <c r="AA21" s="17">
        <v>100</v>
      </c>
      <c r="AB21" s="17">
        <v>100</v>
      </c>
      <c r="AC21" s="17">
        <v>100</v>
      </c>
      <c r="AD21" s="17">
        <v>100</v>
      </c>
      <c r="AE21" s="17">
        <v>100</v>
      </c>
      <c r="AF21" s="17">
        <v>100</v>
      </c>
      <c r="AG21" s="17">
        <v>100</v>
      </c>
    </row>
    <row r="22" spans="1:33" ht="13.8" x14ac:dyDescent="0.25">
      <c r="A22" s="4" t="s">
        <v>22</v>
      </c>
      <c r="B22" s="17">
        <v>100</v>
      </c>
      <c r="C22" s="17">
        <v>100</v>
      </c>
      <c r="D22" s="17">
        <v>100</v>
      </c>
      <c r="E22" s="17">
        <v>100</v>
      </c>
      <c r="F22" s="17">
        <v>100</v>
      </c>
      <c r="G22" s="17">
        <v>100</v>
      </c>
      <c r="H22" s="17">
        <v>100</v>
      </c>
      <c r="I22" s="17">
        <v>100</v>
      </c>
      <c r="J22" s="17">
        <v>100</v>
      </c>
      <c r="K22" s="17">
        <v>100</v>
      </c>
      <c r="L22" s="17">
        <v>100</v>
      </c>
      <c r="M22" s="17">
        <v>100</v>
      </c>
      <c r="N22" s="17">
        <v>100</v>
      </c>
      <c r="O22" s="17">
        <v>100</v>
      </c>
      <c r="P22" s="17">
        <v>100</v>
      </c>
      <c r="Q22" s="17">
        <v>100</v>
      </c>
      <c r="R22" s="17">
        <v>100</v>
      </c>
      <c r="S22" s="17">
        <v>100</v>
      </c>
      <c r="T22" s="17">
        <v>100</v>
      </c>
      <c r="U22" s="17">
        <v>100</v>
      </c>
      <c r="V22" s="17">
        <v>100</v>
      </c>
      <c r="W22" s="17">
        <v>100</v>
      </c>
      <c r="X22" s="17">
        <v>100</v>
      </c>
      <c r="Y22" s="17">
        <v>100</v>
      </c>
      <c r="Z22" s="17">
        <v>100</v>
      </c>
      <c r="AA22" s="17">
        <v>100</v>
      </c>
      <c r="AB22" s="17">
        <v>100</v>
      </c>
      <c r="AC22" s="17">
        <v>100</v>
      </c>
      <c r="AD22" s="17">
        <v>100</v>
      </c>
      <c r="AE22" s="17">
        <v>100</v>
      </c>
      <c r="AF22" s="17">
        <v>100</v>
      </c>
      <c r="AG22" s="17">
        <v>100</v>
      </c>
    </row>
    <row r="23" spans="1:33" ht="13.8" x14ac:dyDescent="0.25">
      <c r="A23" s="4" t="s">
        <v>23</v>
      </c>
      <c r="B23" s="17">
        <v>100</v>
      </c>
      <c r="C23" s="17">
        <v>100</v>
      </c>
      <c r="D23" s="17">
        <v>100</v>
      </c>
      <c r="E23" s="17">
        <v>100</v>
      </c>
      <c r="F23" s="17">
        <v>100</v>
      </c>
      <c r="G23" s="17">
        <v>100</v>
      </c>
      <c r="H23" s="17">
        <v>100</v>
      </c>
      <c r="I23" s="17">
        <v>100</v>
      </c>
      <c r="J23" s="17">
        <v>100</v>
      </c>
      <c r="K23" s="17">
        <v>100</v>
      </c>
      <c r="L23" s="17">
        <v>100</v>
      </c>
      <c r="M23" s="17">
        <v>100</v>
      </c>
      <c r="N23" s="17">
        <v>100</v>
      </c>
      <c r="O23" s="17">
        <v>100</v>
      </c>
      <c r="P23" s="17">
        <v>100</v>
      </c>
      <c r="Q23" s="17">
        <v>100</v>
      </c>
      <c r="R23" s="17">
        <v>100</v>
      </c>
      <c r="S23" s="17">
        <v>100</v>
      </c>
      <c r="T23" s="17">
        <v>100</v>
      </c>
      <c r="U23" s="17">
        <v>100</v>
      </c>
      <c r="V23" s="17">
        <v>100</v>
      </c>
      <c r="W23" s="17">
        <v>100</v>
      </c>
      <c r="X23" s="17">
        <v>100</v>
      </c>
      <c r="Y23" s="17">
        <v>100</v>
      </c>
      <c r="Z23" s="17">
        <v>100</v>
      </c>
      <c r="AA23" s="17">
        <v>100</v>
      </c>
      <c r="AB23" s="17">
        <v>100</v>
      </c>
      <c r="AC23" s="17">
        <v>100</v>
      </c>
      <c r="AD23" s="17">
        <v>100</v>
      </c>
      <c r="AE23" s="17">
        <v>100</v>
      </c>
      <c r="AF23" s="17">
        <v>100</v>
      </c>
      <c r="AG23" s="17">
        <v>100</v>
      </c>
    </row>
    <row r="24" spans="1:33" ht="13.8" x14ac:dyDescent="0.25">
      <c r="A24" s="4" t="s">
        <v>24</v>
      </c>
      <c r="B24" s="17">
        <v>81.39</v>
      </c>
      <c r="C24" s="17">
        <v>0</v>
      </c>
      <c r="D24" s="17">
        <v>67</v>
      </c>
      <c r="E24" s="17">
        <v>72.224914550781307</v>
      </c>
      <c r="F24" s="17">
        <v>73.123329162597699</v>
      </c>
      <c r="G24" s="17">
        <v>74.0203857421875</v>
      </c>
      <c r="H24" s="17">
        <v>74.915397644042997</v>
      </c>
      <c r="I24" s="17">
        <v>75.807693481445298</v>
      </c>
      <c r="J24" s="17">
        <v>76.696586608886705</v>
      </c>
      <c r="K24" s="17">
        <v>77.581405639648395</v>
      </c>
      <c r="L24" s="17">
        <v>78.461380004882798</v>
      </c>
      <c r="M24" s="17">
        <v>79</v>
      </c>
      <c r="N24" s="17">
        <v>80.196960449218807</v>
      </c>
      <c r="O24" s="17">
        <v>81.0294189453125</v>
      </c>
      <c r="P24" s="17">
        <v>81.856636047363295</v>
      </c>
      <c r="Q24" s="17">
        <v>82.680976867675795</v>
      </c>
      <c r="R24" s="17">
        <v>83.504776000976605</v>
      </c>
      <c r="S24" s="17">
        <v>90.988533020019503</v>
      </c>
      <c r="T24" s="17">
        <v>85.160636901855497</v>
      </c>
      <c r="U24" s="17">
        <v>85.998062133789105</v>
      </c>
      <c r="V24" s="17">
        <v>86.845428466796903</v>
      </c>
      <c r="W24" s="17">
        <v>89.917221069335895</v>
      </c>
      <c r="X24" s="17">
        <v>91.681732177734403</v>
      </c>
      <c r="Y24" s="17">
        <v>90.995918273925795</v>
      </c>
      <c r="Z24" s="17">
        <v>91.186103820800795</v>
      </c>
      <c r="AA24" s="17">
        <v>91.3642578125</v>
      </c>
      <c r="AB24" s="17">
        <v>91.800003051757798</v>
      </c>
      <c r="AC24" s="17">
        <v>93.222312927246094</v>
      </c>
      <c r="AD24" s="17">
        <v>94.189010620117202</v>
      </c>
      <c r="AE24" s="17">
        <v>91.720001220703097</v>
      </c>
      <c r="AF24" s="17">
        <v>92.720001220703097</v>
      </c>
      <c r="AG24" s="17">
        <v>97.113334655761705</v>
      </c>
    </row>
    <row r="25" spans="1:33" ht="13.8" x14ac:dyDescent="0.25">
      <c r="A25" s="4" t="s">
        <v>25</v>
      </c>
      <c r="B25" s="17">
        <v>23.59</v>
      </c>
      <c r="C25" s="17">
        <v>0</v>
      </c>
      <c r="D25" s="17">
        <v>0</v>
      </c>
      <c r="E25" s="17">
        <v>0</v>
      </c>
      <c r="F25" s="17">
        <v>0</v>
      </c>
      <c r="G25" s="17">
        <v>0</v>
      </c>
      <c r="H25" s="17">
        <v>0</v>
      </c>
      <c r="I25" s="17">
        <v>14.5</v>
      </c>
      <c r="J25" s="17">
        <v>18.589626312255898</v>
      </c>
      <c r="K25" s="17">
        <v>19.578254699706999</v>
      </c>
      <c r="L25" s="17">
        <v>20.5620422363281</v>
      </c>
      <c r="M25" s="17">
        <v>21.531084060668899</v>
      </c>
      <c r="N25" s="17">
        <v>21.899999618530298</v>
      </c>
      <c r="O25" s="17">
        <v>23.415927886962901</v>
      </c>
      <c r="P25" s="17">
        <v>24.349323272705099</v>
      </c>
      <c r="Q25" s="17">
        <v>25.279832839965799</v>
      </c>
      <c r="R25" s="17">
        <v>26.209804534912099</v>
      </c>
      <c r="S25" s="17">
        <v>27.899999618530298</v>
      </c>
      <c r="T25" s="17">
        <v>28.078016281127901</v>
      </c>
      <c r="U25" s="17">
        <v>29.021614074706999</v>
      </c>
      <c r="V25" s="17">
        <v>29.975151062011701</v>
      </c>
      <c r="W25" s="17">
        <v>34.200000762939503</v>
      </c>
      <c r="X25" s="17">
        <v>36.900001525878899</v>
      </c>
      <c r="Y25" s="17">
        <v>38.400001525878899</v>
      </c>
      <c r="Z25" s="17">
        <v>34.691219329833999</v>
      </c>
      <c r="AA25" s="17">
        <v>34.099998474121101</v>
      </c>
      <c r="AB25" s="17">
        <v>29.620000839233398</v>
      </c>
      <c r="AC25" s="17">
        <v>37.095245361328097</v>
      </c>
      <c r="AD25" s="17">
        <v>34.5</v>
      </c>
      <c r="AE25" s="17">
        <v>39.246917724609403</v>
      </c>
      <c r="AF25" s="17">
        <v>40.328689575195298</v>
      </c>
      <c r="AG25" s="17">
        <v>41.410957336425803</v>
      </c>
    </row>
    <row r="26" spans="1:33" ht="13.8" x14ac:dyDescent="0.25">
      <c r="A26" s="4" t="s">
        <v>26</v>
      </c>
      <c r="B26" s="17">
        <v>100</v>
      </c>
      <c r="C26" s="17">
        <v>100</v>
      </c>
      <c r="D26" s="17">
        <v>100</v>
      </c>
      <c r="E26" s="17">
        <v>100</v>
      </c>
      <c r="F26" s="17">
        <v>100</v>
      </c>
      <c r="G26" s="17">
        <v>100</v>
      </c>
      <c r="H26" s="17">
        <v>100</v>
      </c>
      <c r="I26" s="17">
        <v>100</v>
      </c>
      <c r="J26" s="17">
        <v>100</v>
      </c>
      <c r="K26" s="17">
        <v>100</v>
      </c>
      <c r="L26" s="17">
        <v>100</v>
      </c>
      <c r="M26" s="17">
        <v>100</v>
      </c>
      <c r="N26" s="17">
        <v>100</v>
      </c>
      <c r="O26" s="17">
        <v>100</v>
      </c>
      <c r="P26" s="17">
        <v>100</v>
      </c>
      <c r="Q26" s="17">
        <v>100</v>
      </c>
      <c r="R26" s="17">
        <v>100</v>
      </c>
      <c r="S26" s="17">
        <v>100</v>
      </c>
      <c r="T26" s="17">
        <v>100</v>
      </c>
      <c r="U26" s="17">
        <v>100</v>
      </c>
      <c r="V26" s="17">
        <v>100</v>
      </c>
      <c r="W26" s="17">
        <v>100</v>
      </c>
      <c r="X26" s="17">
        <v>100</v>
      </c>
      <c r="Y26" s="17">
        <v>100</v>
      </c>
      <c r="Z26" s="17">
        <v>100</v>
      </c>
      <c r="AA26" s="17">
        <v>100</v>
      </c>
      <c r="AB26" s="17">
        <v>100</v>
      </c>
      <c r="AC26" s="17">
        <v>100</v>
      </c>
      <c r="AD26" s="17">
        <v>100</v>
      </c>
      <c r="AE26" s="17">
        <v>100</v>
      </c>
      <c r="AF26" s="17">
        <v>100</v>
      </c>
      <c r="AG26" s="17">
        <v>100</v>
      </c>
    </row>
    <row r="27" spans="1:33" ht="13.8" x14ac:dyDescent="0.25">
      <c r="A27" s="4" t="s">
        <v>27</v>
      </c>
      <c r="B27" s="17">
        <v>50.22</v>
      </c>
      <c r="C27" s="17">
        <v>0</v>
      </c>
      <c r="D27" s="17">
        <v>0</v>
      </c>
      <c r="E27" s="17">
        <v>0</v>
      </c>
      <c r="F27" s="17">
        <v>0</v>
      </c>
      <c r="G27" s="17">
        <v>0</v>
      </c>
      <c r="H27" s="17">
        <v>0</v>
      </c>
      <c r="I27" s="17">
        <v>0</v>
      </c>
      <c r="J27" s="17">
        <v>0</v>
      </c>
      <c r="K27" s="17">
        <v>0</v>
      </c>
      <c r="L27" s="17">
        <v>0</v>
      </c>
      <c r="M27" s="17">
        <v>31.149999618530298</v>
      </c>
      <c r="N27" s="17">
        <v>40.045131683349602</v>
      </c>
      <c r="O27" s="17">
        <v>43.978878021240199</v>
      </c>
      <c r="P27" s="17">
        <v>41.099998474121101</v>
      </c>
      <c r="Q27" s="17">
        <v>51.833011627197301</v>
      </c>
      <c r="R27" s="17">
        <v>59.808113098144503</v>
      </c>
      <c r="S27" s="17">
        <v>59.685054779052699</v>
      </c>
      <c r="T27" s="17">
        <v>71.800003051757798</v>
      </c>
      <c r="U27" s="17">
        <v>67.555252075195298</v>
      </c>
      <c r="V27" s="17">
        <v>71.503898620605497</v>
      </c>
      <c r="W27" s="17">
        <v>73.282913208007798</v>
      </c>
      <c r="X27" s="17">
        <v>81.76708984375</v>
      </c>
      <c r="Y27" s="17">
        <v>91.5</v>
      </c>
      <c r="Z27" s="17">
        <v>87.451141357421903</v>
      </c>
      <c r="AA27" s="17">
        <v>91.483512878417997</v>
      </c>
      <c r="AB27" s="17">
        <v>95.530715942382798</v>
      </c>
      <c r="AC27" s="17">
        <v>99.589790344238295</v>
      </c>
      <c r="AD27" s="17">
        <v>97.699996948242202</v>
      </c>
      <c r="AE27" s="17">
        <v>99.974365234375</v>
      </c>
      <c r="AF27" s="17">
        <v>100</v>
      </c>
      <c r="AG27" s="17">
        <v>100</v>
      </c>
    </row>
    <row r="28" spans="1:33" ht="13.8" x14ac:dyDescent="0.25">
      <c r="A28" s="4" t="s">
        <v>28</v>
      </c>
      <c r="B28" s="17">
        <v>73.69</v>
      </c>
      <c r="C28" s="17">
        <v>0</v>
      </c>
      <c r="D28" s="17">
        <v>0</v>
      </c>
      <c r="E28" s="17">
        <v>60.027900695800803</v>
      </c>
      <c r="F28" s="17">
        <v>61.384029388427699</v>
      </c>
      <c r="G28" s="17">
        <v>64.099998474121094</v>
      </c>
      <c r="H28" s="17">
        <v>64.091529846191406</v>
      </c>
      <c r="I28" s="17">
        <v>71</v>
      </c>
      <c r="J28" s="17">
        <v>67.330429077148395</v>
      </c>
      <c r="K28" s="17">
        <v>71.199996948242202</v>
      </c>
      <c r="L28" s="17">
        <v>70.929885864257798</v>
      </c>
      <c r="M28" s="17">
        <v>69.963043212890597</v>
      </c>
      <c r="N28" s="17">
        <v>69.258537292480497</v>
      </c>
      <c r="O28" s="17">
        <v>63.996856689453097</v>
      </c>
      <c r="P28" s="17">
        <v>72.300003051757798</v>
      </c>
      <c r="Q28" s="17">
        <v>75.945304870605497</v>
      </c>
      <c r="R28" s="17">
        <v>68.2882080078125</v>
      </c>
      <c r="S28" s="17">
        <v>76.211280822753906</v>
      </c>
      <c r="T28" s="17">
        <v>80.156570434570298</v>
      </c>
      <c r="U28" s="17">
        <v>84.674987792968807</v>
      </c>
      <c r="V28" s="17">
        <v>86.765594482421903</v>
      </c>
      <c r="W28" s="17">
        <v>87.886314392089801</v>
      </c>
      <c r="X28" s="17">
        <v>88.335945129394503</v>
      </c>
      <c r="Y28" s="17">
        <v>90.387374877929702</v>
      </c>
      <c r="Z28" s="17">
        <v>89.505683898925795</v>
      </c>
      <c r="AA28" s="17">
        <v>90.038726806640597</v>
      </c>
      <c r="AB28" s="17">
        <v>91.522819519042997</v>
      </c>
      <c r="AC28" s="17">
        <v>91.800003051757798</v>
      </c>
      <c r="AD28" s="17">
        <v>91.800003051757798</v>
      </c>
      <c r="AE28" s="17">
        <v>92.800003051757798</v>
      </c>
      <c r="AF28" s="17">
        <v>95.080001831054702</v>
      </c>
      <c r="AG28" s="17">
        <v>97.554122924804702</v>
      </c>
    </row>
    <row r="29" spans="1:33" ht="13.8" x14ac:dyDescent="0.25">
      <c r="A29" s="4" t="s">
        <v>29</v>
      </c>
      <c r="B29" s="17">
        <v>99.87</v>
      </c>
      <c r="C29" s="17">
        <v>100</v>
      </c>
      <c r="D29" s="17">
        <v>100</v>
      </c>
      <c r="E29" s="17">
        <v>100</v>
      </c>
      <c r="F29" s="17">
        <v>100</v>
      </c>
      <c r="G29" s="17">
        <v>100</v>
      </c>
      <c r="H29" s="17">
        <v>100</v>
      </c>
      <c r="I29" s="17">
        <v>100</v>
      </c>
      <c r="J29" s="17">
        <v>100</v>
      </c>
      <c r="K29" s="17">
        <v>100</v>
      </c>
      <c r="L29" s="17">
        <v>100</v>
      </c>
      <c r="M29" s="17">
        <v>100</v>
      </c>
      <c r="N29" s="17">
        <v>99.400001525878906</v>
      </c>
      <c r="O29" s="17">
        <v>98.5</v>
      </c>
      <c r="P29" s="17">
        <v>100</v>
      </c>
      <c r="Q29" s="17">
        <v>100</v>
      </c>
      <c r="R29" s="17">
        <v>100</v>
      </c>
      <c r="S29" s="17">
        <v>99.387275695800795</v>
      </c>
      <c r="T29" s="17">
        <v>99.699996948242202</v>
      </c>
      <c r="U29" s="17">
        <v>100</v>
      </c>
      <c r="V29" s="17">
        <v>100</v>
      </c>
      <c r="W29" s="17">
        <v>100</v>
      </c>
      <c r="X29" s="17">
        <v>99.705780029296903</v>
      </c>
      <c r="Y29" s="17">
        <v>100</v>
      </c>
      <c r="Z29" s="17">
        <v>99.5</v>
      </c>
      <c r="AA29" s="17">
        <v>100</v>
      </c>
      <c r="AB29" s="17">
        <v>99.699996948242202</v>
      </c>
      <c r="AC29" s="17">
        <v>100</v>
      </c>
      <c r="AD29" s="17">
        <v>100</v>
      </c>
      <c r="AE29" s="17">
        <v>100</v>
      </c>
      <c r="AF29" s="17">
        <v>100</v>
      </c>
      <c r="AG29" s="17">
        <v>100</v>
      </c>
    </row>
    <row r="30" spans="1:33" ht="13.8" x14ac:dyDescent="0.25">
      <c r="A30" s="4" t="s">
        <v>30</v>
      </c>
      <c r="B30" s="17">
        <v>38.22</v>
      </c>
      <c r="C30" s="17">
        <v>0</v>
      </c>
      <c r="D30" s="17">
        <v>10.1000003814697</v>
      </c>
      <c r="E30" s="17">
        <v>9.3982267379760707</v>
      </c>
      <c r="F30" s="17">
        <v>11.642076492309601</v>
      </c>
      <c r="G30" s="17">
        <v>13.8845663070679</v>
      </c>
      <c r="H30" s="17">
        <v>16.125017166137699</v>
      </c>
      <c r="I30" s="17">
        <v>18.362747192382798</v>
      </c>
      <c r="J30" s="17">
        <v>20.5970783233643</v>
      </c>
      <c r="K30" s="17">
        <v>22.827329635620099</v>
      </c>
      <c r="L30" s="17">
        <v>25.052740097045898</v>
      </c>
      <c r="M30" s="17">
        <v>26.408979415893601</v>
      </c>
      <c r="N30" s="17">
        <v>24.799999237060501</v>
      </c>
      <c r="O30" s="17">
        <v>27</v>
      </c>
      <c r="P30" s="17">
        <v>33.083106994628899</v>
      </c>
      <c r="Q30" s="17">
        <v>35.298912048339801</v>
      </c>
      <c r="R30" s="17">
        <v>37.5141792297363</v>
      </c>
      <c r="S30" s="17">
        <v>39.731319427490199</v>
      </c>
      <c r="T30" s="17">
        <v>41.952980041503899</v>
      </c>
      <c r="U30" s="17">
        <v>44.5</v>
      </c>
      <c r="V30" s="17">
        <v>43.360000610351598</v>
      </c>
      <c r="W30" s="17">
        <v>52.017780303955099</v>
      </c>
      <c r="X30" s="17">
        <v>53.240001678466797</v>
      </c>
      <c r="Y30" s="17">
        <v>56.018814086914098</v>
      </c>
      <c r="Z30" s="17">
        <v>57.991920471191399</v>
      </c>
      <c r="AA30" s="17">
        <v>59.952995300292997</v>
      </c>
      <c r="AB30" s="17">
        <v>62.130001068115199</v>
      </c>
      <c r="AC30" s="17">
        <v>64.175056457519503</v>
      </c>
      <c r="AD30" s="17">
        <v>67.400001525878906</v>
      </c>
      <c r="AE30" s="17">
        <v>68.229263305664105</v>
      </c>
      <c r="AF30" s="17">
        <v>69.959739685058594</v>
      </c>
      <c r="AG30" s="17">
        <v>71.994758605957003</v>
      </c>
    </row>
    <row r="31" spans="1:33" ht="13.8" x14ac:dyDescent="0.25">
      <c r="A31" s="4" t="s">
        <v>31</v>
      </c>
      <c r="B31" s="17">
        <v>96.2</v>
      </c>
      <c r="C31" s="17">
        <v>87.475112915039105</v>
      </c>
      <c r="D31" s="17">
        <v>90.606544494628906</v>
      </c>
      <c r="E31" s="17">
        <v>88.8038330078125</v>
      </c>
      <c r="F31" s="17">
        <v>89.999923706054702</v>
      </c>
      <c r="G31" s="17">
        <v>91.883728027343807</v>
      </c>
      <c r="H31" s="17">
        <v>91.728599548339801</v>
      </c>
      <c r="I31" s="17">
        <v>92.867095947265597</v>
      </c>
      <c r="J31" s="17">
        <v>93.354141235351605</v>
      </c>
      <c r="K31" s="17">
        <v>94.193809509277301</v>
      </c>
      <c r="L31" s="17">
        <v>94.762962341308594</v>
      </c>
      <c r="M31" s="17">
        <v>94.391716003417997</v>
      </c>
      <c r="N31" s="17">
        <v>96.016525268554702</v>
      </c>
      <c r="O31" s="17">
        <v>96.652992248535199</v>
      </c>
      <c r="P31" s="17">
        <v>96.980094909667997</v>
      </c>
      <c r="Q31" s="17">
        <v>96.765106201171903</v>
      </c>
      <c r="R31" s="17">
        <v>97.093513488769503</v>
      </c>
      <c r="S31" s="17">
        <v>97.594314575195298</v>
      </c>
      <c r="T31" s="17">
        <v>98.125381469726605</v>
      </c>
      <c r="U31" s="17">
        <v>98.526626586914105</v>
      </c>
      <c r="V31" s="17">
        <v>98.856941223144503</v>
      </c>
      <c r="W31" s="17">
        <v>98.599998474121094</v>
      </c>
      <c r="X31" s="17">
        <v>99.328689575195298</v>
      </c>
      <c r="Y31" s="17">
        <v>99.519493103027301</v>
      </c>
      <c r="Z31" s="17">
        <v>99.575149536132798</v>
      </c>
      <c r="AA31" s="17">
        <v>99.650245666503906</v>
      </c>
      <c r="AB31" s="17">
        <v>99.710899353027301</v>
      </c>
      <c r="AC31" s="17">
        <v>99.699996948242202</v>
      </c>
      <c r="AD31" s="17">
        <v>99.800003051757798</v>
      </c>
      <c r="AE31" s="17">
        <v>99.699996948242202</v>
      </c>
      <c r="AF31" s="17">
        <v>99.800003051757798</v>
      </c>
      <c r="AG31" s="17">
        <v>100</v>
      </c>
    </row>
    <row r="32" spans="1:33" ht="13.8" x14ac:dyDescent="0.25">
      <c r="A32" s="4" t="s">
        <v>32</v>
      </c>
      <c r="B32" s="17">
        <v>97.69</v>
      </c>
      <c r="C32" s="17">
        <v>94.606559753417997</v>
      </c>
      <c r="D32" s="17">
        <v>94.824737548828097</v>
      </c>
      <c r="E32" s="17">
        <v>95.042800903320298</v>
      </c>
      <c r="F32" s="17">
        <v>95.260192871093807</v>
      </c>
      <c r="G32" s="17">
        <v>95.476219177246094</v>
      </c>
      <c r="H32" s="17">
        <v>95.690200805664105</v>
      </c>
      <c r="I32" s="17">
        <v>95.901473999023395</v>
      </c>
      <c r="J32" s="17">
        <v>96.109336853027301</v>
      </c>
      <c r="K32" s="17">
        <v>96.313125610351605</v>
      </c>
      <c r="L32" s="17">
        <v>96.512077331542997</v>
      </c>
      <c r="M32" s="17">
        <v>97.412696838378906</v>
      </c>
      <c r="N32" s="17">
        <v>97.5228271484375</v>
      </c>
      <c r="O32" s="17">
        <v>97.6253662109375</v>
      </c>
      <c r="P32" s="17">
        <v>97.722671508789105</v>
      </c>
      <c r="Q32" s="17">
        <v>97.817092895507798</v>
      </c>
      <c r="R32" s="17">
        <v>97.910980224609403</v>
      </c>
      <c r="S32" s="17">
        <v>98.006729125976605</v>
      </c>
      <c r="T32" s="17">
        <v>98.107009887695298</v>
      </c>
      <c r="U32" s="17">
        <v>98.214515686035199</v>
      </c>
      <c r="V32" s="17">
        <v>98.331970214843807</v>
      </c>
      <c r="W32" s="17">
        <v>98.300003051757798</v>
      </c>
      <c r="X32" s="17">
        <v>98.657295227050795</v>
      </c>
      <c r="Y32" s="17">
        <v>98.850166320800795</v>
      </c>
      <c r="Z32" s="17">
        <v>99.021110534667997</v>
      </c>
      <c r="AA32" s="17">
        <v>99.180023193359403</v>
      </c>
      <c r="AB32" s="17">
        <v>100</v>
      </c>
      <c r="AC32" s="17">
        <v>100</v>
      </c>
      <c r="AD32" s="17">
        <v>100</v>
      </c>
      <c r="AE32" s="17">
        <v>100</v>
      </c>
      <c r="AF32" s="17">
        <v>100</v>
      </c>
      <c r="AG32" s="17">
        <v>100</v>
      </c>
    </row>
    <row r="33" spans="1:33" ht="13.8" x14ac:dyDescent="0.25">
      <c r="A33" s="4" t="s">
        <v>33</v>
      </c>
      <c r="B33" s="17">
        <v>100</v>
      </c>
      <c r="C33" s="17">
        <v>100</v>
      </c>
      <c r="D33" s="17">
        <v>100</v>
      </c>
      <c r="E33" s="17">
        <v>100</v>
      </c>
      <c r="F33" s="17">
        <v>100</v>
      </c>
      <c r="G33" s="17">
        <v>100</v>
      </c>
      <c r="H33" s="17">
        <v>100</v>
      </c>
      <c r="I33" s="17">
        <v>100</v>
      </c>
      <c r="J33" s="17">
        <v>100</v>
      </c>
      <c r="K33" s="17">
        <v>100</v>
      </c>
      <c r="L33" s="17">
        <v>100</v>
      </c>
      <c r="M33" s="17">
        <v>100</v>
      </c>
      <c r="N33" s="17">
        <v>100</v>
      </c>
      <c r="O33" s="17">
        <v>100</v>
      </c>
      <c r="P33" s="17">
        <v>100</v>
      </c>
      <c r="Q33" s="17">
        <v>100</v>
      </c>
      <c r="R33" s="17">
        <v>100</v>
      </c>
      <c r="S33" s="17">
        <v>100</v>
      </c>
      <c r="T33" s="17">
        <v>100</v>
      </c>
      <c r="U33" s="17">
        <v>100</v>
      </c>
      <c r="V33" s="17">
        <v>100</v>
      </c>
      <c r="W33" s="17">
        <v>100</v>
      </c>
      <c r="X33" s="17">
        <v>100</v>
      </c>
      <c r="Y33" s="17">
        <v>100</v>
      </c>
      <c r="Z33" s="17">
        <v>100</v>
      </c>
      <c r="AA33" s="17">
        <v>100</v>
      </c>
      <c r="AB33" s="17">
        <v>100</v>
      </c>
      <c r="AC33" s="17">
        <v>100</v>
      </c>
      <c r="AD33" s="17">
        <v>100</v>
      </c>
      <c r="AE33" s="17">
        <v>100</v>
      </c>
      <c r="AF33" s="17">
        <v>100</v>
      </c>
      <c r="AG33" s="17">
        <v>100</v>
      </c>
    </row>
    <row r="34" spans="1:33" ht="13.8" x14ac:dyDescent="0.25">
      <c r="A34" s="4" t="s">
        <v>34</v>
      </c>
      <c r="B34" s="17">
        <v>99.99</v>
      </c>
      <c r="C34" s="17">
        <v>100</v>
      </c>
      <c r="D34" s="17">
        <v>100</v>
      </c>
      <c r="E34" s="17">
        <v>100</v>
      </c>
      <c r="F34" s="17">
        <v>100</v>
      </c>
      <c r="G34" s="17">
        <v>100</v>
      </c>
      <c r="H34" s="17">
        <v>100</v>
      </c>
      <c r="I34" s="17">
        <v>100</v>
      </c>
      <c r="J34" s="17">
        <v>100</v>
      </c>
      <c r="K34" s="17">
        <v>100</v>
      </c>
      <c r="L34" s="17">
        <v>100</v>
      </c>
      <c r="M34" s="17">
        <v>100</v>
      </c>
      <c r="N34" s="17">
        <v>100</v>
      </c>
      <c r="O34" s="17">
        <v>100</v>
      </c>
      <c r="P34" s="17">
        <v>100</v>
      </c>
      <c r="Q34" s="17">
        <v>100</v>
      </c>
      <c r="R34" s="17">
        <v>100</v>
      </c>
      <c r="S34" s="17">
        <v>100</v>
      </c>
      <c r="T34" s="17">
        <v>100</v>
      </c>
      <c r="U34" s="17">
        <v>100</v>
      </c>
      <c r="V34" s="17">
        <v>100</v>
      </c>
      <c r="W34" s="17">
        <v>100</v>
      </c>
      <c r="X34" s="17">
        <v>100</v>
      </c>
      <c r="Y34" s="17">
        <v>100</v>
      </c>
      <c r="Z34" s="17">
        <v>100</v>
      </c>
      <c r="AA34" s="17">
        <v>100</v>
      </c>
      <c r="AB34" s="17">
        <v>100</v>
      </c>
      <c r="AC34" s="17">
        <v>100</v>
      </c>
      <c r="AD34" s="17">
        <v>100</v>
      </c>
      <c r="AE34" s="17">
        <v>100</v>
      </c>
      <c r="AF34" s="17">
        <v>100</v>
      </c>
      <c r="AG34" s="17">
        <v>99.699996948242202</v>
      </c>
    </row>
    <row r="35" spans="1:33" ht="13.8" x14ac:dyDescent="0.25">
      <c r="A35" s="4" t="s">
        <v>35</v>
      </c>
      <c r="B35" s="17">
        <v>10.93</v>
      </c>
      <c r="C35" s="17">
        <v>0</v>
      </c>
      <c r="D35" s="17">
        <v>0</v>
      </c>
      <c r="E35" s="17">
        <v>0</v>
      </c>
      <c r="F35" s="17">
        <v>6.0999999046325701</v>
      </c>
      <c r="G35" s="17">
        <v>6.1250100135803196</v>
      </c>
      <c r="H35" s="17">
        <v>6.6253328323364302</v>
      </c>
      <c r="I35" s="17">
        <v>7.1229362487793004</v>
      </c>
      <c r="J35" s="17">
        <v>7.6171398162841797</v>
      </c>
      <c r="K35" s="17">
        <v>8.1072645187377894</v>
      </c>
      <c r="L35" s="17">
        <v>6.9000000953674299</v>
      </c>
      <c r="M35" s="17">
        <v>9.0750198364257795</v>
      </c>
      <c r="N35" s="17">
        <v>9.5213518142700195</v>
      </c>
      <c r="O35" s="17">
        <v>9.9600992202758807</v>
      </c>
      <c r="P35" s="17">
        <v>11.3999996185303</v>
      </c>
      <c r="Q35" s="17">
        <v>10.8242387771606</v>
      </c>
      <c r="R35" s="17">
        <v>11.2543277740479</v>
      </c>
      <c r="S35" s="17">
        <v>11.6862897872925</v>
      </c>
      <c r="T35" s="17">
        <v>12.1227731704712</v>
      </c>
      <c r="U35" s="17">
        <v>12.5664882659912</v>
      </c>
      <c r="V35" s="17">
        <v>12.6300001144409</v>
      </c>
      <c r="W35" s="17">
        <v>13.1000003814697</v>
      </c>
      <c r="X35" s="17">
        <v>14.8084144592285</v>
      </c>
      <c r="Y35" s="17">
        <v>15.117994308471699</v>
      </c>
      <c r="Z35" s="17">
        <v>15.405642509460399</v>
      </c>
      <c r="AA35" s="17">
        <v>19.200000762939499</v>
      </c>
      <c r="AB35" s="17">
        <v>16.0769748687744</v>
      </c>
      <c r="AC35" s="17">
        <v>16.641056060791001</v>
      </c>
      <c r="AD35" s="17">
        <v>17.214042663574201</v>
      </c>
      <c r="AE35" s="17">
        <v>14.3999996185303</v>
      </c>
      <c r="AF35" s="17">
        <v>18.374855041503899</v>
      </c>
      <c r="AG35" s="17">
        <v>18.957239151001001</v>
      </c>
    </row>
    <row r="36" spans="1:33" ht="13.8" x14ac:dyDescent="0.25">
      <c r="A36" s="4" t="s">
        <v>36</v>
      </c>
      <c r="B36" s="17">
        <v>4.3600000000000003</v>
      </c>
      <c r="C36" s="17">
        <v>0</v>
      </c>
      <c r="D36" s="17">
        <v>0</v>
      </c>
      <c r="E36" s="17">
        <v>0</v>
      </c>
      <c r="F36" s="17">
        <v>0</v>
      </c>
      <c r="G36" s="17">
        <v>0</v>
      </c>
      <c r="H36" s="17">
        <v>0</v>
      </c>
      <c r="I36" s="17">
        <v>0</v>
      </c>
      <c r="J36" s="17">
        <v>0</v>
      </c>
      <c r="K36" s="17">
        <v>3.9000000953674299</v>
      </c>
      <c r="L36" s="17">
        <v>2.0709493160247798</v>
      </c>
      <c r="M36" s="17">
        <v>2.4632368087768599</v>
      </c>
      <c r="N36" s="17">
        <v>2.7974200248718302</v>
      </c>
      <c r="O36" s="17">
        <v>3.1240184307098402</v>
      </c>
      <c r="P36" s="17">
        <v>3.4453816413879399</v>
      </c>
      <c r="Q36" s="17">
        <v>3.7638587951660201</v>
      </c>
      <c r="R36" s="17">
        <v>3.2073171138763401</v>
      </c>
      <c r="S36" s="17">
        <v>2.6600000858306898</v>
      </c>
      <c r="T36" s="17">
        <v>4.7259464263915998</v>
      </c>
      <c r="U36" s="17">
        <v>4.8000001907348597</v>
      </c>
      <c r="V36" s="17">
        <v>5.3990168571472203</v>
      </c>
      <c r="W36" s="17">
        <v>5.3000001907348597</v>
      </c>
      <c r="X36" s="17">
        <v>6.1226840019226101</v>
      </c>
      <c r="Y36" s="17">
        <v>6.5</v>
      </c>
      <c r="Z36" s="17">
        <v>6.9000000953674299</v>
      </c>
      <c r="AA36" s="17">
        <v>7</v>
      </c>
      <c r="AB36" s="17">
        <v>8.4276523590087908</v>
      </c>
      <c r="AC36" s="17">
        <v>9.3484096527099592</v>
      </c>
      <c r="AD36" s="17">
        <v>9.3000001907348597</v>
      </c>
      <c r="AE36" s="17">
        <v>10.8849086761475</v>
      </c>
      <c r="AF36" s="17">
        <v>11.356528282165501</v>
      </c>
      <c r="AG36" s="17">
        <v>11.7355556488037</v>
      </c>
    </row>
    <row r="37" spans="1:33" ht="13.8" x14ac:dyDescent="0.25">
      <c r="A37" s="4" t="s">
        <v>37</v>
      </c>
      <c r="B37" s="17">
        <v>52.06</v>
      </c>
      <c r="C37" s="17">
        <v>0</v>
      </c>
      <c r="D37" s="17">
        <v>0</v>
      </c>
      <c r="E37" s="17">
        <v>0</v>
      </c>
      <c r="F37" s="17">
        <v>0</v>
      </c>
      <c r="G37" s="17">
        <v>0</v>
      </c>
      <c r="H37" s="17">
        <v>0</v>
      </c>
      <c r="I37" s="17">
        <v>0</v>
      </c>
      <c r="J37" s="17">
        <v>0</v>
      </c>
      <c r="K37" s="17">
        <v>0</v>
      </c>
      <c r="L37" s="17">
        <v>0</v>
      </c>
      <c r="M37" s="17">
        <v>58.422328948974602</v>
      </c>
      <c r="N37" s="17">
        <v>60.1615180969238</v>
      </c>
      <c r="O37" s="17">
        <v>58.599998474121101</v>
      </c>
      <c r="P37" s="17">
        <v>63.619499206542997</v>
      </c>
      <c r="Q37" s="17">
        <v>65.342987060546903</v>
      </c>
      <c r="R37" s="17">
        <v>67</v>
      </c>
      <c r="S37" s="17">
        <v>68.790756225585895</v>
      </c>
      <c r="T37" s="17">
        <v>70.520103454589801</v>
      </c>
      <c r="U37" s="17">
        <v>72.256675720214801</v>
      </c>
      <c r="V37" s="17">
        <v>74.003189086914105</v>
      </c>
      <c r="W37" s="17">
        <v>81.099998474121094</v>
      </c>
      <c r="X37" s="17">
        <v>82.356246948242202</v>
      </c>
      <c r="Y37" s="17">
        <v>83.3587646484375</v>
      </c>
      <c r="Z37" s="17">
        <v>84.339347839355497</v>
      </c>
      <c r="AA37" s="17">
        <v>85.307907104492202</v>
      </c>
      <c r="AB37" s="17">
        <v>86.357841491699205</v>
      </c>
      <c r="AC37" s="17">
        <v>87.544929504394503</v>
      </c>
      <c r="AD37" s="17">
        <v>88.690963745117202</v>
      </c>
      <c r="AE37" s="17">
        <v>90.411750793457003</v>
      </c>
      <c r="AF37" s="17">
        <v>91.400001525878906</v>
      </c>
      <c r="AG37" s="17">
        <v>94.1617431640625</v>
      </c>
    </row>
    <row r="38" spans="1:33" ht="13.8" x14ac:dyDescent="0.25">
      <c r="A38" s="4" t="s">
        <v>38</v>
      </c>
      <c r="B38" s="17">
        <v>32.380000000000003</v>
      </c>
      <c r="C38" s="17">
        <v>0</v>
      </c>
      <c r="D38" s="17">
        <v>0</v>
      </c>
      <c r="E38" s="17">
        <v>0</v>
      </c>
      <c r="F38" s="17">
        <v>0</v>
      </c>
      <c r="G38" s="17">
        <v>0</v>
      </c>
      <c r="H38" s="17">
        <v>0</v>
      </c>
      <c r="I38" s="17">
        <v>0</v>
      </c>
      <c r="J38" s="17">
        <v>0</v>
      </c>
      <c r="K38" s="17">
        <v>18.670000076293899</v>
      </c>
      <c r="L38" s="17">
        <v>8.8200368881225604</v>
      </c>
      <c r="M38" s="17">
        <v>16.600000381469702</v>
      </c>
      <c r="N38" s="17">
        <v>14.6247777938843</v>
      </c>
      <c r="O38" s="17">
        <v>18.187099456787099</v>
      </c>
      <c r="P38" s="17">
        <v>19.299999237060501</v>
      </c>
      <c r="Q38" s="17">
        <v>25.298383712768601</v>
      </c>
      <c r="R38" s="17">
        <v>20.5</v>
      </c>
      <c r="S38" s="17">
        <v>32.407581329345703</v>
      </c>
      <c r="T38" s="17">
        <v>35.967636108398402</v>
      </c>
      <c r="U38" s="17">
        <v>26.399999618530298</v>
      </c>
      <c r="V38" s="17">
        <v>43.112152099609403</v>
      </c>
      <c r="W38" s="17">
        <v>31.100000381469702</v>
      </c>
      <c r="X38" s="17">
        <v>50.307262420654297</v>
      </c>
      <c r="Y38" s="17">
        <v>53.930564880371101</v>
      </c>
      <c r="Z38" s="17">
        <v>57.573696136474602</v>
      </c>
      <c r="AA38" s="17">
        <v>56.099998474121101</v>
      </c>
      <c r="AB38" s="17">
        <v>64.910423278808594</v>
      </c>
      <c r="AC38" s="17">
        <v>69.5443115234375</v>
      </c>
      <c r="AD38" s="17">
        <v>89.069999694824205</v>
      </c>
      <c r="AE38" s="17">
        <v>81.075653076171903</v>
      </c>
      <c r="AF38" s="17">
        <v>84</v>
      </c>
      <c r="AG38" s="17">
        <v>86.400001525878906</v>
      </c>
    </row>
    <row r="39" spans="1:33" ht="13.8" x14ac:dyDescent="0.25">
      <c r="A39" s="4" t="s">
        <v>39</v>
      </c>
      <c r="B39" s="17">
        <v>46.4</v>
      </c>
      <c r="C39" s="17">
        <v>0</v>
      </c>
      <c r="D39" s="17">
        <v>29</v>
      </c>
      <c r="E39" s="17">
        <v>32.697525024414098</v>
      </c>
      <c r="F39" s="17">
        <v>33.849193572997997</v>
      </c>
      <c r="G39" s="17">
        <v>34.999504089355497</v>
      </c>
      <c r="H39" s="17">
        <v>36.147773742675803</v>
      </c>
      <c r="I39" s="17">
        <v>37.293323516845703</v>
      </c>
      <c r="J39" s="17">
        <v>38.435474395752003</v>
      </c>
      <c r="K39" s="17">
        <v>40.700000762939503</v>
      </c>
      <c r="L39" s="17">
        <v>40.706775665283203</v>
      </c>
      <c r="M39" s="17">
        <v>41</v>
      </c>
      <c r="N39" s="17">
        <v>46.200000762939503</v>
      </c>
      <c r="O39" s="17">
        <v>44.040401458740199</v>
      </c>
      <c r="P39" s="17">
        <v>45.123012542724602</v>
      </c>
      <c r="Q39" s="17">
        <v>47.099998474121101</v>
      </c>
      <c r="R39" s="17">
        <v>47.281932830810497</v>
      </c>
      <c r="S39" s="17">
        <v>49</v>
      </c>
      <c r="T39" s="17">
        <v>48.200000762939503</v>
      </c>
      <c r="U39" s="17">
        <v>50.541397094726598</v>
      </c>
      <c r="V39" s="17">
        <v>51.644153594970703</v>
      </c>
      <c r="W39" s="17">
        <v>52.759555816650398</v>
      </c>
      <c r="X39" s="17">
        <v>53.700000762939503</v>
      </c>
      <c r="Y39" s="17">
        <v>55.039154052734403</v>
      </c>
      <c r="Z39" s="17">
        <v>56.207813262939503</v>
      </c>
      <c r="AA39" s="17">
        <v>56.799999237060497</v>
      </c>
      <c r="AB39" s="17">
        <v>58.595592498779297</v>
      </c>
      <c r="AC39" s="17">
        <v>59.8087768554688</v>
      </c>
      <c r="AD39" s="17">
        <v>61.0308647155762</v>
      </c>
      <c r="AE39" s="17">
        <v>62.200000762939503</v>
      </c>
      <c r="AF39" s="17">
        <v>63.489879608154297</v>
      </c>
      <c r="AG39" s="17">
        <v>64.721366882324205</v>
      </c>
    </row>
    <row r="40" spans="1:33" ht="13.8" x14ac:dyDescent="0.25">
      <c r="A40" s="4" t="s">
        <v>40</v>
      </c>
      <c r="B40" s="17">
        <v>100</v>
      </c>
      <c r="C40" s="17">
        <v>100</v>
      </c>
      <c r="D40" s="17">
        <v>100</v>
      </c>
      <c r="E40" s="17">
        <v>100</v>
      </c>
      <c r="F40" s="17">
        <v>100</v>
      </c>
      <c r="G40" s="17">
        <v>100</v>
      </c>
      <c r="H40" s="17">
        <v>100</v>
      </c>
      <c r="I40" s="17">
        <v>100</v>
      </c>
      <c r="J40" s="17">
        <v>100</v>
      </c>
      <c r="K40" s="17">
        <v>100</v>
      </c>
      <c r="L40" s="17">
        <v>100</v>
      </c>
      <c r="M40" s="17">
        <v>100</v>
      </c>
      <c r="N40" s="17">
        <v>100</v>
      </c>
      <c r="O40" s="17">
        <v>100</v>
      </c>
      <c r="P40" s="17">
        <v>100</v>
      </c>
      <c r="Q40" s="17">
        <v>100</v>
      </c>
      <c r="R40" s="17">
        <v>100</v>
      </c>
      <c r="S40" s="17">
        <v>100</v>
      </c>
      <c r="T40" s="17">
        <v>100</v>
      </c>
      <c r="U40" s="17">
        <v>100</v>
      </c>
      <c r="V40" s="17">
        <v>100</v>
      </c>
      <c r="W40" s="17">
        <v>100</v>
      </c>
      <c r="X40" s="17">
        <v>100</v>
      </c>
      <c r="Y40" s="17">
        <v>100</v>
      </c>
      <c r="Z40" s="17">
        <v>100</v>
      </c>
      <c r="AA40" s="17">
        <v>100</v>
      </c>
      <c r="AB40" s="17">
        <v>100</v>
      </c>
      <c r="AC40" s="17">
        <v>100</v>
      </c>
      <c r="AD40" s="17">
        <v>100</v>
      </c>
      <c r="AE40" s="17">
        <v>100</v>
      </c>
      <c r="AF40" s="17">
        <v>100</v>
      </c>
      <c r="AG40" s="17">
        <v>100</v>
      </c>
    </row>
    <row r="41" spans="1:33" ht="13.8" x14ac:dyDescent="0.25">
      <c r="A41" s="4" t="s">
        <v>41</v>
      </c>
      <c r="B41" s="17">
        <v>81.819999999999993</v>
      </c>
      <c r="C41" s="17">
        <v>0</v>
      </c>
      <c r="D41" s="17">
        <v>0</v>
      </c>
      <c r="E41" s="17">
        <v>0</v>
      </c>
      <c r="F41" s="17">
        <v>80.298851013183594</v>
      </c>
      <c r="G41" s="17">
        <v>80.569549560546903</v>
      </c>
      <c r="H41" s="17">
        <v>81.254615783691406</v>
      </c>
      <c r="I41" s="17">
        <v>84.596664428710895</v>
      </c>
      <c r="J41" s="17">
        <v>82.623680114746094</v>
      </c>
      <c r="K41" s="17">
        <v>83.216842651367202</v>
      </c>
      <c r="L41" s="17">
        <v>85.892616271972699</v>
      </c>
      <c r="M41" s="17">
        <v>86.829292297363295</v>
      </c>
      <c r="N41" s="17">
        <v>89.453590393066406</v>
      </c>
      <c r="O41" s="17">
        <v>89.286476135253906</v>
      </c>
      <c r="P41" s="17">
        <v>89.376365661621094</v>
      </c>
      <c r="Q41" s="17">
        <v>89.860267639160199</v>
      </c>
      <c r="R41" s="17">
        <v>90.284721374511705</v>
      </c>
      <c r="S41" s="17">
        <v>90.760650634765597</v>
      </c>
      <c r="T41" s="17">
        <v>91.711372375488295</v>
      </c>
      <c r="U41" s="17">
        <v>92.880828857421903</v>
      </c>
      <c r="V41" s="17">
        <v>92.191184997558594</v>
      </c>
      <c r="W41" s="17">
        <v>93.407058715820298</v>
      </c>
      <c r="X41" s="17">
        <v>93.390647888183594</v>
      </c>
      <c r="Y41" s="17">
        <v>94.402992248535199</v>
      </c>
      <c r="Z41" s="17">
        <v>94.886924743652301</v>
      </c>
      <c r="AA41" s="17">
        <v>94.801750183105497</v>
      </c>
      <c r="AB41" s="17">
        <v>95.665931701660199</v>
      </c>
      <c r="AC41" s="17">
        <v>96.691207885742202</v>
      </c>
      <c r="AD41" s="17">
        <v>97.299713134765597</v>
      </c>
      <c r="AE41" s="17">
        <v>97.686027526855497</v>
      </c>
      <c r="AF41" s="17">
        <v>98.221954345703097</v>
      </c>
      <c r="AG41" s="17">
        <v>98.818923950195298</v>
      </c>
    </row>
    <row r="42" spans="1:33" ht="13.8" x14ac:dyDescent="0.25">
      <c r="A42" s="4" t="s">
        <v>42</v>
      </c>
      <c r="B42" s="17">
        <v>99.99</v>
      </c>
      <c r="C42" s="17">
        <v>99.846923828125</v>
      </c>
      <c r="D42" s="17">
        <v>99.878814697265597</v>
      </c>
      <c r="E42" s="17">
        <v>99.910240173339801</v>
      </c>
      <c r="F42" s="17">
        <v>100</v>
      </c>
      <c r="G42" s="17">
        <v>100</v>
      </c>
      <c r="H42" s="17">
        <v>100</v>
      </c>
      <c r="I42" s="17">
        <v>100</v>
      </c>
      <c r="J42" s="17">
        <v>100</v>
      </c>
      <c r="K42" s="17">
        <v>100</v>
      </c>
      <c r="L42" s="17">
        <v>100</v>
      </c>
      <c r="M42" s="17">
        <v>100</v>
      </c>
      <c r="N42" s="17">
        <v>100</v>
      </c>
      <c r="O42" s="17">
        <v>100</v>
      </c>
      <c r="P42" s="17">
        <v>100</v>
      </c>
      <c r="Q42" s="17">
        <v>100</v>
      </c>
      <c r="R42" s="17">
        <v>100</v>
      </c>
      <c r="S42" s="17">
        <v>100</v>
      </c>
      <c r="T42" s="17">
        <v>100</v>
      </c>
      <c r="U42" s="17">
        <v>100</v>
      </c>
      <c r="V42" s="17">
        <v>100</v>
      </c>
      <c r="W42" s="17">
        <v>100</v>
      </c>
      <c r="X42" s="17">
        <v>100</v>
      </c>
      <c r="Y42" s="17">
        <v>100</v>
      </c>
      <c r="Z42" s="17">
        <v>100</v>
      </c>
      <c r="AA42" s="17">
        <v>100</v>
      </c>
      <c r="AB42" s="17">
        <v>100</v>
      </c>
      <c r="AC42" s="17">
        <v>100</v>
      </c>
      <c r="AD42" s="17">
        <v>100</v>
      </c>
      <c r="AE42" s="17">
        <v>100</v>
      </c>
      <c r="AF42" s="17">
        <v>100</v>
      </c>
      <c r="AG42" s="17">
        <v>100</v>
      </c>
    </row>
    <row r="43" spans="1:33" ht="13.8" x14ac:dyDescent="0.25">
      <c r="A43" s="4" t="s">
        <v>43</v>
      </c>
      <c r="B43" s="17">
        <v>7.45</v>
      </c>
      <c r="C43" s="17">
        <v>0</v>
      </c>
      <c r="D43" s="17">
        <v>0</v>
      </c>
      <c r="E43" s="17">
        <v>0</v>
      </c>
      <c r="F43" s="17">
        <v>0</v>
      </c>
      <c r="G43" s="17">
        <v>0</v>
      </c>
      <c r="H43" s="17">
        <v>3</v>
      </c>
      <c r="I43" s="17">
        <v>3.3349156379699698</v>
      </c>
      <c r="J43" s="17">
        <v>3.83021020889282</v>
      </c>
      <c r="K43" s="17">
        <v>4.3214254379272496</v>
      </c>
      <c r="L43" s="17">
        <v>4.8077983856201199</v>
      </c>
      <c r="M43" s="17">
        <v>6</v>
      </c>
      <c r="N43" s="17">
        <v>5.7360520362854004</v>
      </c>
      <c r="O43" s="17">
        <v>6.1770539283752397</v>
      </c>
      <c r="P43" s="17">
        <v>6.6128201484680202</v>
      </c>
      <c r="Q43" s="17">
        <v>7.0457005500793501</v>
      </c>
      <c r="R43" s="17">
        <v>7.4780445098876998</v>
      </c>
      <c r="S43" s="17">
        <v>7.8051691055297896</v>
      </c>
      <c r="T43" s="17">
        <v>8.3509979248046893</v>
      </c>
      <c r="U43" s="17">
        <v>7.4800000190734899</v>
      </c>
      <c r="V43" s="17">
        <v>9.2528753280639595</v>
      </c>
      <c r="W43" s="17">
        <v>9.8000001907348597</v>
      </c>
      <c r="X43" s="17">
        <v>10.2466478347778</v>
      </c>
      <c r="Y43" s="17">
        <v>10.8688611984253</v>
      </c>
      <c r="Z43" s="17">
        <v>11.4691410064697</v>
      </c>
      <c r="AA43" s="17">
        <v>12.057396888732899</v>
      </c>
      <c r="AB43" s="17">
        <v>12.727029800415</v>
      </c>
      <c r="AC43" s="17">
        <v>13.533816337585399</v>
      </c>
      <c r="AD43" s="17">
        <v>14.2995414733887</v>
      </c>
      <c r="AE43" s="17">
        <v>14.842375755310099</v>
      </c>
      <c r="AF43" s="17">
        <v>14.300000190734901</v>
      </c>
      <c r="AG43" s="17">
        <v>15.465084075927701</v>
      </c>
    </row>
    <row r="44" spans="1:33" ht="13.8" x14ac:dyDescent="0.25">
      <c r="A44" s="4" t="s">
        <v>44</v>
      </c>
      <c r="B44" s="17">
        <v>99.99</v>
      </c>
      <c r="C44" s="17">
        <v>100</v>
      </c>
      <c r="D44" s="17">
        <v>100</v>
      </c>
      <c r="E44" s="17">
        <v>100</v>
      </c>
      <c r="F44" s="17">
        <v>100</v>
      </c>
      <c r="G44" s="17">
        <v>100</v>
      </c>
      <c r="H44" s="17">
        <v>100</v>
      </c>
      <c r="I44" s="17">
        <v>100</v>
      </c>
      <c r="J44" s="17">
        <v>100</v>
      </c>
      <c r="K44" s="17">
        <v>100</v>
      </c>
      <c r="L44" s="17">
        <v>100</v>
      </c>
      <c r="M44" s="17">
        <v>100</v>
      </c>
      <c r="N44" s="17">
        <v>100</v>
      </c>
      <c r="O44" s="17">
        <v>100</v>
      </c>
      <c r="P44" s="17">
        <v>100</v>
      </c>
      <c r="Q44" s="17">
        <v>100</v>
      </c>
      <c r="R44" s="17">
        <v>100</v>
      </c>
      <c r="S44" s="17">
        <v>100</v>
      </c>
      <c r="T44" s="17">
        <v>100</v>
      </c>
      <c r="U44" s="17">
        <v>100</v>
      </c>
      <c r="V44" s="17">
        <v>100</v>
      </c>
      <c r="W44" s="17">
        <v>100</v>
      </c>
      <c r="X44" s="17">
        <v>100</v>
      </c>
      <c r="Y44" s="17">
        <v>100</v>
      </c>
      <c r="Z44" s="17">
        <v>100</v>
      </c>
      <c r="AA44" s="17">
        <v>100</v>
      </c>
      <c r="AB44" s="17">
        <v>100</v>
      </c>
      <c r="AC44" s="17">
        <v>99.827835083007798</v>
      </c>
      <c r="AD44" s="17">
        <v>100</v>
      </c>
      <c r="AE44" s="17">
        <v>100</v>
      </c>
      <c r="AF44" s="17">
        <v>100</v>
      </c>
      <c r="AG44" s="17">
        <v>99.979637145996094</v>
      </c>
    </row>
    <row r="45" spans="1:33" ht="13.8" x14ac:dyDescent="0.25">
      <c r="A45" s="4" t="s">
        <v>45</v>
      </c>
      <c r="B45" s="17">
        <v>4.8600000000000003</v>
      </c>
      <c r="C45" s="17">
        <v>0</v>
      </c>
      <c r="D45" s="17">
        <v>0</v>
      </c>
      <c r="E45" s="17">
        <v>0</v>
      </c>
      <c r="F45" s="17">
        <v>0</v>
      </c>
      <c r="G45" s="17">
        <v>0</v>
      </c>
      <c r="H45" s="17">
        <v>0</v>
      </c>
      <c r="I45" s="17">
        <v>0</v>
      </c>
      <c r="J45" s="17">
        <v>2.2999999523162802</v>
      </c>
      <c r="K45" s="17">
        <v>2.4203872680664098</v>
      </c>
      <c r="L45" s="17">
        <v>2.80621337890625</v>
      </c>
      <c r="M45" s="17">
        <v>3.17988133430481</v>
      </c>
      <c r="N45" s="17">
        <v>3.5271143913268999</v>
      </c>
      <c r="O45" s="17">
        <v>3.8667628765106201</v>
      </c>
      <c r="P45" s="17">
        <v>4.2011761665344203</v>
      </c>
      <c r="Q45" s="17">
        <v>3.5</v>
      </c>
      <c r="R45" s="17">
        <v>4.8636937141418501</v>
      </c>
      <c r="S45" s="17">
        <v>5.1965565681457502</v>
      </c>
      <c r="T45" s="17">
        <v>5.5339407920837402</v>
      </c>
      <c r="U45" s="17">
        <v>5.8785562515258798</v>
      </c>
      <c r="V45" s="17">
        <v>6.2331113815307599</v>
      </c>
      <c r="W45" s="17">
        <v>6.4000000953674299</v>
      </c>
      <c r="X45" s="17">
        <v>8.9799995422363299</v>
      </c>
      <c r="Y45" s="17">
        <v>7.8354058265686</v>
      </c>
      <c r="Z45" s="17">
        <v>8.1265583038330096</v>
      </c>
      <c r="AA45" s="17">
        <v>8.4056854248046893</v>
      </c>
      <c r="AB45" s="17">
        <v>7.6999998092651403</v>
      </c>
      <c r="AC45" s="17">
        <v>9.2638473510742205</v>
      </c>
      <c r="AD45" s="17">
        <v>10.8999996185303</v>
      </c>
      <c r="AE45" s="17">
        <v>10.1140403747559</v>
      </c>
      <c r="AF45" s="17">
        <v>8.3999996185302699</v>
      </c>
      <c r="AG45" s="17">
        <v>11.080117225646999</v>
      </c>
    </row>
    <row r="46" spans="1:33" ht="13.8" x14ac:dyDescent="0.25">
      <c r="A46" s="4" t="s">
        <v>46</v>
      </c>
      <c r="B46" s="17">
        <v>100</v>
      </c>
      <c r="C46" s="17">
        <v>100</v>
      </c>
      <c r="D46" s="17">
        <v>100</v>
      </c>
      <c r="E46" s="17">
        <v>100</v>
      </c>
      <c r="F46" s="17">
        <v>100</v>
      </c>
      <c r="G46" s="17">
        <v>100</v>
      </c>
      <c r="H46" s="17">
        <v>100</v>
      </c>
      <c r="I46" s="17">
        <v>100</v>
      </c>
      <c r="J46" s="17">
        <v>100</v>
      </c>
      <c r="K46" s="17">
        <v>100</v>
      </c>
      <c r="L46" s="17">
        <v>100</v>
      </c>
      <c r="M46" s="17">
        <v>100</v>
      </c>
      <c r="N46" s="17">
        <v>100</v>
      </c>
      <c r="O46" s="17">
        <v>100</v>
      </c>
      <c r="P46" s="17">
        <v>100</v>
      </c>
      <c r="Q46" s="17">
        <v>100</v>
      </c>
      <c r="R46" s="17">
        <v>100</v>
      </c>
      <c r="S46" s="17">
        <v>100</v>
      </c>
      <c r="T46" s="17">
        <v>100</v>
      </c>
      <c r="U46" s="17">
        <v>100</v>
      </c>
      <c r="V46" s="17">
        <v>100</v>
      </c>
      <c r="W46" s="17">
        <v>100</v>
      </c>
      <c r="X46" s="17">
        <v>100</v>
      </c>
      <c r="Y46" s="17">
        <v>100</v>
      </c>
      <c r="Z46" s="17">
        <v>100</v>
      </c>
      <c r="AA46" s="17">
        <v>100</v>
      </c>
      <c r="AB46" s="17">
        <v>100</v>
      </c>
      <c r="AC46" s="17">
        <v>100</v>
      </c>
      <c r="AD46" s="17">
        <v>100</v>
      </c>
      <c r="AE46" s="17">
        <v>100</v>
      </c>
      <c r="AF46" s="17">
        <v>100</v>
      </c>
      <c r="AG46" s="17">
        <v>100</v>
      </c>
    </row>
    <row r="47" spans="1:33" ht="13.8" x14ac:dyDescent="0.25">
      <c r="A47" s="4" t="s">
        <v>47</v>
      </c>
      <c r="B47" s="17">
        <v>97.87</v>
      </c>
      <c r="C47" s="17">
        <v>92.257423400878906</v>
      </c>
      <c r="D47" s="17">
        <v>94.781623840332003</v>
      </c>
      <c r="E47" s="17">
        <v>94.56005859375</v>
      </c>
      <c r="F47" s="17">
        <v>95.273727416992202</v>
      </c>
      <c r="G47" s="17">
        <v>95.518074035644503</v>
      </c>
      <c r="H47" s="17">
        <v>95.760383605957003</v>
      </c>
      <c r="I47" s="17">
        <v>95.617317199707003</v>
      </c>
      <c r="J47" s="17">
        <v>96.236167907714801</v>
      </c>
      <c r="K47" s="17">
        <v>97.241127014160199</v>
      </c>
      <c r="L47" s="17">
        <v>96.695549011230497</v>
      </c>
      <c r="M47" s="17">
        <v>97.938690185546903</v>
      </c>
      <c r="N47" s="17">
        <v>97.115806579589801</v>
      </c>
      <c r="O47" s="17">
        <v>97.283683776855497</v>
      </c>
      <c r="P47" s="17">
        <v>98.782325744628906</v>
      </c>
      <c r="Q47" s="17">
        <v>97.606086730957003</v>
      </c>
      <c r="R47" s="17">
        <v>97.765312194824205</v>
      </c>
      <c r="S47" s="17">
        <v>99.368110656738295</v>
      </c>
      <c r="T47" s="17">
        <v>98.092018127441406</v>
      </c>
      <c r="U47" s="17">
        <v>98.264869689941406</v>
      </c>
      <c r="V47" s="17">
        <v>99.593658447265597</v>
      </c>
      <c r="W47" s="17">
        <v>99.538391113281307</v>
      </c>
      <c r="X47" s="17">
        <v>99.588195800781307</v>
      </c>
      <c r="Y47" s="17">
        <v>100</v>
      </c>
      <c r="Z47" s="17">
        <v>99.599998474121094</v>
      </c>
      <c r="AA47" s="17">
        <v>100</v>
      </c>
      <c r="AB47" s="17">
        <v>99.71484375</v>
      </c>
      <c r="AC47" s="17">
        <v>100</v>
      </c>
      <c r="AD47" s="17">
        <v>99.699996948242202</v>
      </c>
      <c r="AE47" s="17">
        <v>100</v>
      </c>
      <c r="AF47" s="17">
        <v>100</v>
      </c>
      <c r="AG47" s="17">
        <v>100</v>
      </c>
    </row>
    <row r="48" spans="1:33" ht="13.8" x14ac:dyDescent="0.25">
      <c r="A48" s="4" t="s">
        <v>48</v>
      </c>
      <c r="B48" s="17">
        <v>67.12</v>
      </c>
      <c r="C48" s="17">
        <v>0</v>
      </c>
      <c r="D48" s="17">
        <v>0</v>
      </c>
      <c r="E48" s="17">
        <v>0</v>
      </c>
      <c r="F48" s="17">
        <v>0</v>
      </c>
      <c r="G48" s="17">
        <v>0</v>
      </c>
      <c r="H48" s="17">
        <v>0</v>
      </c>
      <c r="I48" s="17">
        <v>0</v>
      </c>
      <c r="J48" s="17">
        <v>0</v>
      </c>
      <c r="K48" s="17">
        <v>0</v>
      </c>
      <c r="L48" s="17">
        <v>0</v>
      </c>
      <c r="M48" s="17">
        <v>97.021797180175795</v>
      </c>
      <c r="N48" s="17">
        <v>97.272789001464801</v>
      </c>
      <c r="O48" s="17">
        <v>97.516204833984403</v>
      </c>
      <c r="P48" s="17">
        <v>97.754379272460895</v>
      </c>
      <c r="Q48" s="17">
        <v>97.989669799804702</v>
      </c>
      <c r="R48" s="17">
        <v>98.224426269531307</v>
      </c>
      <c r="S48" s="17">
        <v>98.461051940917997</v>
      </c>
      <c r="T48" s="17">
        <v>98.702201843261705</v>
      </c>
      <c r="U48" s="17">
        <v>98.950576782226605</v>
      </c>
      <c r="V48" s="17">
        <v>99.208900451660199</v>
      </c>
      <c r="W48" s="17">
        <v>99.699996948242202</v>
      </c>
      <c r="X48" s="17">
        <v>99.848724365234403</v>
      </c>
      <c r="Y48" s="17">
        <v>99.961929321289105</v>
      </c>
      <c r="Z48" s="17">
        <v>99.996444702148395</v>
      </c>
      <c r="AA48" s="17">
        <v>100</v>
      </c>
      <c r="AB48" s="17">
        <v>100</v>
      </c>
      <c r="AC48" s="17">
        <v>100</v>
      </c>
      <c r="AD48" s="17">
        <v>100</v>
      </c>
      <c r="AE48" s="17">
        <v>100</v>
      </c>
      <c r="AF48" s="17">
        <v>100</v>
      </c>
      <c r="AG48" s="17">
        <v>100</v>
      </c>
    </row>
    <row r="49" spans="1:33" ht="13.8" x14ac:dyDescent="0.25">
      <c r="A49" s="4" t="s">
        <v>49</v>
      </c>
      <c r="B49" s="17">
        <v>95.65</v>
      </c>
      <c r="C49" s="17">
        <v>89.900001525878906</v>
      </c>
      <c r="D49" s="17">
        <v>91.836654663085895</v>
      </c>
      <c r="E49" s="17">
        <v>92.132659912109403</v>
      </c>
      <c r="F49" s="17">
        <v>92.427993774414105</v>
      </c>
      <c r="G49" s="17">
        <v>92.721961975097699</v>
      </c>
      <c r="H49" s="17">
        <v>91.199996948242202</v>
      </c>
      <c r="I49" s="17">
        <v>93.3031005859375</v>
      </c>
      <c r="J49" s="17">
        <v>93.588912963867202</v>
      </c>
      <c r="K49" s="17">
        <v>93.870643615722699</v>
      </c>
      <c r="L49" s="17">
        <v>94.147529602050795</v>
      </c>
      <c r="M49" s="17">
        <v>95.199996948242202</v>
      </c>
      <c r="N49" s="17">
        <v>98.470001220703097</v>
      </c>
      <c r="O49" s="17">
        <v>94.905502319335895</v>
      </c>
      <c r="P49" s="17">
        <v>95.129348754882798</v>
      </c>
      <c r="Q49" s="17">
        <v>95.350311279296903</v>
      </c>
      <c r="R49" s="17">
        <v>96.800003051757798</v>
      </c>
      <c r="S49" s="17">
        <v>95.793029785156307</v>
      </c>
      <c r="T49" s="17">
        <v>96.019844055175795</v>
      </c>
      <c r="U49" s="17">
        <v>96.8067626953125</v>
      </c>
      <c r="V49" s="17">
        <v>96.057228088378906</v>
      </c>
      <c r="W49" s="17">
        <v>96.788993835449205</v>
      </c>
      <c r="X49" s="17">
        <v>96.693603515625</v>
      </c>
      <c r="Y49" s="17">
        <v>97.032173156738295</v>
      </c>
      <c r="Z49" s="17">
        <v>97.7794189453125</v>
      </c>
      <c r="AA49" s="17">
        <v>97.790939331054702</v>
      </c>
      <c r="AB49" s="17">
        <v>98.186897277832003</v>
      </c>
      <c r="AC49" s="17">
        <v>98.400001525878906</v>
      </c>
      <c r="AD49" s="17">
        <v>98.5</v>
      </c>
      <c r="AE49" s="17">
        <v>98.5</v>
      </c>
      <c r="AF49" s="17">
        <v>99.755920410156307</v>
      </c>
      <c r="AG49" s="17">
        <v>100</v>
      </c>
    </row>
    <row r="50" spans="1:33" ht="13.8" x14ac:dyDescent="0.25">
      <c r="A50" s="4" t="s">
        <v>50</v>
      </c>
      <c r="B50" s="17">
        <v>47.4</v>
      </c>
      <c r="C50" s="17">
        <v>0</v>
      </c>
      <c r="D50" s="17">
        <v>0</v>
      </c>
      <c r="E50" s="17">
        <v>0</v>
      </c>
      <c r="F50" s="17">
        <v>0</v>
      </c>
      <c r="G50" s="17">
        <v>0</v>
      </c>
      <c r="H50" s="17">
        <v>0</v>
      </c>
      <c r="I50" s="17">
        <v>28.899999618530298</v>
      </c>
      <c r="J50" s="17">
        <v>32.762413024902301</v>
      </c>
      <c r="K50" s="17">
        <v>35.094528198242202</v>
      </c>
      <c r="L50" s="17">
        <v>37.421802520752003</v>
      </c>
      <c r="M50" s="17">
        <v>39.715354919433601</v>
      </c>
      <c r="N50" s="17">
        <v>42.018665313720703</v>
      </c>
      <c r="O50" s="17">
        <v>44.799999237060497</v>
      </c>
      <c r="P50" s="17">
        <v>46.604881286621101</v>
      </c>
      <c r="Q50" s="17">
        <v>48.892486572265597</v>
      </c>
      <c r="R50" s="17">
        <v>51.179553985595703</v>
      </c>
      <c r="S50" s="17">
        <v>53.468494415283203</v>
      </c>
      <c r="T50" s="17">
        <v>55.761955261230497</v>
      </c>
      <c r="U50" s="17">
        <v>58.062648773193402</v>
      </c>
      <c r="V50" s="17">
        <v>60.373283386230497</v>
      </c>
      <c r="W50" s="17">
        <v>69.807708740234403</v>
      </c>
      <c r="X50" s="17">
        <v>69.425804138183594</v>
      </c>
      <c r="Y50" s="17">
        <v>69.300003051757798</v>
      </c>
      <c r="Z50" s="17">
        <v>69.768447875976605</v>
      </c>
      <c r="AA50" s="17">
        <v>72.162796020507798</v>
      </c>
      <c r="AB50" s="17">
        <v>74.571983337402301</v>
      </c>
      <c r="AC50" s="17">
        <v>76.9930419921875</v>
      </c>
      <c r="AD50" s="17">
        <v>79.423004150390597</v>
      </c>
      <c r="AE50" s="17">
        <v>81.858909606933594</v>
      </c>
      <c r="AF50" s="17">
        <v>84.297775268554702</v>
      </c>
      <c r="AG50" s="17">
        <v>86.737136840820298</v>
      </c>
    </row>
    <row r="51" spans="1:33" ht="13.8" x14ac:dyDescent="0.25">
      <c r="A51" s="4" t="s">
        <v>51</v>
      </c>
      <c r="B51" s="17">
        <v>8.7799999999999994</v>
      </c>
      <c r="C51" s="17">
        <v>0</v>
      </c>
      <c r="D51" s="17">
        <v>0</v>
      </c>
      <c r="E51" s="17">
        <v>0</v>
      </c>
      <c r="F51" s="17">
        <v>0</v>
      </c>
      <c r="G51" s="17">
        <v>0</v>
      </c>
      <c r="H51" s="17">
        <v>0</v>
      </c>
      <c r="I51" s="17">
        <v>0</v>
      </c>
      <c r="J51" s="17">
        <v>0</v>
      </c>
      <c r="K51" s="17">
        <v>0</v>
      </c>
      <c r="L51" s="17">
        <v>0</v>
      </c>
      <c r="M51" s="17">
        <v>6.6999998092651403</v>
      </c>
      <c r="N51" s="17">
        <v>7.3143644332885698</v>
      </c>
      <c r="O51" s="17">
        <v>7.9158449172973597</v>
      </c>
      <c r="P51" s="17">
        <v>8.5120897293090803</v>
      </c>
      <c r="Q51" s="17">
        <v>9.1054487228393608</v>
      </c>
      <c r="R51" s="17">
        <v>6</v>
      </c>
      <c r="S51" s="17">
        <v>10.292964935302701</v>
      </c>
      <c r="T51" s="17">
        <v>15.199999809265099</v>
      </c>
      <c r="U51" s="17">
        <v>11.4986276626587</v>
      </c>
      <c r="V51" s="17">
        <v>12.1150150299072</v>
      </c>
      <c r="W51" s="17">
        <v>12.7440509796143</v>
      </c>
      <c r="X51" s="17">
        <v>13.388444900512701</v>
      </c>
      <c r="Y51" s="17">
        <v>15.3999996185303</v>
      </c>
      <c r="Z51" s="17">
        <v>14.7332000732422</v>
      </c>
      <c r="AA51" s="17">
        <v>13.5</v>
      </c>
      <c r="AB51" s="17">
        <v>16.148242950439499</v>
      </c>
      <c r="AC51" s="17">
        <v>17.0418376922607</v>
      </c>
      <c r="AD51" s="17">
        <v>17.916509628295898</v>
      </c>
      <c r="AE51" s="17">
        <v>18.568290710449201</v>
      </c>
      <c r="AF51" s="17">
        <v>19.100000381469702</v>
      </c>
      <c r="AG51" s="17">
        <v>19.100000381469702</v>
      </c>
    </row>
    <row r="52" spans="1:33" ht="13.8" x14ac:dyDescent="0.25">
      <c r="A52" s="4" t="s">
        <v>52</v>
      </c>
      <c r="B52" s="17">
        <v>26.56</v>
      </c>
      <c r="C52" s="17">
        <v>0</v>
      </c>
      <c r="D52" s="17">
        <v>0</v>
      </c>
      <c r="E52" s="17">
        <v>0</v>
      </c>
      <c r="F52" s="17">
        <v>0</v>
      </c>
      <c r="G52" s="17">
        <v>0</v>
      </c>
      <c r="H52" s="17">
        <v>0</v>
      </c>
      <c r="I52" s="17">
        <v>0</v>
      </c>
      <c r="J52" s="17">
        <v>0</v>
      </c>
      <c r="K52" s="17">
        <v>0</v>
      </c>
      <c r="L52" s="17">
        <v>0</v>
      </c>
      <c r="M52" s="17">
        <v>29.090015411376999</v>
      </c>
      <c r="N52" s="17">
        <v>30.063591003418001</v>
      </c>
      <c r="O52" s="17">
        <v>31.029582977294901</v>
      </c>
      <c r="P52" s="17">
        <v>31.9903373718262</v>
      </c>
      <c r="Q52" s="17">
        <v>32.948207855224602</v>
      </c>
      <c r="R52" s="17">
        <v>33.799999237060497</v>
      </c>
      <c r="S52" s="17">
        <v>34.86474609375</v>
      </c>
      <c r="T52" s="17">
        <v>35.8284721374512</v>
      </c>
      <c r="U52" s="17">
        <v>36.799430847167997</v>
      </c>
      <c r="V52" s="17">
        <v>37.099998474121101</v>
      </c>
      <c r="W52" s="17">
        <v>39.788619995117202</v>
      </c>
      <c r="X52" s="17">
        <v>40.721691131591797</v>
      </c>
      <c r="Y52" s="17">
        <v>41.599998474121101</v>
      </c>
      <c r="Z52" s="17">
        <v>42.543972015380902</v>
      </c>
      <c r="AA52" s="17">
        <v>43.432121276855497</v>
      </c>
      <c r="AB52" s="17">
        <v>44.401649475097699</v>
      </c>
      <c r="AC52" s="17">
        <v>45.508327484130902</v>
      </c>
      <c r="AD52" s="17">
        <v>46.573947906494098</v>
      </c>
      <c r="AE52" s="17">
        <v>47.416675567627003</v>
      </c>
      <c r="AF52" s="17">
        <v>48.407474517822301</v>
      </c>
      <c r="AG52" s="17">
        <v>49.517101287841797</v>
      </c>
    </row>
    <row r="53" spans="1:33" ht="13.8" x14ac:dyDescent="0.25">
      <c r="A53" s="4" t="s">
        <v>53</v>
      </c>
      <c r="B53" s="17">
        <v>67.16</v>
      </c>
      <c r="C53" s="17">
        <v>0</v>
      </c>
      <c r="D53" s="17">
        <v>0</v>
      </c>
      <c r="E53" s="17">
        <v>0</v>
      </c>
      <c r="F53" s="17">
        <v>0</v>
      </c>
      <c r="G53" s="17">
        <v>0</v>
      </c>
      <c r="H53" s="17">
        <v>0</v>
      </c>
      <c r="I53" s="17">
        <v>0</v>
      </c>
      <c r="J53" s="17">
        <v>0</v>
      </c>
      <c r="K53" s="17">
        <v>0</v>
      </c>
      <c r="L53" s="17">
        <v>0</v>
      </c>
      <c r="M53" s="17">
        <v>96.940002441406307</v>
      </c>
      <c r="N53" s="17">
        <v>98.249778747558594</v>
      </c>
      <c r="O53" s="17">
        <v>98.509185791015597</v>
      </c>
      <c r="P53" s="17">
        <v>98.695899963378906</v>
      </c>
      <c r="Q53" s="17">
        <v>98.954780578613295</v>
      </c>
      <c r="R53" s="17">
        <v>99.053054809570298</v>
      </c>
      <c r="S53" s="17">
        <v>99.147521972656307</v>
      </c>
      <c r="T53" s="17">
        <v>99.217994689941406</v>
      </c>
      <c r="U53" s="17">
        <v>99.263938903808594</v>
      </c>
      <c r="V53" s="17">
        <v>99.409805297851605</v>
      </c>
      <c r="W53" s="17">
        <v>98.995735168457003</v>
      </c>
      <c r="X53" s="17">
        <v>99.232345581054702</v>
      </c>
      <c r="Y53" s="17">
        <v>99.5032958984375</v>
      </c>
      <c r="Z53" s="17">
        <v>99.563514709472699</v>
      </c>
      <c r="AA53" s="17">
        <v>99.359291076660199</v>
      </c>
      <c r="AB53" s="17">
        <v>99.409805297851605</v>
      </c>
      <c r="AC53" s="17">
        <v>99.5</v>
      </c>
      <c r="AD53" s="17">
        <v>99.599998474121094</v>
      </c>
      <c r="AE53" s="17">
        <v>99.699996948242202</v>
      </c>
      <c r="AF53" s="17">
        <v>99.709999084472699</v>
      </c>
      <c r="AG53" s="17">
        <v>99.900001525878906</v>
      </c>
    </row>
    <row r="54" spans="1:33" ht="13.8" x14ac:dyDescent="0.25">
      <c r="A54" s="4" t="s">
        <v>54</v>
      </c>
      <c r="B54" s="17">
        <v>48.46</v>
      </c>
      <c r="C54" s="17">
        <v>0</v>
      </c>
      <c r="D54" s="17">
        <v>0</v>
      </c>
      <c r="E54" s="17">
        <v>0</v>
      </c>
      <c r="F54" s="17">
        <v>0</v>
      </c>
      <c r="G54" s="17">
        <v>36.5</v>
      </c>
      <c r="H54" s="17">
        <v>43.631252288818402</v>
      </c>
      <c r="I54" s="17">
        <v>44.6482124328613</v>
      </c>
      <c r="J54" s="17">
        <v>45.661769866943402</v>
      </c>
      <c r="K54" s="17">
        <v>46.6712455749512</v>
      </c>
      <c r="L54" s="17">
        <v>48.200000762939503</v>
      </c>
      <c r="M54" s="17">
        <v>48.689468383789098</v>
      </c>
      <c r="N54" s="17">
        <v>49.655857086181598</v>
      </c>
      <c r="O54" s="17">
        <v>51.400001525878899</v>
      </c>
      <c r="P54" s="17">
        <v>51.568233489990199</v>
      </c>
      <c r="Q54" s="17">
        <v>52.518917083740199</v>
      </c>
      <c r="R54" s="17">
        <v>58.900001525878899</v>
      </c>
      <c r="S54" s="17">
        <v>60.171051025390597</v>
      </c>
      <c r="T54" s="17">
        <v>55.3776245117188</v>
      </c>
      <c r="U54" s="17">
        <v>60.299999237060497</v>
      </c>
      <c r="V54" s="17">
        <v>57.315105438232401</v>
      </c>
      <c r="W54" s="17">
        <v>58.301467895507798</v>
      </c>
      <c r="X54" s="17">
        <v>55.799999237060497</v>
      </c>
      <c r="Y54" s="17">
        <v>55.799999237060497</v>
      </c>
      <c r="Z54" s="17">
        <v>61.362590789794901</v>
      </c>
      <c r="AA54" s="17">
        <v>61.900001525878899</v>
      </c>
      <c r="AB54" s="17">
        <v>62.599998474121101</v>
      </c>
      <c r="AC54" s="17">
        <v>64.300003051757798</v>
      </c>
      <c r="AD54" s="17">
        <v>65.599998474121094</v>
      </c>
      <c r="AE54" s="17">
        <v>67.147392272949205</v>
      </c>
      <c r="AF54" s="17">
        <v>68.459556579589801</v>
      </c>
      <c r="AG54" s="17">
        <v>69.679122924804702</v>
      </c>
    </row>
    <row r="55" spans="1:33" ht="13.8" x14ac:dyDescent="0.25">
      <c r="A55" s="4" t="s">
        <v>55</v>
      </c>
      <c r="B55" s="17">
        <v>100</v>
      </c>
      <c r="C55" s="17">
        <v>100</v>
      </c>
      <c r="D55" s="17">
        <v>100</v>
      </c>
      <c r="E55" s="17">
        <v>100</v>
      </c>
      <c r="F55" s="17">
        <v>100</v>
      </c>
      <c r="G55" s="17">
        <v>100</v>
      </c>
      <c r="H55" s="17">
        <v>100</v>
      </c>
      <c r="I55" s="17">
        <v>100</v>
      </c>
      <c r="J55" s="17">
        <v>100</v>
      </c>
      <c r="K55" s="17">
        <v>100</v>
      </c>
      <c r="L55" s="17">
        <v>100</v>
      </c>
      <c r="M55" s="17">
        <v>100</v>
      </c>
      <c r="N55" s="17">
        <v>100</v>
      </c>
      <c r="O55" s="17">
        <v>100</v>
      </c>
      <c r="P55" s="17">
        <v>100</v>
      </c>
      <c r="Q55" s="17">
        <v>100</v>
      </c>
      <c r="R55" s="17">
        <v>100</v>
      </c>
      <c r="S55" s="17">
        <v>100</v>
      </c>
      <c r="T55" s="17">
        <v>100</v>
      </c>
      <c r="U55" s="17">
        <v>100</v>
      </c>
      <c r="V55" s="17">
        <v>100</v>
      </c>
      <c r="W55" s="17">
        <v>100</v>
      </c>
      <c r="X55" s="17">
        <v>100</v>
      </c>
      <c r="Y55" s="17">
        <v>100</v>
      </c>
      <c r="Z55" s="17">
        <v>100</v>
      </c>
      <c r="AA55" s="17">
        <v>100</v>
      </c>
      <c r="AB55" s="17">
        <v>100</v>
      </c>
      <c r="AC55" s="17">
        <v>100</v>
      </c>
      <c r="AD55" s="17">
        <v>100</v>
      </c>
      <c r="AE55" s="17">
        <v>100</v>
      </c>
      <c r="AF55" s="17">
        <v>100</v>
      </c>
      <c r="AG55" s="17">
        <v>100</v>
      </c>
    </row>
    <row r="56" spans="1:33" ht="13.8" x14ac:dyDescent="0.25">
      <c r="A56" s="4" t="s">
        <v>56</v>
      </c>
      <c r="B56" s="17">
        <v>66.239999999999995</v>
      </c>
      <c r="C56" s="17">
        <v>0</v>
      </c>
      <c r="D56" s="17">
        <v>0</v>
      </c>
      <c r="E56" s="17">
        <v>0</v>
      </c>
      <c r="F56" s="17">
        <v>0</v>
      </c>
      <c r="G56" s="17">
        <v>0</v>
      </c>
      <c r="H56" s="17">
        <v>0</v>
      </c>
      <c r="I56" s="17">
        <v>0</v>
      </c>
      <c r="J56" s="17">
        <v>0</v>
      </c>
      <c r="K56" s="17">
        <v>0</v>
      </c>
      <c r="L56" s="17">
        <v>0</v>
      </c>
      <c r="M56" s="17">
        <v>97</v>
      </c>
      <c r="N56" s="17">
        <v>96.226257324218807</v>
      </c>
      <c r="O56" s="17">
        <v>95.5</v>
      </c>
      <c r="P56" s="17">
        <v>96.513031005859403</v>
      </c>
      <c r="Q56" s="17">
        <v>96.650909423828097</v>
      </c>
      <c r="R56" s="17">
        <v>96.788253784179702</v>
      </c>
      <c r="S56" s="17">
        <v>96.927474975585895</v>
      </c>
      <c r="T56" s="17">
        <v>97.071212768554702</v>
      </c>
      <c r="U56" s="17">
        <v>97.222183227539105</v>
      </c>
      <c r="V56" s="17">
        <v>97.383094787597699</v>
      </c>
      <c r="W56" s="17">
        <v>97.556648254394503</v>
      </c>
      <c r="X56" s="17">
        <v>97.745567321777301</v>
      </c>
      <c r="Y56" s="17">
        <v>97.952552795410199</v>
      </c>
      <c r="Z56" s="17">
        <v>98.179367065429702</v>
      </c>
      <c r="AA56" s="17">
        <v>98.423988342285199</v>
      </c>
      <c r="AB56" s="17">
        <v>98.683456420898395</v>
      </c>
      <c r="AC56" s="17">
        <v>98.954788208007798</v>
      </c>
      <c r="AD56" s="17">
        <v>99.235031127929702</v>
      </c>
      <c r="AE56" s="17">
        <v>99.521209716796903</v>
      </c>
      <c r="AF56" s="17">
        <v>99.800003051757798</v>
      </c>
      <c r="AG56" s="17">
        <v>100</v>
      </c>
    </row>
    <row r="57" spans="1:33" ht="13.8" x14ac:dyDescent="0.25">
      <c r="A57" s="4" t="s">
        <v>57</v>
      </c>
      <c r="B57" s="17">
        <v>100</v>
      </c>
      <c r="C57" s="17">
        <v>100</v>
      </c>
      <c r="D57" s="17">
        <v>100</v>
      </c>
      <c r="E57" s="17">
        <v>100</v>
      </c>
      <c r="F57" s="17">
        <v>100</v>
      </c>
      <c r="G57" s="17">
        <v>100</v>
      </c>
      <c r="H57" s="17">
        <v>100</v>
      </c>
      <c r="I57" s="17">
        <v>100</v>
      </c>
      <c r="J57" s="17">
        <v>100</v>
      </c>
      <c r="K57" s="17">
        <v>100</v>
      </c>
      <c r="L57" s="17">
        <v>100</v>
      </c>
      <c r="M57" s="17">
        <v>100</v>
      </c>
      <c r="N57" s="17">
        <v>100</v>
      </c>
      <c r="O57" s="17">
        <v>100</v>
      </c>
      <c r="P57" s="17">
        <v>100</v>
      </c>
      <c r="Q57" s="17">
        <v>100</v>
      </c>
      <c r="R57" s="17">
        <v>100</v>
      </c>
      <c r="S57" s="17">
        <v>100</v>
      </c>
      <c r="T57" s="17">
        <v>99.997406005859403</v>
      </c>
      <c r="U57" s="17">
        <v>99.984115600585895</v>
      </c>
      <c r="V57" s="17">
        <v>99.954902648925795</v>
      </c>
      <c r="W57" s="17">
        <v>100</v>
      </c>
      <c r="X57" s="17">
        <v>100</v>
      </c>
      <c r="Y57" s="17">
        <v>100</v>
      </c>
      <c r="Z57" s="17">
        <v>100</v>
      </c>
      <c r="AA57" s="17">
        <v>100</v>
      </c>
      <c r="AB57" s="17">
        <v>100</v>
      </c>
      <c r="AC57" s="17">
        <v>100</v>
      </c>
      <c r="AD57" s="17">
        <v>100</v>
      </c>
      <c r="AE57" s="17">
        <v>100</v>
      </c>
      <c r="AF57" s="17">
        <v>100</v>
      </c>
      <c r="AG57" s="17">
        <v>100</v>
      </c>
    </row>
    <row r="58" spans="1:33" ht="13.8" x14ac:dyDescent="0.25">
      <c r="A58" s="4" t="s">
        <v>58</v>
      </c>
      <c r="B58" s="17">
        <v>100</v>
      </c>
      <c r="C58" s="17">
        <v>100</v>
      </c>
      <c r="D58" s="17">
        <v>100</v>
      </c>
      <c r="E58" s="17">
        <v>100</v>
      </c>
      <c r="F58" s="17">
        <v>100</v>
      </c>
      <c r="G58" s="17">
        <v>100</v>
      </c>
      <c r="H58" s="17">
        <v>100</v>
      </c>
      <c r="I58" s="17">
        <v>100</v>
      </c>
      <c r="J58" s="17">
        <v>100</v>
      </c>
      <c r="K58" s="17">
        <v>100</v>
      </c>
      <c r="L58" s="17">
        <v>100</v>
      </c>
      <c r="M58" s="17">
        <v>100</v>
      </c>
      <c r="N58" s="17">
        <v>100</v>
      </c>
      <c r="O58" s="17">
        <v>100</v>
      </c>
      <c r="P58" s="17">
        <v>100</v>
      </c>
      <c r="Q58" s="17">
        <v>100</v>
      </c>
      <c r="R58" s="17">
        <v>100</v>
      </c>
      <c r="S58" s="17">
        <v>100</v>
      </c>
      <c r="T58" s="17">
        <v>100</v>
      </c>
      <c r="U58" s="17">
        <v>100</v>
      </c>
      <c r="V58" s="17">
        <v>100</v>
      </c>
      <c r="W58" s="17">
        <v>100</v>
      </c>
      <c r="X58" s="17">
        <v>100</v>
      </c>
      <c r="Y58" s="17">
        <v>100</v>
      </c>
      <c r="Z58" s="17">
        <v>100</v>
      </c>
      <c r="AA58" s="17">
        <v>100</v>
      </c>
      <c r="AB58" s="17">
        <v>100</v>
      </c>
      <c r="AC58" s="17">
        <v>100</v>
      </c>
      <c r="AD58" s="17">
        <v>100</v>
      </c>
      <c r="AE58" s="17">
        <v>100</v>
      </c>
      <c r="AF58" s="17">
        <v>100</v>
      </c>
      <c r="AG58" s="17">
        <v>100</v>
      </c>
    </row>
    <row r="59" spans="1:33" ht="13.8" x14ac:dyDescent="0.25">
      <c r="A59" s="4" t="s">
        <v>59</v>
      </c>
      <c r="B59" s="17">
        <v>100</v>
      </c>
      <c r="C59" s="17">
        <v>100</v>
      </c>
      <c r="D59" s="17">
        <v>100</v>
      </c>
      <c r="E59" s="17">
        <v>100</v>
      </c>
      <c r="F59" s="17">
        <v>100</v>
      </c>
      <c r="G59" s="17">
        <v>100</v>
      </c>
      <c r="H59" s="17">
        <v>100</v>
      </c>
      <c r="I59" s="17">
        <v>100</v>
      </c>
      <c r="J59" s="17">
        <v>100</v>
      </c>
      <c r="K59" s="17">
        <v>100</v>
      </c>
      <c r="L59" s="17">
        <v>100</v>
      </c>
      <c r="M59" s="17">
        <v>100</v>
      </c>
      <c r="N59" s="17">
        <v>100</v>
      </c>
      <c r="O59" s="17">
        <v>100</v>
      </c>
      <c r="P59" s="17">
        <v>100</v>
      </c>
      <c r="Q59" s="17">
        <v>100</v>
      </c>
      <c r="R59" s="17">
        <v>100</v>
      </c>
      <c r="S59" s="17">
        <v>100</v>
      </c>
      <c r="T59" s="17">
        <v>100</v>
      </c>
      <c r="U59" s="17">
        <v>100</v>
      </c>
      <c r="V59" s="17">
        <v>100</v>
      </c>
      <c r="W59" s="17">
        <v>100</v>
      </c>
      <c r="X59" s="17">
        <v>100</v>
      </c>
      <c r="Y59" s="17">
        <v>100</v>
      </c>
      <c r="Z59" s="17">
        <v>100</v>
      </c>
      <c r="AA59" s="17">
        <v>100</v>
      </c>
      <c r="AB59" s="17">
        <v>100</v>
      </c>
      <c r="AC59" s="17">
        <v>100</v>
      </c>
      <c r="AD59" s="17">
        <v>100</v>
      </c>
      <c r="AE59" s="17">
        <v>100</v>
      </c>
      <c r="AF59" s="17">
        <v>100</v>
      </c>
      <c r="AG59" s="17">
        <v>100</v>
      </c>
    </row>
    <row r="60" spans="1:33" ht="13.8" x14ac:dyDescent="0.25">
      <c r="A60" s="4" t="s">
        <v>60</v>
      </c>
      <c r="B60" s="17">
        <v>100</v>
      </c>
      <c r="C60" s="17">
        <v>100</v>
      </c>
      <c r="D60" s="17">
        <v>100</v>
      </c>
      <c r="E60" s="17">
        <v>100</v>
      </c>
      <c r="F60" s="17">
        <v>100</v>
      </c>
      <c r="G60" s="17">
        <v>100</v>
      </c>
      <c r="H60" s="17">
        <v>100</v>
      </c>
      <c r="I60" s="17">
        <v>100</v>
      </c>
      <c r="J60" s="17">
        <v>100</v>
      </c>
      <c r="K60" s="17">
        <v>100</v>
      </c>
      <c r="L60" s="17">
        <v>100</v>
      </c>
      <c r="M60" s="17">
        <v>100</v>
      </c>
      <c r="N60" s="17">
        <v>100</v>
      </c>
      <c r="O60" s="17">
        <v>100</v>
      </c>
      <c r="P60" s="17">
        <v>100</v>
      </c>
      <c r="Q60" s="17">
        <v>100</v>
      </c>
      <c r="R60" s="17">
        <v>100</v>
      </c>
      <c r="S60" s="17">
        <v>100</v>
      </c>
      <c r="T60" s="17">
        <v>100</v>
      </c>
      <c r="U60" s="17">
        <v>100</v>
      </c>
      <c r="V60" s="17">
        <v>100</v>
      </c>
      <c r="W60" s="17">
        <v>100</v>
      </c>
      <c r="X60" s="17">
        <v>100</v>
      </c>
      <c r="Y60" s="17">
        <v>100</v>
      </c>
      <c r="Z60" s="17">
        <v>100</v>
      </c>
      <c r="AA60" s="17">
        <v>100</v>
      </c>
      <c r="AB60" s="17">
        <v>100</v>
      </c>
      <c r="AC60" s="17">
        <v>100</v>
      </c>
      <c r="AD60" s="17">
        <v>100</v>
      </c>
      <c r="AE60" s="17">
        <v>100</v>
      </c>
      <c r="AF60" s="17">
        <v>100</v>
      </c>
      <c r="AG60" s="17">
        <v>100</v>
      </c>
    </row>
    <row r="61" spans="1:33" ht="13.8" x14ac:dyDescent="0.25">
      <c r="A61" s="4" t="s">
        <v>61</v>
      </c>
      <c r="B61" s="17">
        <v>46.01</v>
      </c>
      <c r="C61" s="17">
        <v>0</v>
      </c>
      <c r="D61" s="17">
        <v>0</v>
      </c>
      <c r="E61" s="17">
        <v>0</v>
      </c>
      <c r="F61" s="17">
        <v>0</v>
      </c>
      <c r="G61" s="17">
        <v>0</v>
      </c>
      <c r="H61" s="17">
        <v>0</v>
      </c>
      <c r="I61" s="17">
        <v>62</v>
      </c>
      <c r="J61" s="17">
        <v>56.2944946289063</v>
      </c>
      <c r="K61" s="17">
        <v>56.322254180908203</v>
      </c>
      <c r="L61" s="17">
        <v>56.345169067382798</v>
      </c>
      <c r="M61" s="17">
        <v>56.379951477050803</v>
      </c>
      <c r="N61" s="17">
        <v>56.365142822265597</v>
      </c>
      <c r="O61" s="17">
        <v>49.700000762939503</v>
      </c>
      <c r="P61" s="17">
        <v>56.315116882324197</v>
      </c>
      <c r="Q61" s="17">
        <v>56.284599304199197</v>
      </c>
      <c r="R61" s="17">
        <v>56.253547668457003</v>
      </c>
      <c r="S61" s="17">
        <v>55.5</v>
      </c>
      <c r="T61" s="17">
        <v>56.19970703125</v>
      </c>
      <c r="U61" s="17">
        <v>56.182277679443402</v>
      </c>
      <c r="V61" s="17">
        <v>56.174789428710902</v>
      </c>
      <c r="W61" s="17">
        <v>56.1799507141113</v>
      </c>
      <c r="X61" s="17">
        <v>56.200469970703097</v>
      </c>
      <c r="Y61" s="17">
        <v>54.599998474121101</v>
      </c>
      <c r="Z61" s="17">
        <v>56.297473907470703</v>
      </c>
      <c r="AA61" s="17">
        <v>56.618839263916001</v>
      </c>
      <c r="AB61" s="17">
        <v>57.578563690185497</v>
      </c>
      <c r="AC61" s="17">
        <v>58.675445556640597</v>
      </c>
      <c r="AD61" s="17">
        <v>60.200000762939503</v>
      </c>
      <c r="AE61" s="17">
        <v>60.564186096191399</v>
      </c>
      <c r="AF61" s="17">
        <v>61.211929321289098</v>
      </c>
      <c r="AG61" s="17">
        <v>61.767082214355497</v>
      </c>
    </row>
    <row r="62" spans="1:33" ht="13.8" x14ac:dyDescent="0.25">
      <c r="A62" s="4" t="s">
        <v>62</v>
      </c>
      <c r="B62" s="17">
        <v>68.11</v>
      </c>
      <c r="C62" s="17">
        <v>0</v>
      </c>
      <c r="D62" s="17">
        <v>0</v>
      </c>
      <c r="E62" s="17">
        <v>0</v>
      </c>
      <c r="F62" s="17">
        <v>0</v>
      </c>
      <c r="G62" s="17">
        <v>0</v>
      </c>
      <c r="H62" s="17">
        <v>0</v>
      </c>
      <c r="I62" s="17">
        <v>0</v>
      </c>
      <c r="J62" s="17">
        <v>0</v>
      </c>
      <c r="K62" s="17">
        <v>75</v>
      </c>
      <c r="L62" s="17">
        <v>79.621917724609403</v>
      </c>
      <c r="M62" s="17">
        <v>80.951812744140597</v>
      </c>
      <c r="N62" s="17">
        <v>82.279212951660199</v>
      </c>
      <c r="O62" s="17">
        <v>87.699996948242202</v>
      </c>
      <c r="P62" s="17">
        <v>84.913619995117202</v>
      </c>
      <c r="Q62" s="17">
        <v>86.225311279296903</v>
      </c>
      <c r="R62" s="17">
        <v>87.536476135253906</v>
      </c>
      <c r="S62" s="17">
        <v>88.849510192871094</v>
      </c>
      <c r="T62" s="17">
        <v>90.167060852050795</v>
      </c>
      <c r="U62" s="17">
        <v>90.900001525878906</v>
      </c>
      <c r="V62" s="17">
        <v>92.826568603515597</v>
      </c>
      <c r="W62" s="17">
        <v>94.173942565917997</v>
      </c>
      <c r="X62" s="17">
        <v>95.536674499511705</v>
      </c>
      <c r="Y62" s="17">
        <v>96.91748046875</v>
      </c>
      <c r="Z62" s="17">
        <v>98.318107604980497</v>
      </c>
      <c r="AA62" s="17">
        <v>99.736549377441406</v>
      </c>
      <c r="AB62" s="17">
        <v>99.829017639160199</v>
      </c>
      <c r="AC62" s="17">
        <v>99.983535766601605</v>
      </c>
      <c r="AD62" s="17">
        <v>100</v>
      </c>
      <c r="AE62" s="17">
        <v>100</v>
      </c>
      <c r="AF62" s="17">
        <v>100</v>
      </c>
      <c r="AG62" s="17">
        <v>100</v>
      </c>
    </row>
    <row r="63" spans="1:33" ht="13.8" x14ac:dyDescent="0.25">
      <c r="A63" s="4" t="s">
        <v>63</v>
      </c>
      <c r="B63" s="17">
        <v>89.33</v>
      </c>
      <c r="C63" s="17">
        <v>0</v>
      </c>
      <c r="D63" s="17">
        <v>78.199996948242202</v>
      </c>
      <c r="E63" s="17">
        <v>82.485404968261705</v>
      </c>
      <c r="F63" s="17">
        <v>83.2554931640625</v>
      </c>
      <c r="G63" s="17">
        <v>84.024223327636705</v>
      </c>
      <c r="H63" s="17">
        <v>84.790908813476605</v>
      </c>
      <c r="I63" s="17">
        <v>85.554878234863295</v>
      </c>
      <c r="J63" s="17">
        <v>86.315444946289105</v>
      </c>
      <c r="K63" s="17">
        <v>87.071937561035199</v>
      </c>
      <c r="L63" s="17">
        <v>91</v>
      </c>
      <c r="M63" s="17">
        <v>88.764930725097699</v>
      </c>
      <c r="N63" s="17">
        <v>89.791358947753906</v>
      </c>
      <c r="O63" s="17">
        <v>89.749816894531307</v>
      </c>
      <c r="P63" s="17">
        <v>89.173805236816406</v>
      </c>
      <c r="Q63" s="17">
        <v>90.316566467285199</v>
      </c>
      <c r="R63" s="17">
        <v>90.141227722167997</v>
      </c>
      <c r="S63" s="17">
        <v>90.118148803710895</v>
      </c>
      <c r="T63" s="17">
        <v>96.8763427734375</v>
      </c>
      <c r="U63" s="17">
        <v>97.576194763183594</v>
      </c>
      <c r="V63" s="17">
        <v>97.857757568359403</v>
      </c>
      <c r="W63" s="17">
        <v>98.145416259765597</v>
      </c>
      <c r="X63" s="17">
        <v>97.898872375488295</v>
      </c>
      <c r="Y63" s="17">
        <v>97.867050170898395</v>
      </c>
      <c r="Z63" s="17">
        <v>98.385856628417997</v>
      </c>
      <c r="AA63" s="17">
        <v>98.470977783203097</v>
      </c>
      <c r="AB63" s="17">
        <v>98.560363769531307</v>
      </c>
      <c r="AC63" s="17">
        <v>98.900001525878906</v>
      </c>
      <c r="AD63" s="17">
        <v>100</v>
      </c>
      <c r="AE63" s="17">
        <v>98.900001525878906</v>
      </c>
      <c r="AF63" s="17">
        <v>99</v>
      </c>
      <c r="AG63" s="17">
        <v>100</v>
      </c>
    </row>
    <row r="64" spans="1:33" ht="13.8" x14ac:dyDescent="0.25">
      <c r="A64" s="4" t="s">
        <v>64</v>
      </c>
      <c r="B64" s="17">
        <v>67.010000000000005</v>
      </c>
      <c r="C64" s="17">
        <v>0</v>
      </c>
      <c r="D64" s="17">
        <v>0</v>
      </c>
      <c r="E64" s="17">
        <v>0</v>
      </c>
      <c r="F64" s="17">
        <v>55.897922515869098</v>
      </c>
      <c r="G64" s="17">
        <v>56.601478576660199</v>
      </c>
      <c r="H64" s="17">
        <v>58.340011596679702</v>
      </c>
      <c r="I64" s="17">
        <v>60.041824340820298</v>
      </c>
      <c r="J64" s="17">
        <v>62.016605377197301</v>
      </c>
      <c r="K64" s="17">
        <v>63.508472442627003</v>
      </c>
      <c r="L64" s="17">
        <v>66.192642211914105</v>
      </c>
      <c r="M64" s="17">
        <v>66.703071594238295</v>
      </c>
      <c r="N64" s="17">
        <v>65.454170227050795</v>
      </c>
      <c r="O64" s="17">
        <v>68.943687438964801</v>
      </c>
      <c r="P64" s="17">
        <v>70.027214050292997</v>
      </c>
      <c r="Q64" s="17">
        <v>70.829421997070298</v>
      </c>
      <c r="R64" s="17">
        <v>71.856430053710895</v>
      </c>
      <c r="S64" s="17">
        <v>73.316062927246094</v>
      </c>
      <c r="T64" s="17">
        <v>74.700172424316406</v>
      </c>
      <c r="U64" s="17">
        <v>76.303604125976605</v>
      </c>
      <c r="V64" s="17">
        <v>77.676292419433594</v>
      </c>
      <c r="W64" s="17">
        <v>78.364967346191406</v>
      </c>
      <c r="X64" s="17">
        <v>75.171867370605497</v>
      </c>
      <c r="Y64" s="17">
        <v>81.104606628417997</v>
      </c>
      <c r="Z64" s="17">
        <v>82.265251159667997</v>
      </c>
      <c r="AA64" s="17">
        <v>83.113166809082003</v>
      </c>
      <c r="AB64" s="17">
        <v>85.731498718261705</v>
      </c>
      <c r="AC64" s="17">
        <v>87.019233703613295</v>
      </c>
      <c r="AD64" s="17">
        <v>89.376838684082003</v>
      </c>
      <c r="AE64" s="17">
        <v>91.110328674316406</v>
      </c>
      <c r="AF64" s="17">
        <v>92.251274108886705</v>
      </c>
      <c r="AG64" s="17">
        <v>93.382217407226605</v>
      </c>
    </row>
    <row r="65" spans="1:33" ht="13.8" x14ac:dyDescent="0.25">
      <c r="A65" s="4" t="s">
        <v>65</v>
      </c>
      <c r="B65" s="17">
        <v>64.75</v>
      </c>
      <c r="C65" s="17">
        <v>0</v>
      </c>
      <c r="D65" s="17">
        <v>0</v>
      </c>
      <c r="E65" s="17">
        <v>0</v>
      </c>
      <c r="F65" s="17">
        <v>0</v>
      </c>
      <c r="G65" s="17">
        <v>0</v>
      </c>
      <c r="H65" s="17">
        <v>0</v>
      </c>
      <c r="I65" s="17">
        <v>0</v>
      </c>
      <c r="J65" s="17">
        <v>0</v>
      </c>
      <c r="K65" s="17">
        <v>0</v>
      </c>
      <c r="L65" s="17">
        <v>0</v>
      </c>
      <c r="M65" s="17">
        <v>92.223640441894503</v>
      </c>
      <c r="N65" s="17">
        <v>92.720115661621094</v>
      </c>
      <c r="O65" s="17">
        <v>93.19677734375</v>
      </c>
      <c r="P65" s="17">
        <v>93.390541076660199</v>
      </c>
      <c r="Q65" s="17">
        <v>94.211456298828097</v>
      </c>
      <c r="R65" s="17">
        <v>93.844985961914105</v>
      </c>
      <c r="S65" s="17">
        <v>94.847824096679702</v>
      </c>
      <c r="T65" s="17">
        <v>94.920150756835895</v>
      </c>
      <c r="U65" s="17">
        <v>95.351348876953097</v>
      </c>
      <c r="V65" s="17">
        <v>95.165878295898395</v>
      </c>
      <c r="W65" s="17">
        <v>95.542640686035199</v>
      </c>
      <c r="X65" s="17">
        <v>96.141624450683594</v>
      </c>
      <c r="Y65" s="17">
        <v>96.397171020507798</v>
      </c>
      <c r="Z65" s="17">
        <v>96.602676391601605</v>
      </c>
      <c r="AA65" s="17">
        <v>96.728248596191406</v>
      </c>
      <c r="AB65" s="17">
        <v>97.099678039550795</v>
      </c>
      <c r="AC65" s="17">
        <v>97.198104858398395</v>
      </c>
      <c r="AD65" s="17">
        <v>97.854812622070298</v>
      </c>
      <c r="AE65" s="17">
        <v>97.873718261718807</v>
      </c>
      <c r="AF65" s="17">
        <v>98.057556152343807</v>
      </c>
      <c r="AG65" s="17">
        <v>98.013336181640597</v>
      </c>
    </row>
    <row r="66" spans="1:33" ht="13.8" x14ac:dyDescent="0.25">
      <c r="A66" s="4" t="s">
        <v>66</v>
      </c>
      <c r="B66" s="17">
        <v>64.42</v>
      </c>
      <c r="C66" s="17">
        <v>0</v>
      </c>
      <c r="D66" s="17">
        <v>0</v>
      </c>
      <c r="E66" s="17">
        <v>0</v>
      </c>
      <c r="F66" s="17">
        <v>0</v>
      </c>
      <c r="G66" s="17">
        <v>0</v>
      </c>
      <c r="H66" s="17">
        <v>0</v>
      </c>
      <c r="I66" s="17">
        <v>0</v>
      </c>
      <c r="J66" s="17">
        <v>0</v>
      </c>
      <c r="K66" s="17">
        <v>0</v>
      </c>
      <c r="L66" s="17">
        <v>0</v>
      </c>
      <c r="M66" s="17">
        <v>91.317474365234403</v>
      </c>
      <c r="N66" s="17">
        <v>91.875083923339801</v>
      </c>
      <c r="O66" s="17">
        <v>92.410369873046903</v>
      </c>
      <c r="P66" s="17">
        <v>92.630035400390597</v>
      </c>
      <c r="Q66" s="17">
        <v>93.548728942871094</v>
      </c>
      <c r="R66" s="17">
        <v>93.143989562988295</v>
      </c>
      <c r="S66" s="17">
        <v>94.263114929199205</v>
      </c>
      <c r="T66" s="17">
        <v>94.345680236816406</v>
      </c>
      <c r="U66" s="17">
        <v>94.826545715332003</v>
      </c>
      <c r="V66" s="17">
        <v>94.628585815429702</v>
      </c>
      <c r="W66" s="17">
        <v>95.048881530761705</v>
      </c>
      <c r="X66" s="17">
        <v>95.716156005859403</v>
      </c>
      <c r="Y66" s="17">
        <v>96.001968383789105</v>
      </c>
      <c r="Z66" s="17">
        <v>96.232109069824205</v>
      </c>
      <c r="AA66" s="17">
        <v>96.373107910156307</v>
      </c>
      <c r="AB66" s="17">
        <v>96.786247253417997</v>
      </c>
      <c r="AC66" s="17">
        <v>96.896545410156307</v>
      </c>
      <c r="AD66" s="17">
        <v>97.625030517578097</v>
      </c>
      <c r="AE66" s="17">
        <v>97.646804809570298</v>
      </c>
      <c r="AF66" s="17">
        <v>97.850898742675795</v>
      </c>
      <c r="AG66" s="17">
        <v>97.802894592285199</v>
      </c>
    </row>
    <row r="67" spans="1:33" ht="13.8" x14ac:dyDescent="0.25">
      <c r="A67" s="4" t="s">
        <v>67</v>
      </c>
      <c r="B67" s="17">
        <v>64.69</v>
      </c>
      <c r="C67" s="17">
        <v>0</v>
      </c>
      <c r="D67" s="17">
        <v>0</v>
      </c>
      <c r="E67" s="17">
        <v>0</v>
      </c>
      <c r="F67" s="17">
        <v>0</v>
      </c>
      <c r="G67" s="17">
        <v>0</v>
      </c>
      <c r="H67" s="17">
        <v>0</v>
      </c>
      <c r="I67" s="17">
        <v>0</v>
      </c>
      <c r="J67" s="17">
        <v>0</v>
      </c>
      <c r="K67" s="17">
        <v>0</v>
      </c>
      <c r="L67" s="17">
        <v>0</v>
      </c>
      <c r="M67" s="17">
        <v>91.317520141601605</v>
      </c>
      <c r="N67" s="17">
        <v>91.8751220703125</v>
      </c>
      <c r="O67" s="17">
        <v>92.410408020019503</v>
      </c>
      <c r="P67" s="17">
        <v>92.630073547363295</v>
      </c>
      <c r="Q67" s="17">
        <v>93.548759460449205</v>
      </c>
      <c r="R67" s="17">
        <v>93.144020080566406</v>
      </c>
      <c r="S67" s="17">
        <v>94.263145446777301</v>
      </c>
      <c r="T67" s="17">
        <v>94.345703125</v>
      </c>
      <c r="U67" s="17">
        <v>94.826568603515597</v>
      </c>
      <c r="V67" s="17">
        <v>95.498352050781307</v>
      </c>
      <c r="W67" s="17">
        <v>95.880920410156307</v>
      </c>
      <c r="X67" s="17">
        <v>96.526206970214801</v>
      </c>
      <c r="Y67" s="17">
        <v>96.784461975097699</v>
      </c>
      <c r="Z67" s="17">
        <v>96.986373901367202</v>
      </c>
      <c r="AA67" s="17">
        <v>97.098175048828097</v>
      </c>
      <c r="AB67" s="17">
        <v>97.485725402832003</v>
      </c>
      <c r="AC67" s="17">
        <v>97.566696166992202</v>
      </c>
      <c r="AD67" s="17">
        <v>98.273414611816406</v>
      </c>
      <c r="AE67" s="17">
        <v>98.265319824218807</v>
      </c>
      <c r="AF67" s="17">
        <v>98.442276000976605</v>
      </c>
      <c r="AG67" s="17">
        <v>98.364471435546903</v>
      </c>
    </row>
    <row r="68" spans="1:33" ht="13.8" x14ac:dyDescent="0.25">
      <c r="A68" s="4" t="s">
        <v>68</v>
      </c>
      <c r="B68" s="17">
        <v>80.53</v>
      </c>
      <c r="C68" s="17">
        <v>0</v>
      </c>
      <c r="D68" s="17">
        <v>0</v>
      </c>
      <c r="E68" s="17">
        <v>0</v>
      </c>
      <c r="F68" s="17">
        <v>0</v>
      </c>
      <c r="G68" s="17">
        <v>0</v>
      </c>
      <c r="H68" s="17">
        <v>89.830169677734403</v>
      </c>
      <c r="I68" s="17">
        <v>92.051376342773395</v>
      </c>
      <c r="J68" s="17">
        <v>92.429817199707003</v>
      </c>
      <c r="K68" s="17">
        <v>92.726638793945298</v>
      </c>
      <c r="L68" s="17">
        <v>93.071434020996094</v>
      </c>
      <c r="M68" s="17">
        <v>93.732261657714801</v>
      </c>
      <c r="N68" s="17">
        <v>94.024620056152301</v>
      </c>
      <c r="O68" s="17">
        <v>94.309387207031307</v>
      </c>
      <c r="P68" s="17">
        <v>94.973045349121094</v>
      </c>
      <c r="Q68" s="17">
        <v>94.865570068359403</v>
      </c>
      <c r="R68" s="17">
        <v>95.832649230957003</v>
      </c>
      <c r="S68" s="17">
        <v>96.315261840820298</v>
      </c>
      <c r="T68" s="17">
        <v>96.812614440917997</v>
      </c>
      <c r="U68" s="17">
        <v>97.206573486328097</v>
      </c>
      <c r="V68" s="17">
        <v>96.470863342285199</v>
      </c>
      <c r="W68" s="17">
        <v>97.462142944335895</v>
      </c>
      <c r="X68" s="17">
        <v>96.872695922851605</v>
      </c>
      <c r="Y68" s="17">
        <v>97.194931030273395</v>
      </c>
      <c r="Z68" s="17">
        <v>98.034675598144503</v>
      </c>
      <c r="AA68" s="17">
        <v>98.976066589355497</v>
      </c>
      <c r="AB68" s="17">
        <v>98.825881958007798</v>
      </c>
      <c r="AC68" s="17">
        <v>98.699996948242202</v>
      </c>
      <c r="AD68" s="17">
        <v>99.199996948242202</v>
      </c>
      <c r="AE68" s="17">
        <v>98.699996948242202</v>
      </c>
      <c r="AF68" s="17">
        <v>99.089996337890597</v>
      </c>
      <c r="AG68" s="17">
        <v>98.849998474121094</v>
      </c>
    </row>
    <row r="69" spans="1:33" ht="13.8" x14ac:dyDescent="0.25">
      <c r="A69" s="4" t="s">
        <v>69</v>
      </c>
      <c r="B69" s="17">
        <v>91.88</v>
      </c>
      <c r="C69" s="17">
        <v>0</v>
      </c>
      <c r="D69" s="17">
        <v>0</v>
      </c>
      <c r="E69" s="17">
        <v>93.400001525878906</v>
      </c>
      <c r="F69" s="17">
        <v>95.392242431640597</v>
      </c>
      <c r="G69" s="17">
        <v>95.648536682128906</v>
      </c>
      <c r="H69" s="17">
        <v>95.5</v>
      </c>
      <c r="I69" s="17">
        <v>96.154327392578097</v>
      </c>
      <c r="J69" s="17">
        <v>96.4024658203125</v>
      </c>
      <c r="K69" s="17">
        <v>96.646522521972699</v>
      </c>
      <c r="L69" s="17">
        <v>96.885734558105497</v>
      </c>
      <c r="M69" s="17">
        <v>97.699996948242202</v>
      </c>
      <c r="N69" s="17">
        <v>97.344078063964801</v>
      </c>
      <c r="O69" s="17">
        <v>97.536178588867202</v>
      </c>
      <c r="P69" s="17">
        <v>98.800003051757798</v>
      </c>
      <c r="Q69" s="17">
        <v>97.907028198242202</v>
      </c>
      <c r="R69" s="17">
        <v>99.400001525878906</v>
      </c>
      <c r="S69" s="17">
        <v>99.040000915527301</v>
      </c>
      <c r="T69" s="17">
        <v>98.465629577636705</v>
      </c>
      <c r="U69" s="17">
        <v>99.800003051757798</v>
      </c>
      <c r="V69" s="17">
        <v>98.869712829589801</v>
      </c>
      <c r="W69" s="17">
        <v>99.394554138183594</v>
      </c>
      <c r="X69" s="17">
        <v>99.452163696289105</v>
      </c>
      <c r="Y69" s="17">
        <v>99.699996948242202</v>
      </c>
      <c r="Z69" s="17">
        <v>99.850387573242202</v>
      </c>
      <c r="AA69" s="17">
        <v>99.800003051757798</v>
      </c>
      <c r="AB69" s="17">
        <v>99.300003051757798</v>
      </c>
      <c r="AC69" s="17">
        <v>100</v>
      </c>
      <c r="AD69" s="17">
        <v>100</v>
      </c>
      <c r="AE69" s="17">
        <v>100</v>
      </c>
      <c r="AF69" s="17">
        <v>100</v>
      </c>
      <c r="AG69" s="17">
        <v>100</v>
      </c>
    </row>
    <row r="70" spans="1:33" ht="13.8" x14ac:dyDescent="0.25">
      <c r="A70" s="4" t="s">
        <v>70</v>
      </c>
      <c r="B70" s="17">
        <v>84.78</v>
      </c>
      <c r="C70" s="17">
        <v>0</v>
      </c>
      <c r="D70" s="17">
        <v>69.607879638671903</v>
      </c>
      <c r="E70" s="17">
        <v>75.332191467285199</v>
      </c>
      <c r="F70" s="17">
        <v>76.276138305664105</v>
      </c>
      <c r="G70" s="17">
        <v>77.218719482421903</v>
      </c>
      <c r="H70" s="17">
        <v>76.995506286621094</v>
      </c>
      <c r="I70" s="17">
        <v>77.883003234863295</v>
      </c>
      <c r="J70" s="17">
        <v>80.031517028808594</v>
      </c>
      <c r="K70" s="17">
        <v>81.637985229492202</v>
      </c>
      <c r="L70" s="17">
        <v>79.129592895507798</v>
      </c>
      <c r="M70" s="17">
        <v>84.519248962402301</v>
      </c>
      <c r="N70" s="17">
        <v>87.063827514648395</v>
      </c>
      <c r="O70" s="17">
        <v>87.549057006835895</v>
      </c>
      <c r="P70" s="17">
        <v>86.961151123046903</v>
      </c>
      <c r="Q70" s="17">
        <v>87.357048034667997</v>
      </c>
      <c r="R70" s="17">
        <v>87.525840759277301</v>
      </c>
      <c r="S70" s="17">
        <v>89.201469421386705</v>
      </c>
      <c r="T70" s="17">
        <v>91.109558105468807</v>
      </c>
      <c r="U70" s="17">
        <v>91.000228881835895</v>
      </c>
      <c r="V70" s="17">
        <v>91.084022521972699</v>
      </c>
      <c r="W70" s="17">
        <v>91.580238342285199</v>
      </c>
      <c r="X70" s="17">
        <v>92.574684143066406</v>
      </c>
      <c r="Y70" s="17">
        <v>93.680572509765597</v>
      </c>
      <c r="Z70" s="17">
        <v>95.043106079101605</v>
      </c>
      <c r="AA70" s="17">
        <v>95.125419616699205</v>
      </c>
      <c r="AB70" s="17">
        <v>95.400001525878906</v>
      </c>
      <c r="AC70" s="17">
        <v>96</v>
      </c>
      <c r="AD70" s="17">
        <v>96.800003051757798</v>
      </c>
      <c r="AE70" s="17">
        <v>97</v>
      </c>
      <c r="AF70" s="17">
        <v>97.360000610351605</v>
      </c>
      <c r="AG70" s="17">
        <v>100</v>
      </c>
    </row>
    <row r="71" spans="1:33" ht="13.8" x14ac:dyDescent="0.25">
      <c r="A71" s="4" t="s">
        <v>71</v>
      </c>
      <c r="B71" s="17">
        <v>44.64</v>
      </c>
      <c r="C71" s="17">
        <v>0</v>
      </c>
      <c r="D71" s="17">
        <v>0</v>
      </c>
      <c r="E71" s="17">
        <v>0</v>
      </c>
      <c r="F71" s="17">
        <v>0</v>
      </c>
      <c r="G71" s="17">
        <v>0</v>
      </c>
      <c r="H71" s="17">
        <v>0</v>
      </c>
      <c r="I71" s="17">
        <v>0</v>
      </c>
      <c r="J71" s="17">
        <v>0</v>
      </c>
      <c r="K71" s="17">
        <v>0</v>
      </c>
      <c r="L71" s="17">
        <v>0</v>
      </c>
      <c r="M71" s="17">
        <v>65.559562683105497</v>
      </c>
      <c r="N71" s="17">
        <v>65.571189880371094</v>
      </c>
      <c r="O71" s="17">
        <v>65.575233459472699</v>
      </c>
      <c r="P71" s="17">
        <v>65.574043273925795</v>
      </c>
      <c r="Q71" s="17">
        <v>65.569969177246094</v>
      </c>
      <c r="R71" s="17">
        <v>65.565353393554702</v>
      </c>
      <c r="S71" s="17">
        <v>65.562614440917997</v>
      </c>
      <c r="T71" s="17">
        <v>65.564392089843807</v>
      </c>
      <c r="U71" s="17">
        <v>65.573410034179702</v>
      </c>
      <c r="V71" s="17">
        <v>65.592361450195298</v>
      </c>
      <c r="W71" s="17">
        <v>66.157264709472699</v>
      </c>
      <c r="X71" s="17">
        <v>66.099998474121094</v>
      </c>
      <c r="Y71" s="17">
        <v>65.735946655273395</v>
      </c>
      <c r="Z71" s="17">
        <v>65.820808410644503</v>
      </c>
      <c r="AA71" s="17">
        <v>65.923469543457003</v>
      </c>
      <c r="AB71" s="17">
        <v>66.040977478027301</v>
      </c>
      <c r="AC71" s="17">
        <v>66.170356750488295</v>
      </c>
      <c r="AD71" s="17">
        <v>66.308639526367202</v>
      </c>
      <c r="AE71" s="17">
        <v>66.452857971191406</v>
      </c>
      <c r="AF71" s="17">
        <v>66.600044250488295</v>
      </c>
      <c r="AG71" s="17">
        <v>66.747726440429702</v>
      </c>
    </row>
    <row r="72" spans="1:33" ht="13.8" x14ac:dyDescent="0.25">
      <c r="A72" s="4" t="s">
        <v>72</v>
      </c>
      <c r="B72" s="17">
        <v>31.55</v>
      </c>
      <c r="C72" s="17">
        <v>0</v>
      </c>
      <c r="D72" s="17">
        <v>0</v>
      </c>
      <c r="E72" s="17">
        <v>0</v>
      </c>
      <c r="F72" s="17">
        <v>0</v>
      </c>
      <c r="G72" s="17">
        <v>0</v>
      </c>
      <c r="H72" s="17">
        <v>22.899999618530298</v>
      </c>
      <c r="I72" s="17">
        <v>24.755447387695298</v>
      </c>
      <c r="J72" s="17">
        <v>25.874610900878899</v>
      </c>
      <c r="K72" s="17">
        <v>26.9896945953369</v>
      </c>
      <c r="L72" s="17">
        <v>28.0999355316162</v>
      </c>
      <c r="M72" s="17">
        <v>29.254510879516602</v>
      </c>
      <c r="N72" s="17">
        <v>30.352561950683601</v>
      </c>
      <c r="O72" s="17">
        <v>32.200000762939503</v>
      </c>
      <c r="P72" s="17">
        <v>32.5282592773438</v>
      </c>
      <c r="Q72" s="17">
        <v>33.610603332519503</v>
      </c>
      <c r="R72" s="17">
        <v>34.692409515380902</v>
      </c>
      <c r="S72" s="17">
        <v>35.776092529296903</v>
      </c>
      <c r="T72" s="17">
        <v>36.864292144775398</v>
      </c>
      <c r="U72" s="17">
        <v>37.959724426269503</v>
      </c>
      <c r="V72" s="17">
        <v>39.065097808837898</v>
      </c>
      <c r="W72" s="17">
        <v>40.183120727539098</v>
      </c>
      <c r="X72" s="17">
        <v>41.316501617431598</v>
      </c>
      <c r="Y72" s="17">
        <v>42.467948913574197</v>
      </c>
      <c r="Z72" s="17">
        <v>43.639228820800803</v>
      </c>
      <c r="AA72" s="17">
        <v>44.828311920166001</v>
      </c>
      <c r="AB72" s="17">
        <v>46.032241821289098</v>
      </c>
      <c r="AC72" s="17">
        <v>47.248039245605497</v>
      </c>
      <c r="AD72" s="17">
        <v>48.472743988037102</v>
      </c>
      <c r="AE72" s="17">
        <v>49.703384399414098</v>
      </c>
      <c r="AF72" s="17">
        <v>50.9369926452637</v>
      </c>
      <c r="AG72" s="17">
        <v>52.171096801757798</v>
      </c>
    </row>
    <row r="73" spans="1:33" ht="13.8" x14ac:dyDescent="0.25">
      <c r="A73" s="4" t="s">
        <v>73</v>
      </c>
      <c r="B73" s="17">
        <v>100</v>
      </c>
      <c r="C73" s="17">
        <v>100</v>
      </c>
      <c r="D73" s="17">
        <v>100</v>
      </c>
      <c r="E73" s="17">
        <v>100</v>
      </c>
      <c r="F73" s="17">
        <v>100</v>
      </c>
      <c r="G73" s="17">
        <v>100</v>
      </c>
      <c r="H73" s="17">
        <v>100</v>
      </c>
      <c r="I73" s="17">
        <v>100</v>
      </c>
      <c r="J73" s="17">
        <v>100</v>
      </c>
      <c r="K73" s="17">
        <v>100</v>
      </c>
      <c r="L73" s="17">
        <v>100</v>
      </c>
      <c r="M73" s="17">
        <v>100</v>
      </c>
      <c r="N73" s="17">
        <v>100</v>
      </c>
      <c r="O73" s="17">
        <v>100</v>
      </c>
      <c r="P73" s="17">
        <v>100</v>
      </c>
      <c r="Q73" s="17">
        <v>100</v>
      </c>
      <c r="R73" s="17">
        <v>100</v>
      </c>
      <c r="S73" s="17">
        <v>100</v>
      </c>
      <c r="T73" s="17">
        <v>100</v>
      </c>
      <c r="U73" s="17">
        <v>100</v>
      </c>
      <c r="V73" s="17">
        <v>100</v>
      </c>
      <c r="W73" s="17">
        <v>100</v>
      </c>
      <c r="X73" s="17">
        <v>100</v>
      </c>
      <c r="Y73" s="17">
        <v>100</v>
      </c>
      <c r="Z73" s="17">
        <v>100</v>
      </c>
      <c r="AA73" s="17">
        <v>100</v>
      </c>
      <c r="AB73" s="17">
        <v>100</v>
      </c>
      <c r="AC73" s="17">
        <v>100</v>
      </c>
      <c r="AD73" s="17">
        <v>100</v>
      </c>
      <c r="AE73" s="17">
        <v>100</v>
      </c>
      <c r="AF73" s="17">
        <v>100</v>
      </c>
      <c r="AG73" s="17">
        <v>100</v>
      </c>
    </row>
    <row r="74" spans="1:33" ht="13.8" x14ac:dyDescent="0.25">
      <c r="A74" s="4" t="s">
        <v>74</v>
      </c>
      <c r="B74" s="17">
        <v>33.17</v>
      </c>
      <c r="C74" s="17">
        <v>0</v>
      </c>
      <c r="D74" s="17">
        <v>0</v>
      </c>
      <c r="E74" s="17">
        <v>0</v>
      </c>
      <c r="F74" s="17">
        <v>0</v>
      </c>
      <c r="G74" s="17">
        <v>0</v>
      </c>
      <c r="H74" s="17">
        <v>0</v>
      </c>
      <c r="I74" s="17">
        <v>0</v>
      </c>
      <c r="J74" s="17">
        <v>0</v>
      </c>
      <c r="K74" s="17">
        <v>0</v>
      </c>
      <c r="L74" s="17">
        <v>0</v>
      </c>
      <c r="M74" s="17">
        <v>20.195762634277301</v>
      </c>
      <c r="N74" s="17">
        <v>26.899999618530298</v>
      </c>
      <c r="O74" s="17">
        <v>25.808670043945298</v>
      </c>
      <c r="P74" s="17">
        <v>28.606096267700199</v>
      </c>
      <c r="Q74" s="17">
        <v>31.400636672973601</v>
      </c>
      <c r="R74" s="17">
        <v>34.1946411132813</v>
      </c>
      <c r="S74" s="17">
        <v>35.200000762939503</v>
      </c>
      <c r="T74" s="17">
        <v>39.7909126281738</v>
      </c>
      <c r="U74" s="17">
        <v>42.598541259765597</v>
      </c>
      <c r="V74" s="17">
        <v>38.599998474121101</v>
      </c>
      <c r="W74" s="17">
        <v>45.552337646484403</v>
      </c>
      <c r="X74" s="17">
        <v>51.148006439208999</v>
      </c>
      <c r="Y74" s="17">
        <v>54.366226196289098</v>
      </c>
      <c r="Z74" s="17">
        <v>57.562515258789098</v>
      </c>
      <c r="AA74" s="17">
        <v>65</v>
      </c>
      <c r="AB74" s="17">
        <v>64.012413024902301</v>
      </c>
      <c r="AC74" s="17">
        <v>63.430000305175803</v>
      </c>
      <c r="AD74" s="17">
        <v>73.5</v>
      </c>
      <c r="AE74" s="17">
        <v>73.915779113769503</v>
      </c>
      <c r="AF74" s="17">
        <v>76.869438171386705</v>
      </c>
      <c r="AG74" s="17">
        <v>79.730499267578097</v>
      </c>
    </row>
    <row r="75" spans="1:33" ht="13.8" x14ac:dyDescent="0.25">
      <c r="A75" s="4" t="s">
        <v>75</v>
      </c>
      <c r="B75" s="17">
        <v>17.98</v>
      </c>
      <c r="C75" s="17">
        <v>0</v>
      </c>
      <c r="D75" s="17">
        <v>0</v>
      </c>
      <c r="E75" s="17">
        <v>0</v>
      </c>
      <c r="F75" s="17">
        <v>0</v>
      </c>
      <c r="G75" s="17">
        <v>0</v>
      </c>
      <c r="H75" s="17">
        <v>0</v>
      </c>
      <c r="I75" s="17">
        <v>0</v>
      </c>
      <c r="J75" s="17">
        <v>0</v>
      </c>
      <c r="K75" s="17">
        <v>0</v>
      </c>
      <c r="L75" s="17">
        <v>0</v>
      </c>
      <c r="M75" s="17">
        <v>12.699999809265099</v>
      </c>
      <c r="N75" s="17">
        <v>10.1624908447266</v>
      </c>
      <c r="O75" s="17">
        <v>11.8548336029053</v>
      </c>
      <c r="P75" s="17">
        <v>13.5419406890869</v>
      </c>
      <c r="Q75" s="17">
        <v>15.2261619567871</v>
      </c>
      <c r="R75" s="17">
        <v>14</v>
      </c>
      <c r="S75" s="17">
        <v>18.595403671264599</v>
      </c>
      <c r="T75" s="17">
        <v>20.285480499267599</v>
      </c>
      <c r="U75" s="17">
        <v>21.982789993286101</v>
      </c>
      <c r="V75" s="17">
        <v>23.690038681030298</v>
      </c>
      <c r="W75" s="17">
        <v>25.409936904907202</v>
      </c>
      <c r="X75" s="17">
        <v>23</v>
      </c>
      <c r="Y75" s="17">
        <v>28.8985195159912</v>
      </c>
      <c r="Z75" s="17">
        <v>30.671672821044901</v>
      </c>
      <c r="AA75" s="17">
        <v>27.200000762939499</v>
      </c>
      <c r="AB75" s="17">
        <v>29</v>
      </c>
      <c r="AC75" s="17">
        <v>42.900001525878899</v>
      </c>
      <c r="AD75" s="17">
        <v>44.299999237060497</v>
      </c>
      <c r="AE75" s="17">
        <v>44.940601348877003</v>
      </c>
      <c r="AF75" s="17">
        <v>48.063591003417997</v>
      </c>
      <c r="AG75" s="17">
        <v>51.093982696533203</v>
      </c>
    </row>
    <row r="76" spans="1:33" ht="13.8" x14ac:dyDescent="0.25">
      <c r="A76" s="4" t="s">
        <v>76</v>
      </c>
      <c r="B76" s="17">
        <v>100</v>
      </c>
      <c r="C76" s="17">
        <v>100</v>
      </c>
      <c r="D76" s="17">
        <v>100</v>
      </c>
      <c r="E76" s="17">
        <v>100</v>
      </c>
      <c r="F76" s="17">
        <v>100</v>
      </c>
      <c r="G76" s="17">
        <v>100</v>
      </c>
      <c r="H76" s="17">
        <v>100</v>
      </c>
      <c r="I76" s="17">
        <v>100</v>
      </c>
      <c r="J76" s="17">
        <v>100</v>
      </c>
      <c r="K76" s="17">
        <v>100</v>
      </c>
      <c r="L76" s="17">
        <v>100</v>
      </c>
      <c r="M76" s="17">
        <v>100</v>
      </c>
      <c r="N76" s="17">
        <v>100</v>
      </c>
      <c r="O76" s="17">
        <v>100</v>
      </c>
      <c r="P76" s="17">
        <v>100</v>
      </c>
      <c r="Q76" s="17">
        <v>100</v>
      </c>
      <c r="R76" s="17">
        <v>100</v>
      </c>
      <c r="S76" s="17">
        <v>100</v>
      </c>
      <c r="T76" s="17">
        <v>100</v>
      </c>
      <c r="U76" s="17">
        <v>100</v>
      </c>
      <c r="V76" s="17">
        <v>100</v>
      </c>
      <c r="W76" s="17">
        <v>100</v>
      </c>
      <c r="X76" s="17">
        <v>100</v>
      </c>
      <c r="Y76" s="17">
        <v>100</v>
      </c>
      <c r="Z76" s="17">
        <v>100</v>
      </c>
      <c r="AA76" s="17">
        <v>100</v>
      </c>
      <c r="AB76" s="17">
        <v>100</v>
      </c>
      <c r="AC76" s="17">
        <v>100</v>
      </c>
      <c r="AD76" s="17">
        <v>100</v>
      </c>
      <c r="AE76" s="17">
        <v>100</v>
      </c>
      <c r="AF76" s="17">
        <v>100</v>
      </c>
      <c r="AG76" s="17">
        <v>100</v>
      </c>
    </row>
    <row r="77" spans="1:33" ht="13.8" x14ac:dyDescent="0.25">
      <c r="A77" s="4" t="s">
        <v>77</v>
      </c>
      <c r="B77" s="17">
        <v>99.95</v>
      </c>
      <c r="C77" s="17">
        <v>100</v>
      </c>
      <c r="D77" s="17">
        <v>100</v>
      </c>
      <c r="E77" s="17">
        <v>100</v>
      </c>
      <c r="F77" s="17">
        <v>100</v>
      </c>
      <c r="G77" s="17">
        <v>100</v>
      </c>
      <c r="H77" s="17">
        <v>99.997871398925795</v>
      </c>
      <c r="I77" s="17">
        <v>99.971488952636705</v>
      </c>
      <c r="J77" s="17">
        <v>99.965263366699205</v>
      </c>
      <c r="K77" s="17">
        <v>99.967269897460895</v>
      </c>
      <c r="L77" s="17">
        <v>99.871543884277301</v>
      </c>
      <c r="M77" s="17">
        <v>99.949394226074205</v>
      </c>
      <c r="N77" s="17">
        <v>99.952865600585895</v>
      </c>
      <c r="O77" s="17">
        <v>99.961563110351605</v>
      </c>
      <c r="P77" s="17">
        <v>99.9716796875</v>
      </c>
      <c r="Q77" s="17">
        <v>99.958473205566406</v>
      </c>
      <c r="R77" s="17">
        <v>99.948951721191406</v>
      </c>
      <c r="S77" s="17">
        <v>99.946235656738295</v>
      </c>
      <c r="T77" s="17">
        <v>99.951583862304702</v>
      </c>
      <c r="U77" s="17">
        <v>99.960365295410199</v>
      </c>
      <c r="V77" s="17">
        <v>99.963775634765597</v>
      </c>
      <c r="W77" s="17">
        <v>99.974266052246094</v>
      </c>
      <c r="X77" s="17">
        <v>99.967834472656307</v>
      </c>
      <c r="Y77" s="17">
        <v>99.9810791015625</v>
      </c>
      <c r="Z77" s="17">
        <v>99.977226257324205</v>
      </c>
      <c r="AA77" s="17">
        <v>99.982841491699205</v>
      </c>
      <c r="AB77" s="17">
        <v>99.255302429199205</v>
      </c>
      <c r="AC77" s="17">
        <v>99.969619750976605</v>
      </c>
      <c r="AD77" s="17">
        <v>99.991416931152301</v>
      </c>
      <c r="AE77" s="17">
        <v>99.991836547851605</v>
      </c>
      <c r="AF77" s="17">
        <v>99.993247985839801</v>
      </c>
      <c r="AG77" s="17">
        <v>99.995323181152301</v>
      </c>
    </row>
    <row r="78" spans="1:33" ht="13.8" x14ac:dyDescent="0.25">
      <c r="A78" s="4" t="s">
        <v>78</v>
      </c>
      <c r="B78" s="17">
        <v>86.98</v>
      </c>
      <c r="C78" s="17">
        <v>100</v>
      </c>
      <c r="D78" s="17">
        <v>0</v>
      </c>
      <c r="E78" s="17">
        <v>0</v>
      </c>
      <c r="F78" s="17">
        <v>0</v>
      </c>
      <c r="G78" s="17">
        <v>0</v>
      </c>
      <c r="H78" s="17">
        <v>99.993835449218807</v>
      </c>
      <c r="I78" s="17">
        <v>99.9215087890625</v>
      </c>
      <c r="J78" s="17">
        <v>99.905143737792997</v>
      </c>
      <c r="K78" s="17">
        <v>99.910354614257798</v>
      </c>
      <c r="L78" s="17">
        <v>99.657623291015597</v>
      </c>
      <c r="M78" s="17">
        <v>99.881622314453097</v>
      </c>
      <c r="N78" s="17">
        <v>99.889610290527301</v>
      </c>
      <c r="O78" s="17">
        <v>99.909828186035199</v>
      </c>
      <c r="P78" s="17">
        <v>99.933448791503906</v>
      </c>
      <c r="Q78" s="17">
        <v>99.902252197265597</v>
      </c>
      <c r="R78" s="17">
        <v>99.879638671875</v>
      </c>
      <c r="S78" s="17">
        <v>99.873085021972699</v>
      </c>
      <c r="T78" s="17">
        <v>99.885604858398395</v>
      </c>
      <c r="U78" s="17">
        <v>99.906356811523395</v>
      </c>
      <c r="V78" s="17">
        <v>99.914482116699205</v>
      </c>
      <c r="W78" s="17">
        <v>99.939521789550795</v>
      </c>
      <c r="X78" s="17">
        <v>99.924484252929702</v>
      </c>
      <c r="Y78" s="17">
        <v>99.955780029296903</v>
      </c>
      <c r="Z78" s="17">
        <v>99.946884155273395</v>
      </c>
      <c r="AA78" s="17">
        <v>99.960052490234403</v>
      </c>
      <c r="AB78" s="17">
        <v>98.269882202148395</v>
      </c>
      <c r="AC78" s="17">
        <v>99.974700927734403</v>
      </c>
      <c r="AD78" s="17">
        <v>99.980140686035199</v>
      </c>
      <c r="AE78" s="17">
        <v>99.981094360351605</v>
      </c>
      <c r="AF78" s="17">
        <v>99.984443664550795</v>
      </c>
      <c r="AG78" s="17">
        <v>99.989204406738295</v>
      </c>
    </row>
    <row r="79" spans="1:33" ht="13.8" x14ac:dyDescent="0.25">
      <c r="A79" s="4" t="s">
        <v>79</v>
      </c>
      <c r="B79" s="17">
        <v>99.9</v>
      </c>
      <c r="C79" s="17">
        <v>100</v>
      </c>
      <c r="D79" s="17">
        <v>100</v>
      </c>
      <c r="E79" s="17">
        <v>100</v>
      </c>
      <c r="F79" s="17">
        <v>100</v>
      </c>
      <c r="G79" s="17">
        <v>100</v>
      </c>
      <c r="H79" s="17">
        <v>99.995094299316406</v>
      </c>
      <c r="I79" s="17">
        <v>99.936500549316406</v>
      </c>
      <c r="J79" s="17">
        <v>99.923034667968807</v>
      </c>
      <c r="K79" s="17">
        <v>99.927299499511705</v>
      </c>
      <c r="L79" s="17">
        <v>99.719940185546903</v>
      </c>
      <c r="M79" s="17">
        <v>99.899452209472699</v>
      </c>
      <c r="N79" s="17">
        <v>99.9061279296875</v>
      </c>
      <c r="O79" s="17">
        <v>99.923248291015597</v>
      </c>
      <c r="P79" s="17">
        <v>99.943321228027301</v>
      </c>
      <c r="Q79" s="17">
        <v>99.916709899902301</v>
      </c>
      <c r="R79" s="17">
        <v>99.897384643554702</v>
      </c>
      <c r="S79" s="17">
        <v>99.891731262207003</v>
      </c>
      <c r="T79" s="17">
        <v>99.902297973632798</v>
      </c>
      <c r="U79" s="17">
        <v>99.919906616210895</v>
      </c>
      <c r="V79" s="17">
        <v>99.926780700683594</v>
      </c>
      <c r="W79" s="17">
        <v>99.9481201171875</v>
      </c>
      <c r="X79" s="17">
        <v>99.935188293457003</v>
      </c>
      <c r="Y79" s="17">
        <v>99.961982727050795</v>
      </c>
      <c r="Z79" s="17">
        <v>99.954284667968807</v>
      </c>
      <c r="AA79" s="17">
        <v>99.965576171875</v>
      </c>
      <c r="AB79" s="17">
        <v>98.507080078125</v>
      </c>
      <c r="AC79" s="17">
        <v>99.939140319824205</v>
      </c>
      <c r="AD79" s="17">
        <v>99.982818603515597</v>
      </c>
      <c r="AE79" s="17">
        <v>99.983634948730497</v>
      </c>
      <c r="AF79" s="17">
        <v>99.986511230468807</v>
      </c>
      <c r="AG79" s="17">
        <v>99.990638732910199</v>
      </c>
    </row>
    <row r="80" spans="1:33" ht="13.8" x14ac:dyDescent="0.25">
      <c r="A80" s="4" t="s">
        <v>80</v>
      </c>
      <c r="B80" s="17">
        <v>100</v>
      </c>
      <c r="C80" s="17">
        <v>100</v>
      </c>
      <c r="D80" s="17">
        <v>100</v>
      </c>
      <c r="E80" s="17">
        <v>100</v>
      </c>
      <c r="F80" s="17">
        <v>100</v>
      </c>
      <c r="G80" s="17">
        <v>100</v>
      </c>
      <c r="H80" s="17">
        <v>100</v>
      </c>
      <c r="I80" s="17">
        <v>100</v>
      </c>
      <c r="J80" s="17">
        <v>100</v>
      </c>
      <c r="K80" s="17">
        <v>100</v>
      </c>
      <c r="L80" s="17">
        <v>100</v>
      </c>
      <c r="M80" s="17">
        <v>100</v>
      </c>
      <c r="N80" s="17">
        <v>100</v>
      </c>
      <c r="O80" s="17">
        <v>100</v>
      </c>
      <c r="P80" s="17">
        <v>100</v>
      </c>
      <c r="Q80" s="17">
        <v>100</v>
      </c>
      <c r="R80" s="17">
        <v>100</v>
      </c>
      <c r="S80" s="17">
        <v>100</v>
      </c>
      <c r="T80" s="17">
        <v>100</v>
      </c>
      <c r="U80" s="17">
        <v>100</v>
      </c>
      <c r="V80" s="17">
        <v>100</v>
      </c>
      <c r="W80" s="17">
        <v>100</v>
      </c>
      <c r="X80" s="17">
        <v>100</v>
      </c>
      <c r="Y80" s="17">
        <v>100</v>
      </c>
      <c r="Z80" s="17">
        <v>100</v>
      </c>
      <c r="AA80" s="17">
        <v>100</v>
      </c>
      <c r="AB80" s="17">
        <v>100</v>
      </c>
      <c r="AC80" s="17">
        <v>99.960197448730497</v>
      </c>
      <c r="AD80" s="17">
        <v>100</v>
      </c>
      <c r="AE80" s="17">
        <v>100</v>
      </c>
      <c r="AF80" s="17">
        <v>100</v>
      </c>
      <c r="AG80" s="17">
        <v>99.995353698730497</v>
      </c>
    </row>
    <row r="81" spans="1:33" ht="13.8" x14ac:dyDescent="0.25">
      <c r="A81" s="4" t="s">
        <v>81</v>
      </c>
      <c r="B81" s="17">
        <v>100</v>
      </c>
      <c r="C81" s="17">
        <v>100</v>
      </c>
      <c r="D81" s="17">
        <v>100</v>
      </c>
      <c r="E81" s="17">
        <v>100</v>
      </c>
      <c r="F81" s="17">
        <v>100</v>
      </c>
      <c r="G81" s="17">
        <v>100</v>
      </c>
      <c r="H81" s="17">
        <v>100</v>
      </c>
      <c r="I81" s="17">
        <v>100</v>
      </c>
      <c r="J81" s="17">
        <v>100</v>
      </c>
      <c r="K81" s="17">
        <v>100</v>
      </c>
      <c r="L81" s="17">
        <v>100</v>
      </c>
      <c r="M81" s="17">
        <v>100</v>
      </c>
      <c r="N81" s="17">
        <v>100</v>
      </c>
      <c r="O81" s="17">
        <v>100</v>
      </c>
      <c r="P81" s="17">
        <v>100</v>
      </c>
      <c r="Q81" s="17">
        <v>100</v>
      </c>
      <c r="R81" s="17">
        <v>100</v>
      </c>
      <c r="S81" s="17">
        <v>100</v>
      </c>
      <c r="T81" s="17">
        <v>100</v>
      </c>
      <c r="U81" s="17">
        <v>100</v>
      </c>
      <c r="V81" s="17">
        <v>100</v>
      </c>
      <c r="W81" s="17">
        <v>100</v>
      </c>
      <c r="X81" s="17">
        <v>100</v>
      </c>
      <c r="Y81" s="17">
        <v>100</v>
      </c>
      <c r="Z81" s="17">
        <v>100</v>
      </c>
      <c r="AA81" s="17">
        <v>100</v>
      </c>
      <c r="AB81" s="17">
        <v>100</v>
      </c>
      <c r="AC81" s="17">
        <v>100</v>
      </c>
      <c r="AD81" s="17">
        <v>100</v>
      </c>
      <c r="AE81" s="17">
        <v>100</v>
      </c>
      <c r="AF81" s="17">
        <v>100</v>
      </c>
      <c r="AG81" s="17">
        <v>100</v>
      </c>
    </row>
    <row r="82" spans="1:33" ht="13.8" x14ac:dyDescent="0.25">
      <c r="A82" s="4" t="s">
        <v>82</v>
      </c>
      <c r="B82" s="17">
        <v>69.34</v>
      </c>
      <c r="C82" s="17">
        <v>0</v>
      </c>
      <c r="D82" s="17">
        <v>0</v>
      </c>
      <c r="E82" s="17">
        <v>0</v>
      </c>
      <c r="F82" s="17">
        <v>0</v>
      </c>
      <c r="G82" s="17">
        <v>0</v>
      </c>
      <c r="H82" s="17">
        <v>0</v>
      </c>
      <c r="I82" s="17">
        <v>66.900001525878906</v>
      </c>
      <c r="J82" s="17">
        <v>71.771514892578097</v>
      </c>
      <c r="K82" s="17">
        <v>73.089584350585895</v>
      </c>
      <c r="L82" s="17">
        <v>74.402816772460895</v>
      </c>
      <c r="M82" s="17">
        <v>75.724922180175795</v>
      </c>
      <c r="N82" s="17">
        <v>77.000679016113295</v>
      </c>
      <c r="O82" s="17">
        <v>79.629997253417997</v>
      </c>
      <c r="P82" s="17">
        <v>80</v>
      </c>
      <c r="Q82" s="17">
        <v>80.791839599609403</v>
      </c>
      <c r="R82" s="17">
        <v>82.051353454589801</v>
      </c>
      <c r="S82" s="17">
        <v>83.312736511230497</v>
      </c>
      <c r="T82" s="17">
        <v>88.900001525878906</v>
      </c>
      <c r="U82" s="17">
        <v>86.160003662109403</v>
      </c>
      <c r="V82" s="17">
        <v>87.134864807128906</v>
      </c>
      <c r="W82" s="17">
        <v>89.248580932617202</v>
      </c>
      <c r="X82" s="17">
        <v>90.146125793457003</v>
      </c>
      <c r="Y82" s="17">
        <v>91.070831298828097</v>
      </c>
      <c r="Z82" s="17">
        <v>91.75</v>
      </c>
      <c r="AA82" s="17">
        <v>93.786605834960895</v>
      </c>
      <c r="AB82" s="17">
        <v>95.168243408203097</v>
      </c>
      <c r="AC82" s="17">
        <v>96.561744689941406</v>
      </c>
      <c r="AD82" s="17">
        <v>96</v>
      </c>
      <c r="AE82" s="17">
        <v>99.372505187988295</v>
      </c>
      <c r="AF82" s="17">
        <v>99.715881347656307</v>
      </c>
      <c r="AG82" s="17">
        <v>100</v>
      </c>
    </row>
    <row r="83" spans="1:33" ht="13.8" x14ac:dyDescent="0.25">
      <c r="A83" s="4" t="s">
        <v>83</v>
      </c>
      <c r="B83" s="17">
        <v>100</v>
      </c>
      <c r="C83" s="17">
        <v>100</v>
      </c>
      <c r="D83" s="17">
        <v>100</v>
      </c>
      <c r="E83" s="17">
        <v>100</v>
      </c>
      <c r="F83" s="17">
        <v>100</v>
      </c>
      <c r="G83" s="17">
        <v>100</v>
      </c>
      <c r="H83" s="17">
        <v>100</v>
      </c>
      <c r="I83" s="17">
        <v>100</v>
      </c>
      <c r="J83" s="17">
        <v>100</v>
      </c>
      <c r="K83" s="17">
        <v>100</v>
      </c>
      <c r="L83" s="17">
        <v>100</v>
      </c>
      <c r="M83" s="17">
        <v>100</v>
      </c>
      <c r="N83" s="17">
        <v>100</v>
      </c>
      <c r="O83" s="17">
        <v>100</v>
      </c>
      <c r="P83" s="17">
        <v>100</v>
      </c>
      <c r="Q83" s="17">
        <v>100</v>
      </c>
      <c r="R83" s="17">
        <v>100</v>
      </c>
      <c r="S83" s="17">
        <v>100</v>
      </c>
      <c r="T83" s="17">
        <v>100</v>
      </c>
      <c r="U83" s="17">
        <v>100</v>
      </c>
      <c r="V83" s="17">
        <v>100</v>
      </c>
      <c r="W83" s="17">
        <v>100</v>
      </c>
      <c r="X83" s="17">
        <v>100</v>
      </c>
      <c r="Y83" s="17">
        <v>100</v>
      </c>
      <c r="Z83" s="17">
        <v>100</v>
      </c>
      <c r="AA83" s="17">
        <v>100</v>
      </c>
      <c r="AB83" s="17">
        <v>100</v>
      </c>
      <c r="AC83" s="17">
        <v>100</v>
      </c>
      <c r="AD83" s="17">
        <v>100</v>
      </c>
      <c r="AE83" s="17">
        <v>100</v>
      </c>
      <c r="AF83" s="17">
        <v>100</v>
      </c>
      <c r="AG83" s="17">
        <v>100</v>
      </c>
    </row>
    <row r="84" spans="1:33" ht="13.8" x14ac:dyDescent="0.25">
      <c r="A84" s="4" t="s">
        <v>84</v>
      </c>
      <c r="B84" s="17">
        <v>32.340000000000003</v>
      </c>
      <c r="C84" s="17">
        <v>0</v>
      </c>
      <c r="D84" s="17">
        <v>0</v>
      </c>
      <c r="E84" s="17">
        <v>0</v>
      </c>
      <c r="F84" s="17">
        <v>0</v>
      </c>
      <c r="G84" s="17">
        <v>0</v>
      </c>
      <c r="H84" s="17">
        <v>0</v>
      </c>
      <c r="I84" s="17">
        <v>0</v>
      </c>
      <c r="J84" s="17">
        <v>0</v>
      </c>
      <c r="K84" s="17">
        <v>0</v>
      </c>
      <c r="L84" s="17">
        <v>0</v>
      </c>
      <c r="M84" s="17">
        <v>40.379978179931598</v>
      </c>
      <c r="N84" s="17">
        <v>40.826828002929702</v>
      </c>
      <c r="O84" s="17">
        <v>41.443202972412102</v>
      </c>
      <c r="P84" s="17">
        <v>43.249469757080099</v>
      </c>
      <c r="Q84" s="17">
        <v>42.625095367431598</v>
      </c>
      <c r="R84" s="17">
        <v>42.723545074462898</v>
      </c>
      <c r="S84" s="17">
        <v>43.670852661132798</v>
      </c>
      <c r="T84" s="17">
        <v>44.982357025146499</v>
      </c>
      <c r="U84" s="17">
        <v>44.834804534912102</v>
      </c>
      <c r="V84" s="17">
        <v>45.650905609130902</v>
      </c>
      <c r="W84" s="17">
        <v>46.19287109375</v>
      </c>
      <c r="X84" s="17">
        <v>48.077907562255902</v>
      </c>
      <c r="Y84" s="17">
        <v>49.364978790283203</v>
      </c>
      <c r="Z84" s="17">
        <v>50.855258941650398</v>
      </c>
      <c r="AA84" s="17">
        <v>50.3528442382813</v>
      </c>
      <c r="AB84" s="17">
        <v>50.361251831054702</v>
      </c>
      <c r="AC84" s="17">
        <v>54.592983245849602</v>
      </c>
      <c r="AD84" s="17">
        <v>54.930934906005902</v>
      </c>
      <c r="AE84" s="17">
        <v>55.033622741699197</v>
      </c>
      <c r="AF84" s="17">
        <v>55.856689453125</v>
      </c>
      <c r="AG84" s="17">
        <v>56.5372505187988</v>
      </c>
    </row>
    <row r="85" spans="1:33" ht="13.8" x14ac:dyDescent="0.25">
      <c r="A85" s="4" t="s">
        <v>85</v>
      </c>
      <c r="B85" s="17">
        <v>100</v>
      </c>
      <c r="C85" s="17">
        <v>100</v>
      </c>
      <c r="D85" s="17">
        <v>100</v>
      </c>
      <c r="E85" s="17">
        <v>100</v>
      </c>
      <c r="F85" s="17">
        <v>100</v>
      </c>
      <c r="G85" s="17">
        <v>100</v>
      </c>
      <c r="H85" s="17">
        <v>100</v>
      </c>
      <c r="I85" s="17">
        <v>100</v>
      </c>
      <c r="J85" s="17">
        <v>100</v>
      </c>
      <c r="K85" s="17">
        <v>100</v>
      </c>
      <c r="L85" s="17">
        <v>100</v>
      </c>
      <c r="M85" s="17">
        <v>100</v>
      </c>
      <c r="N85" s="17">
        <v>100</v>
      </c>
      <c r="O85" s="17">
        <v>100</v>
      </c>
      <c r="P85" s="17">
        <v>100</v>
      </c>
      <c r="Q85" s="17">
        <v>100</v>
      </c>
      <c r="R85" s="17">
        <v>100</v>
      </c>
      <c r="S85" s="17">
        <v>100</v>
      </c>
      <c r="T85" s="17">
        <v>100</v>
      </c>
      <c r="U85" s="17">
        <v>100</v>
      </c>
      <c r="V85" s="17">
        <v>100</v>
      </c>
      <c r="W85" s="17">
        <v>100</v>
      </c>
      <c r="X85" s="17">
        <v>100</v>
      </c>
      <c r="Y85" s="17">
        <v>100</v>
      </c>
      <c r="Z85" s="17">
        <v>100</v>
      </c>
      <c r="AA85" s="17">
        <v>100</v>
      </c>
      <c r="AB85" s="17">
        <v>100</v>
      </c>
      <c r="AC85" s="17">
        <v>100</v>
      </c>
      <c r="AD85" s="17">
        <v>100</v>
      </c>
      <c r="AE85" s="17">
        <v>100</v>
      </c>
      <c r="AF85" s="17">
        <v>100</v>
      </c>
      <c r="AG85" s="17">
        <v>100</v>
      </c>
    </row>
    <row r="86" spans="1:33" ht="13.8" x14ac:dyDescent="0.25">
      <c r="A86" s="4" t="s">
        <v>86</v>
      </c>
      <c r="B86" s="17">
        <v>100</v>
      </c>
      <c r="C86" s="17">
        <v>100</v>
      </c>
      <c r="D86" s="17">
        <v>100</v>
      </c>
      <c r="E86" s="17">
        <v>100</v>
      </c>
      <c r="F86" s="17">
        <v>100</v>
      </c>
      <c r="G86" s="17">
        <v>100</v>
      </c>
      <c r="H86" s="17">
        <v>100</v>
      </c>
      <c r="I86" s="17">
        <v>100</v>
      </c>
      <c r="J86" s="17">
        <v>100</v>
      </c>
      <c r="K86" s="17">
        <v>100</v>
      </c>
      <c r="L86" s="17">
        <v>100</v>
      </c>
      <c r="M86" s="17">
        <v>100</v>
      </c>
      <c r="N86" s="17">
        <v>100</v>
      </c>
      <c r="O86" s="17">
        <v>100</v>
      </c>
      <c r="P86" s="17">
        <v>100</v>
      </c>
      <c r="Q86" s="17">
        <v>100</v>
      </c>
      <c r="R86" s="17">
        <v>100</v>
      </c>
      <c r="S86" s="17">
        <v>100</v>
      </c>
      <c r="T86" s="17">
        <v>100</v>
      </c>
      <c r="U86" s="17">
        <v>100</v>
      </c>
      <c r="V86" s="17">
        <v>100</v>
      </c>
      <c r="W86" s="17">
        <v>100</v>
      </c>
      <c r="X86" s="17">
        <v>100</v>
      </c>
      <c r="Y86" s="17">
        <v>100</v>
      </c>
      <c r="Z86" s="17">
        <v>100</v>
      </c>
      <c r="AA86" s="17">
        <v>100</v>
      </c>
      <c r="AB86" s="17">
        <v>100</v>
      </c>
      <c r="AC86" s="17">
        <v>100</v>
      </c>
      <c r="AD86" s="17">
        <v>100</v>
      </c>
      <c r="AE86" s="17">
        <v>100</v>
      </c>
      <c r="AF86" s="17">
        <v>100</v>
      </c>
      <c r="AG86" s="17">
        <v>100</v>
      </c>
    </row>
    <row r="87" spans="1:33" ht="13.8" x14ac:dyDescent="0.25">
      <c r="A87" s="4" t="s">
        <v>87</v>
      </c>
      <c r="B87" s="17">
        <v>57.09</v>
      </c>
      <c r="C87" s="17">
        <v>0</v>
      </c>
      <c r="D87" s="17">
        <v>0</v>
      </c>
      <c r="E87" s="17">
        <v>0</v>
      </c>
      <c r="F87" s="17">
        <v>0</v>
      </c>
      <c r="G87" s="17">
        <v>0</v>
      </c>
      <c r="H87" s="17">
        <v>0</v>
      </c>
      <c r="I87" s="17">
        <v>0</v>
      </c>
      <c r="J87" s="17">
        <v>0</v>
      </c>
      <c r="K87" s="17">
        <v>0</v>
      </c>
      <c r="L87" s="17">
        <v>0</v>
      </c>
      <c r="M87" s="17">
        <v>73.599998474121094</v>
      </c>
      <c r="N87" s="17">
        <v>77.140800476074205</v>
      </c>
      <c r="O87" s="17">
        <v>77.842437744140597</v>
      </c>
      <c r="P87" s="17">
        <v>78.538841247558594</v>
      </c>
      <c r="Q87" s="17">
        <v>79.232353210449205</v>
      </c>
      <c r="R87" s="17">
        <v>81.599998474121094</v>
      </c>
      <c r="S87" s="17">
        <v>80.620178222656307</v>
      </c>
      <c r="T87" s="17">
        <v>81.319549560546903</v>
      </c>
      <c r="U87" s="17">
        <v>82.026153564453097</v>
      </c>
      <c r="V87" s="17">
        <v>82.742698669433594</v>
      </c>
      <c r="W87" s="17">
        <v>89.461723327636705</v>
      </c>
      <c r="X87" s="17">
        <v>88.859565734863295</v>
      </c>
      <c r="Y87" s="17">
        <v>89.300003051757798</v>
      </c>
      <c r="Z87" s="17">
        <v>86.400001525878906</v>
      </c>
      <c r="AA87" s="17">
        <v>86.964309692382798</v>
      </c>
      <c r="AB87" s="17">
        <v>87.376861572265597</v>
      </c>
      <c r="AC87" s="17">
        <v>88.203826904296903</v>
      </c>
      <c r="AD87" s="17">
        <v>86.269996643066406</v>
      </c>
      <c r="AE87" s="17">
        <v>89.881515502929702</v>
      </c>
      <c r="AF87" s="17">
        <v>90.726295471191406</v>
      </c>
      <c r="AG87" s="17">
        <v>91.571563720703097</v>
      </c>
    </row>
    <row r="88" spans="1:33" ht="13.8" x14ac:dyDescent="0.25">
      <c r="A88" s="4" t="s">
        <v>88</v>
      </c>
      <c r="B88" s="17">
        <v>35.619999999999997</v>
      </c>
      <c r="C88" s="17">
        <v>0</v>
      </c>
      <c r="D88" s="17">
        <v>0</v>
      </c>
      <c r="E88" s="17">
        <v>0</v>
      </c>
      <c r="F88" s="17">
        <v>17.700000762939499</v>
      </c>
      <c r="G88" s="17">
        <v>18.250049591064499</v>
      </c>
      <c r="H88" s="17">
        <v>19.921443939208999</v>
      </c>
      <c r="I88" s="17">
        <v>21.5901184082031</v>
      </c>
      <c r="J88" s="17">
        <v>23.255392074585</v>
      </c>
      <c r="K88" s="17">
        <v>24.916587829589801</v>
      </c>
      <c r="L88" s="17">
        <v>26.572940826416001</v>
      </c>
      <c r="M88" s="17">
        <v>34.299999237060497</v>
      </c>
      <c r="N88" s="17">
        <v>29.870019912719702</v>
      </c>
      <c r="O88" s="17">
        <v>31.517564773559599</v>
      </c>
      <c r="P88" s="17">
        <v>27.799999237060501</v>
      </c>
      <c r="Q88" s="17">
        <v>34.799301147460902</v>
      </c>
      <c r="R88" s="17">
        <v>30.4562683105469</v>
      </c>
      <c r="S88" s="17">
        <v>38.078945159912102</v>
      </c>
      <c r="T88" s="17">
        <v>39.724227905273402</v>
      </c>
      <c r="U88" s="17">
        <v>41.376739501953097</v>
      </c>
      <c r="V88" s="17">
        <v>43.039192199707003</v>
      </c>
      <c r="W88" s="17">
        <v>46.655277252197301</v>
      </c>
      <c r="X88" s="17">
        <v>48.247085571289098</v>
      </c>
      <c r="Y88" s="17">
        <v>49.827930450439503</v>
      </c>
      <c r="Z88" s="17">
        <v>51.5</v>
      </c>
      <c r="AA88" s="17">
        <v>52.933727264404297</v>
      </c>
      <c r="AB88" s="17">
        <v>54.561988830566399</v>
      </c>
      <c r="AC88" s="17">
        <v>56.327407836914098</v>
      </c>
      <c r="AD88" s="17">
        <v>56.200000762939503</v>
      </c>
      <c r="AE88" s="17">
        <v>60.299999237060497</v>
      </c>
      <c r="AF88" s="17">
        <v>62.099998474121101</v>
      </c>
      <c r="AG88" s="17">
        <v>62.273067474365199</v>
      </c>
    </row>
    <row r="89" spans="1:33" ht="13.8" x14ac:dyDescent="0.25">
      <c r="A89" s="4" t="s">
        <v>89</v>
      </c>
      <c r="B89" s="17">
        <v>67.650000000000006</v>
      </c>
      <c r="C89" s="17">
        <v>0</v>
      </c>
      <c r="D89" s="17">
        <v>0</v>
      </c>
      <c r="E89" s="17">
        <v>0</v>
      </c>
      <c r="F89" s="17">
        <v>0</v>
      </c>
      <c r="G89" s="17">
        <v>0</v>
      </c>
      <c r="H89" s="17">
        <v>0</v>
      </c>
      <c r="I89" s="17">
        <v>0</v>
      </c>
      <c r="J89" s="17">
        <v>0</v>
      </c>
      <c r="K89" s="17">
        <v>0</v>
      </c>
      <c r="L89" s="17">
        <v>0</v>
      </c>
      <c r="M89" s="17">
        <v>99.811813354492202</v>
      </c>
      <c r="N89" s="17">
        <v>99.805328369140597</v>
      </c>
      <c r="O89" s="17">
        <v>99.900001525878906</v>
      </c>
      <c r="P89" s="17">
        <v>100</v>
      </c>
      <c r="Q89" s="17">
        <v>99.930000305175795</v>
      </c>
      <c r="R89" s="17">
        <v>97.935050964355497</v>
      </c>
      <c r="S89" s="17">
        <v>100</v>
      </c>
      <c r="T89" s="17">
        <v>100</v>
      </c>
      <c r="U89" s="17">
        <v>100</v>
      </c>
      <c r="V89" s="17">
        <v>100</v>
      </c>
      <c r="W89" s="17">
        <v>100</v>
      </c>
      <c r="X89" s="17">
        <v>100</v>
      </c>
      <c r="Y89" s="17">
        <v>100</v>
      </c>
      <c r="Z89" s="17">
        <v>100</v>
      </c>
      <c r="AA89" s="17">
        <v>100</v>
      </c>
      <c r="AB89" s="17">
        <v>100</v>
      </c>
      <c r="AC89" s="17">
        <v>100</v>
      </c>
      <c r="AD89" s="17">
        <v>100</v>
      </c>
      <c r="AE89" s="17">
        <v>99.900001525878906</v>
      </c>
      <c r="AF89" s="17">
        <v>100</v>
      </c>
      <c r="AG89" s="17">
        <v>100</v>
      </c>
    </row>
    <row r="90" spans="1:33" ht="13.8" x14ac:dyDescent="0.25">
      <c r="A90" s="4" t="s">
        <v>90</v>
      </c>
      <c r="B90" s="17">
        <v>100</v>
      </c>
      <c r="C90" s="17">
        <v>100</v>
      </c>
      <c r="D90" s="17">
        <v>100</v>
      </c>
      <c r="E90" s="17">
        <v>100</v>
      </c>
      <c r="F90" s="17">
        <v>100</v>
      </c>
      <c r="G90" s="17">
        <v>100</v>
      </c>
      <c r="H90" s="17">
        <v>100</v>
      </c>
      <c r="I90" s="17">
        <v>100</v>
      </c>
      <c r="J90" s="17">
        <v>100</v>
      </c>
      <c r="K90" s="17">
        <v>100</v>
      </c>
      <c r="L90" s="17">
        <v>100</v>
      </c>
      <c r="M90" s="17">
        <v>100</v>
      </c>
      <c r="N90" s="17">
        <v>100</v>
      </c>
      <c r="O90" s="17">
        <v>100</v>
      </c>
      <c r="P90" s="17">
        <v>100</v>
      </c>
      <c r="Q90" s="17">
        <v>100</v>
      </c>
      <c r="R90" s="17">
        <v>100</v>
      </c>
      <c r="S90" s="17">
        <v>100</v>
      </c>
      <c r="T90" s="17">
        <v>100</v>
      </c>
      <c r="U90" s="17">
        <v>100</v>
      </c>
      <c r="V90" s="17">
        <v>100</v>
      </c>
      <c r="W90" s="17">
        <v>100</v>
      </c>
      <c r="X90" s="17">
        <v>100</v>
      </c>
      <c r="Y90" s="17">
        <v>100</v>
      </c>
      <c r="Z90" s="17">
        <v>100</v>
      </c>
      <c r="AA90" s="17">
        <v>100</v>
      </c>
      <c r="AB90" s="17">
        <v>100</v>
      </c>
      <c r="AC90" s="17">
        <v>100</v>
      </c>
      <c r="AD90" s="17">
        <v>100</v>
      </c>
      <c r="AE90" s="17">
        <v>100</v>
      </c>
      <c r="AF90" s="17">
        <v>100</v>
      </c>
      <c r="AG90" s="17">
        <v>100</v>
      </c>
    </row>
    <row r="91" spans="1:33" ht="13.8" x14ac:dyDescent="0.25">
      <c r="A91" s="4" t="s">
        <v>91</v>
      </c>
      <c r="B91" s="17">
        <v>50.75</v>
      </c>
      <c r="C91" s="17">
        <v>0</v>
      </c>
      <c r="D91" s="17">
        <v>0</v>
      </c>
      <c r="E91" s="17">
        <v>0</v>
      </c>
      <c r="F91" s="17">
        <v>30.600000381469702</v>
      </c>
      <c r="G91" s="17">
        <v>30.36940574646</v>
      </c>
      <c r="H91" s="17">
        <v>32.450450897216797</v>
      </c>
      <c r="I91" s="17">
        <v>34.528770446777301</v>
      </c>
      <c r="J91" s="17">
        <v>36.603694915771499</v>
      </c>
      <c r="K91" s="17">
        <v>42.599998474121101</v>
      </c>
      <c r="L91" s="17">
        <v>40.7405395507813</v>
      </c>
      <c r="M91" s="17">
        <v>43.700000762939503</v>
      </c>
      <c r="N91" s="17">
        <v>44.837512969970703</v>
      </c>
      <c r="O91" s="17">
        <v>46.858070373535199</v>
      </c>
      <c r="P91" s="17">
        <v>48.299999237060497</v>
      </c>
      <c r="Q91" s="17">
        <v>50.885829925537102</v>
      </c>
      <c r="R91" s="17">
        <v>41.25</v>
      </c>
      <c r="S91" s="17">
        <v>55.093448638916001</v>
      </c>
      <c r="T91" s="17">
        <v>56.929794311523402</v>
      </c>
      <c r="U91" s="17">
        <v>60.5</v>
      </c>
      <c r="V91" s="17">
        <v>60.990779876708999</v>
      </c>
      <c r="W91" s="17">
        <v>64.199996948242202</v>
      </c>
      <c r="X91" s="17">
        <v>64.062561035156307</v>
      </c>
      <c r="Y91" s="17">
        <v>56.509998321533203</v>
      </c>
      <c r="Z91" s="17">
        <v>70.699996948242202</v>
      </c>
      <c r="AA91" s="17">
        <v>78.300003051757798</v>
      </c>
      <c r="AB91" s="17">
        <v>74.078842163085895</v>
      </c>
      <c r="AC91" s="17">
        <v>79.300003051757798</v>
      </c>
      <c r="AD91" s="17">
        <v>79</v>
      </c>
      <c r="AE91" s="17">
        <v>80.400001525878906</v>
      </c>
      <c r="AF91" s="17">
        <v>83.5</v>
      </c>
      <c r="AG91" s="17">
        <v>85.873550415039105</v>
      </c>
    </row>
    <row r="92" spans="1:33" ht="13.8" x14ac:dyDescent="0.25">
      <c r="A92" s="4" t="s">
        <v>92</v>
      </c>
      <c r="B92" s="17">
        <v>100</v>
      </c>
      <c r="C92" s="17">
        <v>100</v>
      </c>
      <c r="D92" s="17">
        <v>100</v>
      </c>
      <c r="E92" s="17">
        <v>100</v>
      </c>
      <c r="F92" s="17">
        <v>100</v>
      </c>
      <c r="G92" s="17">
        <v>100</v>
      </c>
      <c r="H92" s="17">
        <v>100</v>
      </c>
      <c r="I92" s="17">
        <v>100</v>
      </c>
      <c r="J92" s="17">
        <v>100</v>
      </c>
      <c r="K92" s="17">
        <v>100</v>
      </c>
      <c r="L92" s="17">
        <v>100</v>
      </c>
      <c r="M92" s="17">
        <v>100</v>
      </c>
      <c r="N92" s="17">
        <v>100</v>
      </c>
      <c r="O92" s="17">
        <v>100</v>
      </c>
      <c r="P92" s="17">
        <v>100</v>
      </c>
      <c r="Q92" s="17">
        <v>100</v>
      </c>
      <c r="R92" s="17">
        <v>100</v>
      </c>
      <c r="S92" s="17">
        <v>100</v>
      </c>
      <c r="T92" s="17">
        <v>100</v>
      </c>
      <c r="U92" s="17">
        <v>100</v>
      </c>
      <c r="V92" s="17">
        <v>100</v>
      </c>
      <c r="W92" s="17">
        <v>100</v>
      </c>
      <c r="X92" s="17">
        <v>100</v>
      </c>
      <c r="Y92" s="17">
        <v>100</v>
      </c>
      <c r="Z92" s="17">
        <v>100</v>
      </c>
      <c r="AA92" s="17">
        <v>100</v>
      </c>
      <c r="AB92" s="17">
        <v>100</v>
      </c>
      <c r="AC92" s="17">
        <v>100</v>
      </c>
      <c r="AD92" s="17">
        <v>100</v>
      </c>
      <c r="AE92" s="17">
        <v>100</v>
      </c>
      <c r="AF92" s="17">
        <v>100</v>
      </c>
      <c r="AG92" s="17">
        <v>100</v>
      </c>
    </row>
    <row r="93" spans="1:33" ht="13.8" x14ac:dyDescent="0.25">
      <c r="A93" s="4" t="s">
        <v>93</v>
      </c>
      <c r="B93" s="17">
        <v>100</v>
      </c>
      <c r="C93" s="17">
        <v>100</v>
      </c>
      <c r="D93" s="17">
        <v>100</v>
      </c>
      <c r="E93" s="17">
        <v>100</v>
      </c>
      <c r="F93" s="17">
        <v>100</v>
      </c>
      <c r="G93" s="17">
        <v>100</v>
      </c>
      <c r="H93" s="17">
        <v>100</v>
      </c>
      <c r="I93" s="17">
        <v>100</v>
      </c>
      <c r="J93" s="17">
        <v>100</v>
      </c>
      <c r="K93" s="17">
        <v>100</v>
      </c>
      <c r="L93" s="17">
        <v>100</v>
      </c>
      <c r="M93" s="17">
        <v>100</v>
      </c>
      <c r="N93" s="17">
        <v>100</v>
      </c>
      <c r="O93" s="17">
        <v>100</v>
      </c>
      <c r="P93" s="17">
        <v>100</v>
      </c>
      <c r="Q93" s="17">
        <v>100</v>
      </c>
      <c r="R93" s="17">
        <v>100</v>
      </c>
      <c r="S93" s="17">
        <v>100</v>
      </c>
      <c r="T93" s="17">
        <v>100</v>
      </c>
      <c r="U93" s="17">
        <v>100</v>
      </c>
      <c r="V93" s="17">
        <v>100</v>
      </c>
      <c r="W93" s="17">
        <v>100</v>
      </c>
      <c r="X93" s="17">
        <v>100</v>
      </c>
      <c r="Y93" s="17">
        <v>100</v>
      </c>
      <c r="Z93" s="17">
        <v>100</v>
      </c>
      <c r="AA93" s="17">
        <v>100</v>
      </c>
      <c r="AB93" s="17">
        <v>100</v>
      </c>
      <c r="AC93" s="17">
        <v>100</v>
      </c>
      <c r="AD93" s="17">
        <v>100</v>
      </c>
      <c r="AE93" s="17">
        <v>100</v>
      </c>
      <c r="AF93" s="17">
        <v>100</v>
      </c>
      <c r="AG93" s="17">
        <v>100</v>
      </c>
    </row>
    <row r="94" spans="1:33" ht="13.8" x14ac:dyDescent="0.25">
      <c r="A94" s="4" t="s">
        <v>94</v>
      </c>
      <c r="B94" s="17">
        <v>100</v>
      </c>
      <c r="C94" s="17">
        <v>100</v>
      </c>
      <c r="D94" s="17">
        <v>100</v>
      </c>
      <c r="E94" s="17">
        <v>100</v>
      </c>
      <c r="F94" s="17">
        <v>100</v>
      </c>
      <c r="G94" s="17">
        <v>100</v>
      </c>
      <c r="H94" s="17">
        <v>100</v>
      </c>
      <c r="I94" s="17">
        <v>100</v>
      </c>
      <c r="J94" s="17">
        <v>100</v>
      </c>
      <c r="K94" s="17">
        <v>100</v>
      </c>
      <c r="L94" s="17">
        <v>100</v>
      </c>
      <c r="M94" s="17">
        <v>100</v>
      </c>
      <c r="N94" s="17">
        <v>100</v>
      </c>
      <c r="O94" s="17">
        <v>100</v>
      </c>
      <c r="P94" s="17">
        <v>100</v>
      </c>
      <c r="Q94" s="17">
        <v>100</v>
      </c>
      <c r="R94" s="17">
        <v>100</v>
      </c>
      <c r="S94" s="17">
        <v>100</v>
      </c>
      <c r="T94" s="17">
        <v>100</v>
      </c>
      <c r="U94" s="17">
        <v>100</v>
      </c>
      <c r="V94" s="17">
        <v>100</v>
      </c>
      <c r="W94" s="17">
        <v>100</v>
      </c>
      <c r="X94" s="17">
        <v>100</v>
      </c>
      <c r="Y94" s="17">
        <v>100</v>
      </c>
      <c r="Z94" s="17">
        <v>100</v>
      </c>
      <c r="AA94" s="17">
        <v>100</v>
      </c>
      <c r="AB94" s="17">
        <v>100</v>
      </c>
      <c r="AC94" s="17">
        <v>100</v>
      </c>
      <c r="AD94" s="17">
        <v>100</v>
      </c>
      <c r="AE94" s="17">
        <v>100</v>
      </c>
      <c r="AF94" s="17">
        <v>100</v>
      </c>
      <c r="AG94" s="17">
        <v>100</v>
      </c>
    </row>
    <row r="95" spans="1:33" ht="13.8" x14ac:dyDescent="0.25">
      <c r="A95" s="4" t="s">
        <v>95</v>
      </c>
      <c r="B95" s="17">
        <v>66.14</v>
      </c>
      <c r="C95" s="17">
        <v>0</v>
      </c>
      <c r="D95" s="17">
        <v>0</v>
      </c>
      <c r="E95" s="17">
        <v>0</v>
      </c>
      <c r="F95" s="17">
        <v>0</v>
      </c>
      <c r="G95" s="17">
        <v>0</v>
      </c>
      <c r="H95" s="17">
        <v>0</v>
      </c>
      <c r="I95" s="17">
        <v>0</v>
      </c>
      <c r="J95" s="17">
        <v>0</v>
      </c>
      <c r="K95" s="17">
        <v>85.040000915527301</v>
      </c>
      <c r="L95" s="17">
        <v>85.529464721679702</v>
      </c>
      <c r="M95" s="17">
        <v>86.042228698730497</v>
      </c>
      <c r="N95" s="17">
        <v>86.371658325195298</v>
      </c>
      <c r="O95" s="17">
        <v>86.693511962890597</v>
      </c>
      <c r="P95" s="17">
        <v>87.010124206542997</v>
      </c>
      <c r="Q95" s="17">
        <v>87.323844909667997</v>
      </c>
      <c r="R95" s="17">
        <v>87.637039184570298</v>
      </c>
      <c r="S95" s="17">
        <v>87.952102661132798</v>
      </c>
      <c r="T95" s="17">
        <v>88.271682739257798</v>
      </c>
      <c r="U95" s="17">
        <v>90</v>
      </c>
      <c r="V95" s="17">
        <v>88.935256958007798</v>
      </c>
      <c r="W95" s="17">
        <v>89.284660339355497</v>
      </c>
      <c r="X95" s="17">
        <v>88.800003051757798</v>
      </c>
      <c r="Y95" s="17">
        <v>90.032249450683594</v>
      </c>
      <c r="Z95" s="17">
        <v>90.434906005859403</v>
      </c>
      <c r="AA95" s="17">
        <v>90.855377197265597</v>
      </c>
      <c r="AB95" s="17">
        <v>91.290687561035199</v>
      </c>
      <c r="AC95" s="17">
        <v>91.737869262695298</v>
      </c>
      <c r="AD95" s="17">
        <v>92.193954467773395</v>
      </c>
      <c r="AE95" s="17">
        <v>92.300003051757798</v>
      </c>
      <c r="AF95" s="17">
        <v>93.120964050292997</v>
      </c>
      <c r="AG95" s="17">
        <v>93.586448669433594</v>
      </c>
    </row>
    <row r="96" spans="1:33" ht="13.8" x14ac:dyDescent="0.25">
      <c r="A96" s="4" t="s">
        <v>96</v>
      </c>
      <c r="B96" s="17">
        <v>99.98</v>
      </c>
      <c r="C96" s="17">
        <v>99.844306945800795</v>
      </c>
      <c r="D96" s="17">
        <v>99.875816345214801</v>
      </c>
      <c r="E96" s="17">
        <v>99.906867980957003</v>
      </c>
      <c r="F96" s="17">
        <v>99.937255859375</v>
      </c>
      <c r="G96" s="17">
        <v>99.965080261230497</v>
      </c>
      <c r="H96" s="17">
        <v>100</v>
      </c>
      <c r="I96" s="17">
        <v>100</v>
      </c>
      <c r="J96" s="17">
        <v>100</v>
      </c>
      <c r="K96" s="17">
        <v>100</v>
      </c>
      <c r="L96" s="17">
        <v>100</v>
      </c>
      <c r="M96" s="17">
        <v>100</v>
      </c>
      <c r="N96" s="17">
        <v>100</v>
      </c>
      <c r="O96" s="17">
        <v>100</v>
      </c>
      <c r="P96" s="17">
        <v>100</v>
      </c>
      <c r="Q96" s="17">
        <v>100</v>
      </c>
      <c r="R96" s="17">
        <v>100</v>
      </c>
      <c r="S96" s="17">
        <v>100</v>
      </c>
      <c r="T96" s="17">
        <v>100</v>
      </c>
      <c r="U96" s="17">
        <v>100</v>
      </c>
      <c r="V96" s="17">
        <v>100</v>
      </c>
      <c r="W96" s="17">
        <v>100</v>
      </c>
      <c r="X96" s="17">
        <v>100</v>
      </c>
      <c r="Y96" s="17">
        <v>100</v>
      </c>
      <c r="Z96" s="17">
        <v>100</v>
      </c>
      <c r="AA96" s="17">
        <v>100</v>
      </c>
      <c r="AB96" s="17">
        <v>100</v>
      </c>
      <c r="AC96" s="17">
        <v>100</v>
      </c>
      <c r="AD96" s="17">
        <v>100</v>
      </c>
      <c r="AE96" s="17">
        <v>100</v>
      </c>
      <c r="AF96" s="17">
        <v>100</v>
      </c>
      <c r="AG96" s="17">
        <v>100</v>
      </c>
    </row>
    <row r="97" spans="1:33" ht="13.8" x14ac:dyDescent="0.25">
      <c r="A97" s="4" t="s">
        <v>97</v>
      </c>
      <c r="B97" s="17">
        <v>68.36</v>
      </c>
      <c r="C97" s="17">
        <v>0</v>
      </c>
      <c r="D97" s="17">
        <v>0</v>
      </c>
      <c r="E97" s="17">
        <v>0</v>
      </c>
      <c r="F97" s="17">
        <v>0</v>
      </c>
      <c r="G97" s="17">
        <v>0</v>
      </c>
      <c r="H97" s="17">
        <v>60.799999237060497</v>
      </c>
      <c r="I97" s="17">
        <v>67.679939270019503</v>
      </c>
      <c r="J97" s="17">
        <v>68.904075622558594</v>
      </c>
      <c r="K97" s="17">
        <v>70.124130249023395</v>
      </c>
      <c r="L97" s="17">
        <v>70.900001525878906</v>
      </c>
      <c r="M97" s="17">
        <v>73.318206787109403</v>
      </c>
      <c r="N97" s="17">
        <v>73.732727050781307</v>
      </c>
      <c r="O97" s="17">
        <v>78.667839050292997</v>
      </c>
      <c r="P97" s="17">
        <v>78.51220703125</v>
      </c>
      <c r="Q97" s="17">
        <v>77.228240966796903</v>
      </c>
      <c r="R97" s="17">
        <v>78.389205932617202</v>
      </c>
      <c r="S97" s="17">
        <v>83.730995178222699</v>
      </c>
      <c r="T97" s="17">
        <v>80.719406127929702</v>
      </c>
      <c r="U97" s="17">
        <v>81.893997192382798</v>
      </c>
      <c r="V97" s="17">
        <v>83.078529357910199</v>
      </c>
      <c r="W97" s="17">
        <v>84.275711059570298</v>
      </c>
      <c r="X97" s="17">
        <v>84.026412963867202</v>
      </c>
      <c r="Y97" s="17">
        <v>86.718856811523395</v>
      </c>
      <c r="Z97" s="17">
        <v>87.969291687011705</v>
      </c>
      <c r="AA97" s="17">
        <v>85.494369506835895</v>
      </c>
      <c r="AB97" s="17">
        <v>90.520622253417997</v>
      </c>
      <c r="AC97" s="17">
        <v>91.815582275390597</v>
      </c>
      <c r="AD97" s="17">
        <v>93.300003051757798</v>
      </c>
      <c r="AE97" s="17">
        <v>94.429237365722699</v>
      </c>
      <c r="AF97" s="17">
        <v>95.742004394531307</v>
      </c>
      <c r="AG97" s="17">
        <v>97.055267333984403</v>
      </c>
    </row>
    <row r="98" spans="1:33" ht="13.8" x14ac:dyDescent="0.25">
      <c r="A98" s="4" t="s">
        <v>98</v>
      </c>
      <c r="B98" s="17">
        <v>19.62</v>
      </c>
      <c r="C98" s="17">
        <v>0</v>
      </c>
      <c r="D98" s="17">
        <v>0</v>
      </c>
      <c r="E98" s="17">
        <v>0</v>
      </c>
      <c r="F98" s="17">
        <v>0</v>
      </c>
      <c r="G98" s="17">
        <v>0</v>
      </c>
      <c r="H98" s="17">
        <v>0</v>
      </c>
      <c r="I98" s="17">
        <v>0</v>
      </c>
      <c r="J98" s="17">
        <v>0</v>
      </c>
      <c r="K98" s="17">
        <v>0</v>
      </c>
      <c r="L98" s="17">
        <v>16.399999618530298</v>
      </c>
      <c r="M98" s="17">
        <v>15.146257400512701</v>
      </c>
      <c r="N98" s="17">
        <v>16.4323844909668</v>
      </c>
      <c r="O98" s="17">
        <v>17.7109260559082</v>
      </c>
      <c r="P98" s="17">
        <v>18.9842319488525</v>
      </c>
      <c r="Q98" s="17">
        <v>20.254652023315401</v>
      </c>
      <c r="R98" s="17">
        <v>20.200000762939499</v>
      </c>
      <c r="S98" s="17">
        <v>22.796291351318398</v>
      </c>
      <c r="T98" s="17">
        <v>24.072568893432599</v>
      </c>
      <c r="U98" s="17">
        <v>25.356077194213899</v>
      </c>
      <c r="V98" s="17">
        <v>26.6495265960693</v>
      </c>
      <c r="W98" s="17">
        <v>27.955623626708999</v>
      </c>
      <c r="X98" s="17">
        <v>29.2770805358887</v>
      </c>
      <c r="Y98" s="17">
        <v>26.200000762939499</v>
      </c>
      <c r="Z98" s="17">
        <v>31.975957870483398</v>
      </c>
      <c r="AA98" s="17">
        <v>33.353118896484403</v>
      </c>
      <c r="AB98" s="17">
        <v>34.745121002197301</v>
      </c>
      <c r="AC98" s="17">
        <v>33.5</v>
      </c>
      <c r="AD98" s="17">
        <v>35.400001525878899</v>
      </c>
      <c r="AE98" s="17">
        <v>45</v>
      </c>
      <c r="AF98" s="17">
        <v>42.200000762939503</v>
      </c>
      <c r="AG98" s="17">
        <v>44.668678283691399</v>
      </c>
    </row>
    <row r="99" spans="1:33" ht="13.8" x14ac:dyDescent="0.25">
      <c r="A99" s="4" t="s">
        <v>99</v>
      </c>
      <c r="B99" s="17">
        <v>9</v>
      </c>
      <c r="C99" s="17">
        <v>0</v>
      </c>
      <c r="D99" s="17">
        <v>0</v>
      </c>
      <c r="E99" s="17">
        <v>0</v>
      </c>
      <c r="F99" s="17">
        <v>0</v>
      </c>
      <c r="G99" s="17">
        <v>0</v>
      </c>
      <c r="H99" s="17">
        <v>0</v>
      </c>
      <c r="I99" s="17">
        <v>0</v>
      </c>
      <c r="J99" s="17">
        <v>0</v>
      </c>
      <c r="K99" s="17">
        <v>0</v>
      </c>
      <c r="L99" s="17">
        <v>0</v>
      </c>
      <c r="M99" s="17">
        <v>0</v>
      </c>
      <c r="N99" s="17">
        <v>0</v>
      </c>
      <c r="O99" s="17">
        <v>1.25370573997498</v>
      </c>
      <c r="P99" s="17">
        <v>2.5914623737335201</v>
      </c>
      <c r="Q99" s="17">
        <v>3.9263327121734601</v>
      </c>
      <c r="R99" s="17">
        <v>5.2606663703918501</v>
      </c>
      <c r="S99" s="17">
        <v>14.5361995697021</v>
      </c>
      <c r="T99" s="17">
        <v>7.93760061264038</v>
      </c>
      <c r="U99" s="17">
        <v>9.2855596542358398</v>
      </c>
      <c r="V99" s="17">
        <v>4.6999998092651403</v>
      </c>
      <c r="W99" s="17">
        <v>6</v>
      </c>
      <c r="X99" s="17">
        <v>13.3999118804932</v>
      </c>
      <c r="Y99" s="17">
        <v>14.803885459899901</v>
      </c>
      <c r="Z99" s="17">
        <v>16.227689743041999</v>
      </c>
      <c r="AA99" s="17">
        <v>17.200000762939499</v>
      </c>
      <c r="AB99" s="17">
        <v>20.053153991699201</v>
      </c>
      <c r="AC99" s="17">
        <v>22.968791961669901</v>
      </c>
      <c r="AD99" s="17">
        <v>26</v>
      </c>
      <c r="AE99" s="17">
        <v>28.4950561523438</v>
      </c>
      <c r="AF99" s="17">
        <v>30.9615573883057</v>
      </c>
      <c r="AG99" s="17">
        <v>33.3354682922363</v>
      </c>
    </row>
    <row r="100" spans="1:33" ht="13.8" x14ac:dyDescent="0.25">
      <c r="A100" s="4" t="s">
        <v>100</v>
      </c>
      <c r="B100" s="17">
        <v>72.22</v>
      </c>
      <c r="C100" s="17">
        <v>0</v>
      </c>
      <c r="D100" s="17">
        <v>0</v>
      </c>
      <c r="E100" s="17">
        <v>0</v>
      </c>
      <c r="F100" s="17">
        <v>72.376632690429702</v>
      </c>
      <c r="G100" s="17">
        <v>70.713981628417997</v>
      </c>
      <c r="H100" s="17">
        <v>71.351982116699205</v>
      </c>
      <c r="I100" s="17">
        <v>71.987266540527301</v>
      </c>
      <c r="J100" s="17">
        <v>72.619155883789105</v>
      </c>
      <c r="K100" s="17">
        <v>73.246955871582003</v>
      </c>
      <c r="L100" s="17">
        <v>73.869918823242202</v>
      </c>
      <c r="M100" s="17">
        <v>74.517280578613295</v>
      </c>
      <c r="N100" s="17">
        <v>75.100738525390597</v>
      </c>
      <c r="O100" s="17">
        <v>75.676612854003906</v>
      </c>
      <c r="P100" s="17">
        <v>76.247253417968807</v>
      </c>
      <c r="Q100" s="17">
        <v>76.815010070800795</v>
      </c>
      <c r="R100" s="17">
        <v>77.5</v>
      </c>
      <c r="S100" s="17">
        <v>73.382591247558594</v>
      </c>
      <c r="T100" s="17">
        <v>78.524925231933594</v>
      </c>
      <c r="U100" s="17">
        <v>79.105766296386705</v>
      </c>
      <c r="V100" s="17">
        <v>77.599998474121094</v>
      </c>
      <c r="W100" s="17">
        <v>83.091629028320298</v>
      </c>
      <c r="X100" s="17">
        <v>84.084541320800795</v>
      </c>
      <c r="Y100" s="17">
        <v>85.066482543945298</v>
      </c>
      <c r="Z100" s="17">
        <v>86.0264892578125</v>
      </c>
      <c r="AA100" s="17">
        <v>86.900001525878906</v>
      </c>
      <c r="AB100" s="17">
        <v>88.003837585449205</v>
      </c>
      <c r="AC100" s="17">
        <v>89.170356750488295</v>
      </c>
      <c r="AD100" s="17">
        <v>90.295814514160199</v>
      </c>
      <c r="AE100" s="17">
        <v>91.198379516601605</v>
      </c>
      <c r="AF100" s="17">
        <v>91.915756225585895</v>
      </c>
      <c r="AG100" s="17">
        <v>92.540542602539105</v>
      </c>
    </row>
    <row r="101" spans="1:33" ht="13.8" x14ac:dyDescent="0.25">
      <c r="A101" s="4" t="s">
        <v>101</v>
      </c>
      <c r="B101" s="17">
        <v>30.61</v>
      </c>
      <c r="C101" s="17">
        <v>0</v>
      </c>
      <c r="D101" s="17">
        <v>0</v>
      </c>
      <c r="E101" s="17">
        <v>0</v>
      </c>
      <c r="F101" s="17">
        <v>0</v>
      </c>
      <c r="G101" s="17">
        <v>0</v>
      </c>
      <c r="H101" s="17">
        <v>31.299999237060501</v>
      </c>
      <c r="I101" s="17">
        <v>30.013017654418899</v>
      </c>
      <c r="J101" s="17">
        <v>30.5570373535156</v>
      </c>
      <c r="K101" s="17">
        <v>31.0969753265381</v>
      </c>
      <c r="L101" s="17">
        <v>31.632072448730501</v>
      </c>
      <c r="M101" s="17">
        <v>33.700000762939503</v>
      </c>
      <c r="N101" s="17">
        <v>31.542381286621101</v>
      </c>
      <c r="O101" s="17">
        <v>33.152473449707003</v>
      </c>
      <c r="P101" s="17">
        <v>31.600000381469702</v>
      </c>
      <c r="Q101" s="17">
        <v>34.110813140869098</v>
      </c>
      <c r="R101" s="17">
        <v>34.588005065917997</v>
      </c>
      <c r="S101" s="17">
        <v>33.900001525878899</v>
      </c>
      <c r="T101" s="17">
        <v>35.550651550292997</v>
      </c>
      <c r="U101" s="17">
        <v>36.041465759277301</v>
      </c>
      <c r="V101" s="17">
        <v>36.542221069335902</v>
      </c>
      <c r="W101" s="17">
        <v>37.055622100830099</v>
      </c>
      <c r="X101" s="17">
        <v>37.584384918212898</v>
      </c>
      <c r="Y101" s="17">
        <v>37.900001525878899</v>
      </c>
      <c r="Z101" s="17">
        <v>38.6978759765625</v>
      </c>
      <c r="AA101" s="17">
        <v>39.496410369872997</v>
      </c>
      <c r="AB101" s="17">
        <v>40.8362846374512</v>
      </c>
      <c r="AC101" s="17">
        <v>40.400001525878899</v>
      </c>
      <c r="AD101" s="17">
        <v>43.749271392822301</v>
      </c>
      <c r="AE101" s="17">
        <v>44.962345123291001</v>
      </c>
      <c r="AF101" s="17">
        <v>45.990234375</v>
      </c>
      <c r="AG101" s="17">
        <v>46.925533294677699</v>
      </c>
    </row>
    <row r="102" spans="1:33" ht="13.8" x14ac:dyDescent="0.25">
      <c r="A102" s="4" t="s">
        <v>102</v>
      </c>
      <c r="B102" s="17">
        <v>20.48</v>
      </c>
      <c r="C102" s="17">
        <v>0</v>
      </c>
      <c r="D102" s="17">
        <v>0</v>
      </c>
      <c r="E102" s="17">
        <v>0</v>
      </c>
      <c r="F102" s="17">
        <v>0</v>
      </c>
      <c r="G102" s="17">
        <v>0</v>
      </c>
      <c r="H102" s="17">
        <v>0</v>
      </c>
      <c r="I102" s="17">
        <v>0</v>
      </c>
      <c r="J102" s="17">
        <v>0</v>
      </c>
      <c r="K102" s="17">
        <v>0</v>
      </c>
      <c r="L102" s="17">
        <v>0</v>
      </c>
      <c r="M102" s="17">
        <v>17.759300231933601</v>
      </c>
      <c r="N102" s="17">
        <v>18.5303745269775</v>
      </c>
      <c r="O102" s="17">
        <v>19.269975662231399</v>
      </c>
      <c r="P102" s="17">
        <v>20.776187896728501</v>
      </c>
      <c r="Q102" s="17">
        <v>21.863115310668899</v>
      </c>
      <c r="R102" s="17">
        <v>21.6090087890625</v>
      </c>
      <c r="S102" s="17">
        <v>24.2252807617188</v>
      </c>
      <c r="T102" s="17">
        <v>25.794410705566399</v>
      </c>
      <c r="U102" s="17">
        <v>25.8876647949219</v>
      </c>
      <c r="V102" s="17">
        <v>27.031980514526399</v>
      </c>
      <c r="W102" s="17">
        <v>28.8130187988281</v>
      </c>
      <c r="X102" s="17">
        <v>29.3114013671875</v>
      </c>
      <c r="Y102" s="17">
        <v>32.0804252624512</v>
      </c>
      <c r="Z102" s="17">
        <v>32.979930877685497</v>
      </c>
      <c r="AA102" s="17">
        <v>35.526679992675803</v>
      </c>
      <c r="AB102" s="17">
        <v>35.463829040527301</v>
      </c>
      <c r="AC102" s="17">
        <v>40.698509216308601</v>
      </c>
      <c r="AD102" s="17">
        <v>41.5982666015625</v>
      </c>
      <c r="AE102" s="17">
        <v>44.212512969970703</v>
      </c>
      <c r="AF102" s="17">
        <v>44.9861030578613</v>
      </c>
      <c r="AG102" s="17">
        <v>46.542407989502003</v>
      </c>
    </row>
    <row r="103" spans="1:33" ht="13.8" x14ac:dyDescent="0.25">
      <c r="A103" s="4" t="s">
        <v>103</v>
      </c>
      <c r="B103" s="17">
        <v>99.92</v>
      </c>
      <c r="C103" s="17">
        <v>99.817962646484403</v>
      </c>
      <c r="D103" s="17">
        <v>99.859306335449205</v>
      </c>
      <c r="E103" s="17">
        <v>99.846603393554702</v>
      </c>
      <c r="F103" s="17">
        <v>99.858665466308594</v>
      </c>
      <c r="G103" s="17">
        <v>99.863487243652301</v>
      </c>
      <c r="H103" s="17">
        <v>99.868972778320298</v>
      </c>
      <c r="I103" s="17">
        <v>99.865341186523395</v>
      </c>
      <c r="J103" s="17">
        <v>99.878463745117202</v>
      </c>
      <c r="K103" s="17">
        <v>99.894248962402301</v>
      </c>
      <c r="L103" s="17">
        <v>99.888236999511705</v>
      </c>
      <c r="M103" s="17">
        <v>99.899360656738295</v>
      </c>
      <c r="N103" s="17">
        <v>99.894538879394503</v>
      </c>
      <c r="O103" s="17">
        <v>99.899169921875</v>
      </c>
      <c r="P103" s="17">
        <v>99.936691284179702</v>
      </c>
      <c r="Q103" s="17">
        <v>99.907554626464801</v>
      </c>
      <c r="R103" s="17">
        <v>99.911514282226605</v>
      </c>
      <c r="S103" s="17">
        <v>99.941085815429702</v>
      </c>
      <c r="T103" s="17">
        <v>99.924583435058594</v>
      </c>
      <c r="U103" s="17">
        <v>99.929244995117202</v>
      </c>
      <c r="V103" s="17">
        <v>99.950431823730497</v>
      </c>
      <c r="W103" s="17">
        <v>99.948692321777301</v>
      </c>
      <c r="X103" s="17">
        <v>99.955612182617202</v>
      </c>
      <c r="Y103" s="17">
        <v>99.965423583984403</v>
      </c>
      <c r="Z103" s="17">
        <v>99.957092285156307</v>
      </c>
      <c r="AA103" s="17">
        <v>99.970695495605497</v>
      </c>
      <c r="AB103" s="17">
        <v>99.969093322753906</v>
      </c>
      <c r="AC103" s="17">
        <v>99.958473205566406</v>
      </c>
      <c r="AD103" s="17">
        <v>99.971328735351605</v>
      </c>
      <c r="AE103" s="17">
        <v>99.981864929199205</v>
      </c>
      <c r="AF103" s="17">
        <v>99.985046386718807</v>
      </c>
      <c r="AG103" s="17">
        <v>99.988296508789105</v>
      </c>
    </row>
    <row r="104" spans="1:33" ht="13.8" x14ac:dyDescent="0.25">
      <c r="A104" s="4" t="s">
        <v>104</v>
      </c>
      <c r="B104" s="17">
        <v>71.88</v>
      </c>
      <c r="C104" s="17">
        <v>0</v>
      </c>
      <c r="D104" s="17">
        <v>54.781936645507798</v>
      </c>
      <c r="E104" s="17">
        <v>58.913112640380902</v>
      </c>
      <c r="F104" s="17">
        <v>61.100154876708999</v>
      </c>
      <c r="G104" s="17">
        <v>64.733947753906307</v>
      </c>
      <c r="H104" s="17">
        <v>66.122024536132798</v>
      </c>
      <c r="I104" s="17">
        <v>61.681121826171903</v>
      </c>
      <c r="J104" s="17">
        <v>64.794754028320298</v>
      </c>
      <c r="K104" s="17">
        <v>66.859519958496094</v>
      </c>
      <c r="L104" s="17">
        <v>67.394104003906307</v>
      </c>
      <c r="M104" s="17">
        <v>67.383354187011705</v>
      </c>
      <c r="N104" s="17">
        <v>64.199996948242202</v>
      </c>
      <c r="O104" s="17">
        <v>63.141136169433601</v>
      </c>
      <c r="P104" s="17">
        <v>65.090461730957003</v>
      </c>
      <c r="Q104" s="17">
        <v>67.113525390625</v>
      </c>
      <c r="R104" s="17">
        <v>68.903312683105497</v>
      </c>
      <c r="S104" s="17">
        <v>71.266448974609403</v>
      </c>
      <c r="T104" s="17">
        <v>73.548187255859403</v>
      </c>
      <c r="U104" s="17">
        <v>76.396896362304702</v>
      </c>
      <c r="V104" s="17">
        <v>78.269683837890597</v>
      </c>
      <c r="W104" s="17">
        <v>80.984664916992202</v>
      </c>
      <c r="X104" s="17">
        <v>82.195297241210895</v>
      </c>
      <c r="Y104" s="17">
        <v>83.607727050781307</v>
      </c>
      <c r="Z104" s="17">
        <v>87.184883117675795</v>
      </c>
      <c r="AA104" s="17">
        <v>88.653770446777301</v>
      </c>
      <c r="AB104" s="17">
        <v>89.981712341308594</v>
      </c>
      <c r="AC104" s="17">
        <v>91.599998474121094</v>
      </c>
      <c r="AD104" s="17">
        <v>86.5</v>
      </c>
      <c r="AE104" s="17">
        <v>91.599998474121094</v>
      </c>
      <c r="AF104" s="17">
        <v>91.099998474121094</v>
      </c>
      <c r="AG104" s="17">
        <v>93.206710815429702</v>
      </c>
    </row>
    <row r="105" spans="1:33" ht="13.8" x14ac:dyDescent="0.25">
      <c r="A105" s="4" t="s">
        <v>105</v>
      </c>
      <c r="B105" s="17">
        <v>100</v>
      </c>
      <c r="C105" s="17">
        <v>100</v>
      </c>
      <c r="D105" s="17">
        <v>100</v>
      </c>
      <c r="E105" s="17">
        <v>100</v>
      </c>
      <c r="F105" s="17">
        <v>100</v>
      </c>
      <c r="G105" s="17">
        <v>100</v>
      </c>
      <c r="H105" s="17">
        <v>100</v>
      </c>
      <c r="I105" s="17">
        <v>100</v>
      </c>
      <c r="J105" s="17">
        <v>100</v>
      </c>
      <c r="K105" s="17">
        <v>100</v>
      </c>
      <c r="L105" s="17">
        <v>100</v>
      </c>
      <c r="M105" s="17">
        <v>100</v>
      </c>
      <c r="N105" s="17">
        <v>100</v>
      </c>
      <c r="O105" s="17">
        <v>100</v>
      </c>
      <c r="P105" s="17">
        <v>100</v>
      </c>
      <c r="Q105" s="17">
        <v>100</v>
      </c>
      <c r="R105" s="17">
        <v>100</v>
      </c>
      <c r="S105" s="17">
        <v>100</v>
      </c>
      <c r="T105" s="17">
        <v>100</v>
      </c>
      <c r="U105" s="17">
        <v>100</v>
      </c>
      <c r="V105" s="17">
        <v>100</v>
      </c>
      <c r="W105" s="17">
        <v>100</v>
      </c>
      <c r="X105" s="17">
        <v>100</v>
      </c>
      <c r="Y105" s="17">
        <v>100</v>
      </c>
      <c r="Z105" s="17">
        <v>100</v>
      </c>
      <c r="AA105" s="17">
        <v>100</v>
      </c>
      <c r="AB105" s="17">
        <v>100</v>
      </c>
      <c r="AC105" s="17">
        <v>100</v>
      </c>
      <c r="AD105" s="17">
        <v>100</v>
      </c>
      <c r="AE105" s="17">
        <v>100</v>
      </c>
      <c r="AF105" s="17">
        <v>100</v>
      </c>
      <c r="AG105" s="17">
        <v>100</v>
      </c>
    </row>
    <row r="106" spans="1:33" ht="13.8" x14ac:dyDescent="0.25">
      <c r="A106" s="4" t="s">
        <v>106</v>
      </c>
      <c r="B106" s="17">
        <v>100</v>
      </c>
      <c r="C106" s="17">
        <v>100</v>
      </c>
      <c r="D106" s="17">
        <v>100</v>
      </c>
      <c r="E106" s="17">
        <v>100</v>
      </c>
      <c r="F106" s="17">
        <v>100</v>
      </c>
      <c r="G106" s="17">
        <v>100</v>
      </c>
      <c r="H106" s="17">
        <v>100</v>
      </c>
      <c r="I106" s="17">
        <v>100</v>
      </c>
      <c r="J106" s="17">
        <v>100</v>
      </c>
      <c r="K106" s="17">
        <v>100</v>
      </c>
      <c r="L106" s="17">
        <v>100</v>
      </c>
      <c r="M106" s="17">
        <v>100</v>
      </c>
      <c r="N106" s="17">
        <v>100</v>
      </c>
      <c r="O106" s="17">
        <v>100</v>
      </c>
      <c r="P106" s="17">
        <v>100</v>
      </c>
      <c r="Q106" s="17">
        <v>100</v>
      </c>
      <c r="R106" s="17">
        <v>100</v>
      </c>
      <c r="S106" s="17">
        <v>100</v>
      </c>
      <c r="T106" s="17">
        <v>100</v>
      </c>
      <c r="U106" s="17">
        <v>100</v>
      </c>
      <c r="V106" s="17">
        <v>100</v>
      </c>
      <c r="W106" s="17">
        <v>100</v>
      </c>
      <c r="X106" s="17">
        <v>100</v>
      </c>
      <c r="Y106" s="17">
        <v>100</v>
      </c>
      <c r="Z106" s="17">
        <v>100</v>
      </c>
      <c r="AA106" s="17">
        <v>100</v>
      </c>
      <c r="AB106" s="17">
        <v>100</v>
      </c>
      <c r="AC106" s="17">
        <v>100</v>
      </c>
      <c r="AD106" s="17">
        <v>100</v>
      </c>
      <c r="AE106" s="17">
        <v>100</v>
      </c>
      <c r="AF106" s="17">
        <v>100</v>
      </c>
      <c r="AG106" s="17">
        <v>100</v>
      </c>
    </row>
    <row r="107" spans="1:33" ht="13.8" x14ac:dyDescent="0.25">
      <c r="A107" s="4" t="s">
        <v>107</v>
      </c>
      <c r="B107" s="17">
        <v>61.83</v>
      </c>
      <c r="C107" s="17">
        <v>0</v>
      </c>
      <c r="D107" s="17">
        <v>0</v>
      </c>
      <c r="E107" s="17">
        <v>0</v>
      </c>
      <c r="F107" s="17">
        <v>0</v>
      </c>
      <c r="G107" s="17">
        <v>0</v>
      </c>
      <c r="H107" s="17">
        <v>0</v>
      </c>
      <c r="I107" s="17">
        <v>0</v>
      </c>
      <c r="J107" s="17">
        <v>0</v>
      </c>
      <c r="K107" s="17">
        <v>0</v>
      </c>
      <c r="L107" s="17">
        <v>0</v>
      </c>
      <c r="M107" s="17">
        <v>84.311714172363295</v>
      </c>
      <c r="N107" s="17">
        <v>83.740928649902301</v>
      </c>
      <c r="O107" s="17">
        <v>85.830589294433594</v>
      </c>
      <c r="P107" s="17">
        <v>86.406845092773395</v>
      </c>
      <c r="Q107" s="17">
        <v>86.917510986328097</v>
      </c>
      <c r="R107" s="17">
        <v>87.623748779296903</v>
      </c>
      <c r="S107" s="17">
        <v>88.357872009277301</v>
      </c>
      <c r="T107" s="17">
        <v>89.142234802246094</v>
      </c>
      <c r="U107" s="17">
        <v>89.956741333007798</v>
      </c>
      <c r="V107" s="17">
        <v>90.768508911132798</v>
      </c>
      <c r="W107" s="17">
        <v>91.459701538085895</v>
      </c>
      <c r="X107" s="17">
        <v>89.197494506835895</v>
      </c>
      <c r="Y107" s="17">
        <v>92.789985656738295</v>
      </c>
      <c r="Z107" s="17">
        <v>93.491104125976605</v>
      </c>
      <c r="AA107" s="17">
        <v>94.060111999511705</v>
      </c>
      <c r="AB107" s="17">
        <v>95.214988708496094</v>
      </c>
      <c r="AC107" s="17">
        <v>95.778564453125</v>
      </c>
      <c r="AD107" s="17">
        <v>96.725753784179702</v>
      </c>
      <c r="AE107" s="17">
        <v>97.782608032226605</v>
      </c>
      <c r="AF107" s="17">
        <v>98.317337036132798</v>
      </c>
      <c r="AG107" s="17">
        <v>98.778450012207003</v>
      </c>
    </row>
    <row r="108" spans="1:33" ht="13.8" x14ac:dyDescent="0.25">
      <c r="A108" s="4" t="s">
        <v>108</v>
      </c>
      <c r="B108" s="17">
        <v>100</v>
      </c>
      <c r="C108" s="17">
        <v>100</v>
      </c>
      <c r="D108" s="17">
        <v>100</v>
      </c>
      <c r="E108" s="17">
        <v>100</v>
      </c>
      <c r="F108" s="17">
        <v>100</v>
      </c>
      <c r="G108" s="17">
        <v>100</v>
      </c>
      <c r="H108" s="17">
        <v>100</v>
      </c>
      <c r="I108" s="17">
        <v>100</v>
      </c>
      <c r="J108" s="17">
        <v>100</v>
      </c>
      <c r="K108" s="17">
        <v>100</v>
      </c>
      <c r="L108" s="17">
        <v>100</v>
      </c>
      <c r="M108" s="17">
        <v>100</v>
      </c>
      <c r="N108" s="17">
        <v>100</v>
      </c>
      <c r="O108" s="17">
        <v>100</v>
      </c>
      <c r="P108" s="17">
        <v>100</v>
      </c>
      <c r="Q108" s="17">
        <v>100</v>
      </c>
      <c r="R108" s="17">
        <v>100</v>
      </c>
      <c r="S108" s="17">
        <v>100</v>
      </c>
      <c r="T108" s="17">
        <v>100</v>
      </c>
      <c r="U108" s="17">
        <v>100</v>
      </c>
      <c r="V108" s="17">
        <v>100</v>
      </c>
      <c r="W108" s="17">
        <v>100</v>
      </c>
      <c r="X108" s="17">
        <v>100</v>
      </c>
      <c r="Y108" s="17">
        <v>100</v>
      </c>
      <c r="Z108" s="17">
        <v>100</v>
      </c>
      <c r="AA108" s="17">
        <v>100</v>
      </c>
      <c r="AB108" s="17">
        <v>100</v>
      </c>
      <c r="AC108" s="17">
        <v>100</v>
      </c>
      <c r="AD108" s="17">
        <v>100</v>
      </c>
      <c r="AE108" s="17">
        <v>100</v>
      </c>
      <c r="AF108" s="17">
        <v>100</v>
      </c>
      <c r="AG108" s="17">
        <v>100</v>
      </c>
    </row>
    <row r="109" spans="1:33" ht="13.8" x14ac:dyDescent="0.25">
      <c r="A109" s="4" t="s">
        <v>109</v>
      </c>
      <c r="B109" s="17">
        <v>54.74</v>
      </c>
      <c r="C109" s="17">
        <v>0</v>
      </c>
      <c r="D109" s="17">
        <v>0</v>
      </c>
      <c r="E109" s="17">
        <v>0</v>
      </c>
      <c r="F109" s="17">
        <v>0</v>
      </c>
      <c r="G109" s="17">
        <v>0</v>
      </c>
      <c r="H109" s="17">
        <v>0</v>
      </c>
      <c r="I109" s="17">
        <v>0</v>
      </c>
      <c r="J109" s="17">
        <v>0</v>
      </c>
      <c r="K109" s="17">
        <v>0</v>
      </c>
      <c r="L109" s="17">
        <v>0</v>
      </c>
      <c r="M109" s="17">
        <v>73.905319213867202</v>
      </c>
      <c r="N109" s="17">
        <v>73.520332336425795</v>
      </c>
      <c r="O109" s="17">
        <v>75.300476074218807</v>
      </c>
      <c r="P109" s="17">
        <v>76.040344238281307</v>
      </c>
      <c r="Q109" s="17">
        <v>76.323211669921903</v>
      </c>
      <c r="R109" s="17">
        <v>76.937553405761705</v>
      </c>
      <c r="S109" s="17">
        <v>77.805564880371094</v>
      </c>
      <c r="T109" s="17">
        <v>78.409629821777301</v>
      </c>
      <c r="U109" s="17">
        <v>79.170997619628906</v>
      </c>
      <c r="V109" s="17">
        <v>79.874099731445298</v>
      </c>
      <c r="W109" s="17">
        <v>80.323020935058594</v>
      </c>
      <c r="X109" s="17">
        <v>79.080024719238295</v>
      </c>
      <c r="Y109" s="17">
        <v>82.151199340820298</v>
      </c>
      <c r="Z109" s="17">
        <v>82.752296447753906</v>
      </c>
      <c r="AA109" s="17">
        <v>83.242416381835895</v>
      </c>
      <c r="AB109" s="17">
        <v>84.398605346679702</v>
      </c>
      <c r="AC109" s="17">
        <v>85.678131103515597</v>
      </c>
      <c r="AD109" s="17">
        <v>86.7430419921875</v>
      </c>
      <c r="AE109" s="17">
        <v>87.893341064453097</v>
      </c>
      <c r="AF109" s="17">
        <v>88.421485900878906</v>
      </c>
      <c r="AG109" s="17">
        <v>89.021667480468807</v>
      </c>
    </row>
    <row r="110" spans="1:33" ht="13.8" x14ac:dyDescent="0.25">
      <c r="A110" s="4" t="s">
        <v>110</v>
      </c>
      <c r="B110" s="17">
        <v>44.27</v>
      </c>
      <c r="C110" s="17">
        <v>0</v>
      </c>
      <c r="D110" s="17">
        <v>0</v>
      </c>
      <c r="E110" s="17">
        <v>0</v>
      </c>
      <c r="F110" s="17">
        <v>0</v>
      </c>
      <c r="G110" s="17">
        <v>0</v>
      </c>
      <c r="H110" s="17">
        <v>0</v>
      </c>
      <c r="I110" s="17">
        <v>0</v>
      </c>
      <c r="J110" s="17">
        <v>0</v>
      </c>
      <c r="K110" s="17">
        <v>53.818058013916001</v>
      </c>
      <c r="L110" s="17">
        <v>55.078651428222699</v>
      </c>
      <c r="M110" s="17">
        <v>54.224761962890597</v>
      </c>
      <c r="N110" s="17">
        <v>54.956939697265597</v>
      </c>
      <c r="O110" s="17">
        <v>55.321792602539098</v>
      </c>
      <c r="P110" s="17">
        <v>57.753360748291001</v>
      </c>
      <c r="Q110" s="17">
        <v>56.407894134521499</v>
      </c>
      <c r="R110" s="17">
        <v>56.880397796630902</v>
      </c>
      <c r="S110" s="17">
        <v>57.279434204101598</v>
      </c>
      <c r="T110" s="17">
        <v>58.477607727050803</v>
      </c>
      <c r="U110" s="17">
        <v>58.867713928222699</v>
      </c>
      <c r="V110" s="17">
        <v>58.1232299804688</v>
      </c>
      <c r="W110" s="17">
        <v>57.111152648925803</v>
      </c>
      <c r="X110" s="17">
        <v>61.686336517333999</v>
      </c>
      <c r="Y110" s="17">
        <v>61.248092651367202</v>
      </c>
      <c r="Z110" s="17">
        <v>62.283847808837898</v>
      </c>
      <c r="AA110" s="17">
        <v>61.253105163574197</v>
      </c>
      <c r="AB110" s="17">
        <v>61.446647644042997</v>
      </c>
      <c r="AC110" s="17">
        <v>65.39697265625</v>
      </c>
      <c r="AD110" s="17">
        <v>63.802490234375</v>
      </c>
      <c r="AE110" s="17">
        <v>65.932106018066406</v>
      </c>
      <c r="AF110" s="17">
        <v>66.998863220214801</v>
      </c>
      <c r="AG110" s="17">
        <v>67.868072509765597</v>
      </c>
    </row>
    <row r="111" spans="1:33" ht="13.8" x14ac:dyDescent="0.25">
      <c r="A111" s="4" t="s">
        <v>111</v>
      </c>
      <c r="B111" s="17">
        <v>27.71</v>
      </c>
      <c r="C111" s="17">
        <v>0</v>
      </c>
      <c r="D111" s="17">
        <v>0</v>
      </c>
      <c r="E111" s="17">
        <v>0</v>
      </c>
      <c r="F111" s="17">
        <v>0</v>
      </c>
      <c r="G111" s="17">
        <v>0</v>
      </c>
      <c r="H111" s="17">
        <v>0</v>
      </c>
      <c r="I111" s="17">
        <v>0</v>
      </c>
      <c r="J111" s="17">
        <v>0</v>
      </c>
      <c r="K111" s="17">
        <v>0</v>
      </c>
      <c r="L111" s="17">
        <v>25.5691833496094</v>
      </c>
      <c r="M111" s="17">
        <v>25.1778964996338</v>
      </c>
      <c r="N111" s="17">
        <v>26.008760452270501</v>
      </c>
      <c r="O111" s="17">
        <v>27.6299724578857</v>
      </c>
      <c r="P111" s="17">
        <v>29.154821395873999</v>
      </c>
      <c r="Q111" s="17">
        <v>29.782594680786101</v>
      </c>
      <c r="R111" s="17">
        <v>30.720129013061499</v>
      </c>
      <c r="S111" s="17">
        <v>33.682685852050803</v>
      </c>
      <c r="T111" s="17">
        <v>33.973922729492202</v>
      </c>
      <c r="U111" s="17">
        <v>35.371231079101598</v>
      </c>
      <c r="V111" s="17">
        <v>36.962108612060497</v>
      </c>
      <c r="W111" s="17">
        <v>37.744228363037102</v>
      </c>
      <c r="X111" s="17">
        <v>39.075168609619098</v>
      </c>
      <c r="Y111" s="17">
        <v>42.075107574462898</v>
      </c>
      <c r="Z111" s="17">
        <v>42.574390411377003</v>
      </c>
      <c r="AA111" s="17">
        <v>44.067173004150398</v>
      </c>
      <c r="AB111" s="17">
        <v>46.338516235351598</v>
      </c>
      <c r="AC111" s="17">
        <v>50.146152496337898</v>
      </c>
      <c r="AD111" s="17">
        <v>53.678211212158203</v>
      </c>
      <c r="AE111" s="17">
        <v>55.302700042724602</v>
      </c>
      <c r="AF111" s="17">
        <v>56.207141876220703</v>
      </c>
      <c r="AG111" s="17">
        <v>57.859306335449197</v>
      </c>
    </row>
    <row r="112" spans="1:33" ht="13.8" x14ac:dyDescent="0.25">
      <c r="A112" s="4" t="s">
        <v>112</v>
      </c>
      <c r="B112" s="17">
        <v>33.950000000000003</v>
      </c>
      <c r="C112" s="17">
        <v>0</v>
      </c>
      <c r="D112" s="17">
        <v>0</v>
      </c>
      <c r="E112" s="17">
        <v>0</v>
      </c>
      <c r="F112" s="17">
        <v>0</v>
      </c>
      <c r="G112" s="17">
        <v>0</v>
      </c>
      <c r="H112" s="17">
        <v>0</v>
      </c>
      <c r="I112" s="17">
        <v>0</v>
      </c>
      <c r="J112" s="17">
        <v>0</v>
      </c>
      <c r="K112" s="17">
        <v>36.614391326904297</v>
      </c>
      <c r="L112" s="17">
        <v>37.959194183349602</v>
      </c>
      <c r="M112" s="17">
        <v>34.990043640136697</v>
      </c>
      <c r="N112" s="17">
        <v>35.783714294433601</v>
      </c>
      <c r="O112" s="17">
        <v>36.9637260437012</v>
      </c>
      <c r="P112" s="17">
        <v>38.786392211914098</v>
      </c>
      <c r="Q112" s="17">
        <v>38.7438774108887</v>
      </c>
      <c r="R112" s="17">
        <v>39.522422790527301</v>
      </c>
      <c r="S112" s="17">
        <v>41.572574615478501</v>
      </c>
      <c r="T112" s="17">
        <v>42.1471977233887</v>
      </c>
      <c r="U112" s="17">
        <v>43.212894439697301</v>
      </c>
      <c r="V112" s="17">
        <v>44.029758453369098</v>
      </c>
      <c r="W112" s="17">
        <v>44.213119506835902</v>
      </c>
      <c r="X112" s="17">
        <v>46.648532867431598</v>
      </c>
      <c r="Y112" s="17">
        <v>48.4953804016113</v>
      </c>
      <c r="Z112" s="17">
        <v>49.181373596191399</v>
      </c>
      <c r="AA112" s="17">
        <v>49.833972930908203</v>
      </c>
      <c r="AB112" s="17">
        <v>51.412193298339801</v>
      </c>
      <c r="AC112" s="17">
        <v>55.270622253417997</v>
      </c>
      <c r="AD112" s="17">
        <v>57.081161499023402</v>
      </c>
      <c r="AE112" s="17">
        <v>58.879749298095703</v>
      </c>
      <c r="AF112" s="17">
        <v>59.834579467773402</v>
      </c>
      <c r="AG112" s="17">
        <v>61.226173400878899</v>
      </c>
    </row>
    <row r="113" spans="1:33" ht="13.8" x14ac:dyDescent="0.25">
      <c r="A113" s="4" t="s">
        <v>113</v>
      </c>
      <c r="B113" s="17">
        <v>64.09</v>
      </c>
      <c r="C113" s="17">
        <v>0</v>
      </c>
      <c r="D113" s="17">
        <v>0</v>
      </c>
      <c r="E113" s="17">
        <v>0</v>
      </c>
      <c r="F113" s="17">
        <v>50.900001525878899</v>
      </c>
      <c r="G113" s="17">
        <v>49.811309814453097</v>
      </c>
      <c r="H113" s="17">
        <v>51.408775329589801</v>
      </c>
      <c r="I113" s="17">
        <v>53.0035209655762</v>
      </c>
      <c r="J113" s="17">
        <v>54.594863891601598</v>
      </c>
      <c r="K113" s="17">
        <v>56.182132720947301</v>
      </c>
      <c r="L113" s="17">
        <v>60.099998474121101</v>
      </c>
      <c r="M113" s="17">
        <v>58.721473693847699</v>
      </c>
      <c r="N113" s="17">
        <v>55.799999237060497</v>
      </c>
      <c r="O113" s="17">
        <v>62.299999237060497</v>
      </c>
      <c r="P113" s="17">
        <v>64.0474853515625</v>
      </c>
      <c r="Q113" s="17">
        <v>64.400001525878906</v>
      </c>
      <c r="R113" s="17">
        <v>67.579811096191406</v>
      </c>
      <c r="S113" s="17">
        <v>67.900001525878906</v>
      </c>
      <c r="T113" s="17">
        <v>71.119865417480497</v>
      </c>
      <c r="U113" s="17">
        <v>72.899383544921903</v>
      </c>
      <c r="V113" s="17">
        <v>75</v>
      </c>
      <c r="W113" s="17">
        <v>76.300003051757798</v>
      </c>
      <c r="X113" s="17">
        <v>67.599998474121094</v>
      </c>
      <c r="Y113" s="17">
        <v>79.900001525878906</v>
      </c>
      <c r="Z113" s="17">
        <v>81.999328613281307</v>
      </c>
      <c r="AA113" s="17">
        <v>83.872497558593807</v>
      </c>
      <c r="AB113" s="17">
        <v>88</v>
      </c>
      <c r="AC113" s="17">
        <v>89.217796325683594</v>
      </c>
      <c r="AD113" s="17">
        <v>92.124946594238295</v>
      </c>
      <c r="AE113" s="17">
        <v>95.699996948242202</v>
      </c>
      <c r="AF113" s="17">
        <v>97.308265686035199</v>
      </c>
      <c r="AG113" s="17">
        <v>99</v>
      </c>
    </row>
    <row r="114" spans="1:33" ht="13.8" x14ac:dyDescent="0.25">
      <c r="A114" s="4" t="s">
        <v>114</v>
      </c>
      <c r="B114" s="17">
        <v>83.04</v>
      </c>
      <c r="C114" s="17">
        <v>0</v>
      </c>
      <c r="D114" s="17">
        <v>48.900001525878899</v>
      </c>
      <c r="E114" s="17">
        <v>66.696563720703097</v>
      </c>
      <c r="F114" s="17">
        <v>55.430000305175803</v>
      </c>
      <c r="G114" s="17">
        <v>62.799999237060497</v>
      </c>
      <c r="H114" s="17">
        <v>66.860000610351605</v>
      </c>
      <c r="I114" s="17">
        <v>72.389999389648395</v>
      </c>
      <c r="J114" s="17">
        <v>80.300003051757798</v>
      </c>
      <c r="K114" s="17">
        <v>80.940002441406307</v>
      </c>
      <c r="L114" s="17">
        <v>83.730003356933594</v>
      </c>
      <c r="M114" s="17">
        <v>86.300003051757798</v>
      </c>
      <c r="N114" s="17">
        <v>86.260002136230497</v>
      </c>
      <c r="O114" s="17">
        <v>87.599998474121094</v>
      </c>
      <c r="P114" s="17">
        <v>87.940002441406307</v>
      </c>
      <c r="Q114" s="17">
        <v>89.010002136230497</v>
      </c>
      <c r="R114" s="17">
        <v>85.038322448730497</v>
      </c>
      <c r="S114" s="17">
        <v>90.620002746582003</v>
      </c>
      <c r="T114" s="17">
        <v>91.099998474121094</v>
      </c>
      <c r="U114" s="17">
        <v>92.730003356933594</v>
      </c>
      <c r="V114" s="17">
        <v>93.550003051757798</v>
      </c>
      <c r="W114" s="17">
        <v>94.150001525878906</v>
      </c>
      <c r="X114" s="17">
        <v>94.830001831054702</v>
      </c>
      <c r="Y114" s="17">
        <v>96</v>
      </c>
      <c r="Z114" s="17">
        <v>96.464256286621094</v>
      </c>
      <c r="AA114" s="17">
        <v>97.010002136230497</v>
      </c>
      <c r="AB114" s="17">
        <v>97.537368774414105</v>
      </c>
      <c r="AC114" s="17">
        <v>97.620002746582003</v>
      </c>
      <c r="AD114" s="17">
        <v>98.139999389648395</v>
      </c>
      <c r="AE114" s="17">
        <v>98.510002136230497</v>
      </c>
      <c r="AF114" s="17">
        <v>98.849998474121094</v>
      </c>
      <c r="AG114" s="17">
        <v>96.949996948242202</v>
      </c>
    </row>
    <row r="115" spans="1:33" ht="13.8" x14ac:dyDescent="0.25">
      <c r="A115" s="4" t="s">
        <v>115</v>
      </c>
      <c r="B115" s="17">
        <v>67.209999999999994</v>
      </c>
      <c r="C115" s="17">
        <v>0</v>
      </c>
      <c r="D115" s="17">
        <v>0</v>
      </c>
      <c r="E115" s="17">
        <v>0</v>
      </c>
      <c r="F115" s="17">
        <v>0</v>
      </c>
      <c r="G115" s="17">
        <v>0</v>
      </c>
      <c r="H115" s="17">
        <v>0</v>
      </c>
      <c r="I115" s="17">
        <v>0</v>
      </c>
      <c r="J115" s="17">
        <v>0</v>
      </c>
      <c r="K115" s="17">
        <v>0</v>
      </c>
      <c r="L115" s="17">
        <v>0</v>
      </c>
      <c r="M115" s="17">
        <v>97.900001525878906</v>
      </c>
      <c r="N115" s="17">
        <v>98.129302978515597</v>
      </c>
      <c r="O115" s="17">
        <v>98.2332763671875</v>
      </c>
      <c r="P115" s="17">
        <v>98.332023620605497</v>
      </c>
      <c r="Q115" s="17">
        <v>98.427879333496094</v>
      </c>
      <c r="R115" s="17">
        <v>98.523193359375</v>
      </c>
      <c r="S115" s="17">
        <v>98.400001525878906</v>
      </c>
      <c r="T115" s="17">
        <v>98.722099304199205</v>
      </c>
      <c r="U115" s="17">
        <v>98.831047058105497</v>
      </c>
      <c r="V115" s="17">
        <v>99.709999084472699</v>
      </c>
      <c r="W115" s="17">
        <v>99.491043090820298</v>
      </c>
      <c r="X115" s="17">
        <v>99.572647094726605</v>
      </c>
      <c r="Y115" s="17">
        <v>99.643280029296903</v>
      </c>
      <c r="Z115" s="17">
        <v>99.830001831054702</v>
      </c>
      <c r="AA115" s="17">
        <v>100</v>
      </c>
      <c r="AB115" s="17">
        <v>99.959999084472699</v>
      </c>
      <c r="AC115" s="17">
        <v>99.949996948242202</v>
      </c>
      <c r="AD115" s="17">
        <v>99.940002441406307</v>
      </c>
      <c r="AE115" s="17">
        <v>100</v>
      </c>
      <c r="AF115" s="17">
        <v>100</v>
      </c>
      <c r="AG115" s="17">
        <v>100</v>
      </c>
    </row>
    <row r="116" spans="1:33" ht="13.8" x14ac:dyDescent="0.25">
      <c r="A116" s="4" t="s">
        <v>116</v>
      </c>
      <c r="B116" s="17">
        <v>66.7</v>
      </c>
      <c r="C116" s="17">
        <v>0</v>
      </c>
      <c r="D116" s="17">
        <v>0</v>
      </c>
      <c r="E116" s="17">
        <v>0</v>
      </c>
      <c r="F116" s="17">
        <v>0</v>
      </c>
      <c r="G116" s="17">
        <v>0</v>
      </c>
      <c r="H116" s="17">
        <v>0</v>
      </c>
      <c r="I116" s="17">
        <v>0</v>
      </c>
      <c r="J116" s="17">
        <v>0</v>
      </c>
      <c r="K116" s="17">
        <v>0</v>
      </c>
      <c r="L116" s="17">
        <v>0</v>
      </c>
      <c r="M116" s="17">
        <v>96.921676635742202</v>
      </c>
      <c r="N116" s="17">
        <v>97.062797546386705</v>
      </c>
      <c r="O116" s="17">
        <v>97.196334838867202</v>
      </c>
      <c r="P116" s="17">
        <v>97.324630737304702</v>
      </c>
      <c r="Q116" s="17">
        <v>97.450042724609403</v>
      </c>
      <c r="R116" s="17">
        <v>97.574920654296903</v>
      </c>
      <c r="S116" s="17">
        <v>97.622108459472699</v>
      </c>
      <c r="T116" s="17">
        <v>98.099998474121094</v>
      </c>
      <c r="U116" s="17">
        <v>97.971435546875</v>
      </c>
      <c r="V116" s="17">
        <v>98.119880676269503</v>
      </c>
      <c r="W116" s="17">
        <v>98.280967712402301</v>
      </c>
      <c r="X116" s="17">
        <v>98</v>
      </c>
      <c r="Y116" s="17">
        <v>99.300003051757798</v>
      </c>
      <c r="Z116" s="17">
        <v>98.866279602050795</v>
      </c>
      <c r="AA116" s="17">
        <v>99.098434448242202</v>
      </c>
      <c r="AB116" s="17">
        <v>99.345428466796903</v>
      </c>
      <c r="AC116" s="17">
        <v>99.604301452636705</v>
      </c>
      <c r="AD116" s="17">
        <v>99.8720703125</v>
      </c>
      <c r="AE116" s="17">
        <v>99.900001525878906</v>
      </c>
      <c r="AF116" s="17">
        <v>99.992004394531307</v>
      </c>
      <c r="AG116" s="17">
        <v>100</v>
      </c>
    </row>
    <row r="117" spans="1:33" ht="13.8" x14ac:dyDescent="0.25">
      <c r="A117" s="4" t="s">
        <v>117</v>
      </c>
      <c r="B117" s="17">
        <v>100</v>
      </c>
      <c r="C117" s="17">
        <v>100</v>
      </c>
      <c r="D117" s="17">
        <v>100</v>
      </c>
      <c r="E117" s="17">
        <v>100</v>
      </c>
      <c r="F117" s="17">
        <v>100</v>
      </c>
      <c r="G117" s="17">
        <v>100</v>
      </c>
      <c r="H117" s="17">
        <v>100</v>
      </c>
      <c r="I117" s="17">
        <v>100</v>
      </c>
      <c r="J117" s="17">
        <v>100</v>
      </c>
      <c r="K117" s="17">
        <v>100</v>
      </c>
      <c r="L117" s="17">
        <v>100</v>
      </c>
      <c r="M117" s="17">
        <v>100</v>
      </c>
      <c r="N117" s="17">
        <v>100</v>
      </c>
      <c r="O117" s="17">
        <v>100</v>
      </c>
      <c r="P117" s="17">
        <v>100</v>
      </c>
      <c r="Q117" s="17">
        <v>100</v>
      </c>
      <c r="R117" s="17">
        <v>100</v>
      </c>
      <c r="S117" s="17">
        <v>100</v>
      </c>
      <c r="T117" s="17">
        <v>100</v>
      </c>
      <c r="U117" s="17">
        <v>100</v>
      </c>
      <c r="V117" s="17">
        <v>100</v>
      </c>
      <c r="W117" s="17">
        <v>100</v>
      </c>
      <c r="X117" s="17">
        <v>100</v>
      </c>
      <c r="Y117" s="17">
        <v>100</v>
      </c>
      <c r="Z117" s="17">
        <v>100</v>
      </c>
      <c r="AA117" s="17">
        <v>100</v>
      </c>
      <c r="AB117" s="17">
        <v>100</v>
      </c>
      <c r="AC117" s="17">
        <v>100</v>
      </c>
      <c r="AD117" s="17">
        <v>100</v>
      </c>
      <c r="AE117" s="17">
        <v>100</v>
      </c>
      <c r="AF117" s="17">
        <v>100</v>
      </c>
      <c r="AG117" s="17">
        <v>100</v>
      </c>
    </row>
    <row r="118" spans="1:33" ht="13.8" x14ac:dyDescent="0.25">
      <c r="A118" s="4" t="s">
        <v>118</v>
      </c>
      <c r="B118" s="17">
        <v>100</v>
      </c>
      <c r="C118" s="17">
        <v>100</v>
      </c>
      <c r="D118" s="17">
        <v>100</v>
      </c>
      <c r="E118" s="17">
        <v>100</v>
      </c>
      <c r="F118" s="17">
        <v>100</v>
      </c>
      <c r="G118" s="17">
        <v>100</v>
      </c>
      <c r="H118" s="17">
        <v>100</v>
      </c>
      <c r="I118" s="17">
        <v>100</v>
      </c>
      <c r="J118" s="17">
        <v>100</v>
      </c>
      <c r="K118" s="17">
        <v>100</v>
      </c>
      <c r="L118" s="17">
        <v>100</v>
      </c>
      <c r="M118" s="17">
        <v>100</v>
      </c>
      <c r="N118" s="17">
        <v>100</v>
      </c>
      <c r="O118" s="17">
        <v>100</v>
      </c>
      <c r="P118" s="17">
        <v>100</v>
      </c>
      <c r="Q118" s="17">
        <v>100</v>
      </c>
      <c r="R118" s="17">
        <v>100</v>
      </c>
      <c r="S118" s="17">
        <v>100</v>
      </c>
      <c r="T118" s="17">
        <v>100</v>
      </c>
      <c r="U118" s="17">
        <v>100</v>
      </c>
      <c r="V118" s="17">
        <v>100</v>
      </c>
      <c r="W118" s="17">
        <v>100</v>
      </c>
      <c r="X118" s="17">
        <v>100</v>
      </c>
      <c r="Y118" s="17">
        <v>100</v>
      </c>
      <c r="Z118" s="17">
        <v>100</v>
      </c>
      <c r="AA118" s="17">
        <v>100</v>
      </c>
      <c r="AB118" s="17">
        <v>100</v>
      </c>
      <c r="AC118" s="17">
        <v>100</v>
      </c>
      <c r="AD118" s="17">
        <v>100</v>
      </c>
      <c r="AE118" s="17">
        <v>100</v>
      </c>
      <c r="AF118" s="17">
        <v>100</v>
      </c>
      <c r="AG118" s="17">
        <v>100</v>
      </c>
    </row>
    <row r="119" spans="1:33" ht="13.8" x14ac:dyDescent="0.25">
      <c r="A119" s="4" t="s">
        <v>119</v>
      </c>
      <c r="B119" s="17">
        <v>100</v>
      </c>
      <c r="C119" s="17">
        <v>100</v>
      </c>
      <c r="D119" s="17">
        <v>100</v>
      </c>
      <c r="E119" s="17">
        <v>100</v>
      </c>
      <c r="F119" s="17">
        <v>100</v>
      </c>
      <c r="G119" s="17">
        <v>100</v>
      </c>
      <c r="H119" s="17">
        <v>100</v>
      </c>
      <c r="I119" s="17">
        <v>100</v>
      </c>
      <c r="J119" s="17">
        <v>100</v>
      </c>
      <c r="K119" s="17">
        <v>100</v>
      </c>
      <c r="L119" s="17">
        <v>100</v>
      </c>
      <c r="M119" s="17">
        <v>100</v>
      </c>
      <c r="N119" s="17">
        <v>100</v>
      </c>
      <c r="O119" s="17">
        <v>100</v>
      </c>
      <c r="P119" s="17">
        <v>100</v>
      </c>
      <c r="Q119" s="17">
        <v>100</v>
      </c>
      <c r="R119" s="17">
        <v>100</v>
      </c>
      <c r="S119" s="17">
        <v>100</v>
      </c>
      <c r="T119" s="17">
        <v>100</v>
      </c>
      <c r="U119" s="17">
        <v>100</v>
      </c>
      <c r="V119" s="17">
        <v>100</v>
      </c>
      <c r="W119" s="17">
        <v>100</v>
      </c>
      <c r="X119" s="17">
        <v>100</v>
      </c>
      <c r="Y119" s="17">
        <v>100</v>
      </c>
      <c r="Z119" s="17">
        <v>100</v>
      </c>
      <c r="AA119" s="17">
        <v>100</v>
      </c>
      <c r="AB119" s="17">
        <v>100</v>
      </c>
      <c r="AC119" s="17">
        <v>100</v>
      </c>
      <c r="AD119" s="17">
        <v>100</v>
      </c>
      <c r="AE119" s="17">
        <v>100</v>
      </c>
      <c r="AF119" s="17">
        <v>100</v>
      </c>
      <c r="AG119" s="17">
        <v>100</v>
      </c>
    </row>
    <row r="120" spans="1:33" ht="13.8" x14ac:dyDescent="0.25">
      <c r="A120" s="4" t="s">
        <v>120</v>
      </c>
      <c r="B120" s="17">
        <v>100</v>
      </c>
      <c r="C120" s="17">
        <v>100</v>
      </c>
      <c r="D120" s="17">
        <v>100</v>
      </c>
      <c r="E120" s="17">
        <v>100</v>
      </c>
      <c r="F120" s="17">
        <v>100</v>
      </c>
      <c r="G120" s="17">
        <v>100</v>
      </c>
      <c r="H120" s="17">
        <v>100</v>
      </c>
      <c r="I120" s="17">
        <v>100</v>
      </c>
      <c r="J120" s="17">
        <v>100</v>
      </c>
      <c r="K120" s="17">
        <v>100</v>
      </c>
      <c r="L120" s="17">
        <v>100</v>
      </c>
      <c r="M120" s="17">
        <v>100</v>
      </c>
      <c r="N120" s="17">
        <v>100</v>
      </c>
      <c r="O120" s="17">
        <v>100</v>
      </c>
      <c r="P120" s="17">
        <v>100</v>
      </c>
      <c r="Q120" s="17">
        <v>100</v>
      </c>
      <c r="R120" s="17">
        <v>100</v>
      </c>
      <c r="S120" s="17">
        <v>100</v>
      </c>
      <c r="T120" s="17">
        <v>100</v>
      </c>
      <c r="U120" s="17">
        <v>100</v>
      </c>
      <c r="V120" s="17">
        <v>100</v>
      </c>
      <c r="W120" s="17">
        <v>100</v>
      </c>
      <c r="X120" s="17">
        <v>100</v>
      </c>
      <c r="Y120" s="17">
        <v>100</v>
      </c>
      <c r="Z120" s="17">
        <v>100</v>
      </c>
      <c r="AA120" s="17">
        <v>100</v>
      </c>
      <c r="AB120" s="17">
        <v>100</v>
      </c>
      <c r="AC120" s="17">
        <v>100</v>
      </c>
      <c r="AD120" s="17">
        <v>100</v>
      </c>
      <c r="AE120" s="17">
        <v>100</v>
      </c>
      <c r="AF120" s="17">
        <v>100</v>
      </c>
      <c r="AG120" s="17">
        <v>100</v>
      </c>
    </row>
    <row r="121" spans="1:33" ht="13.8" x14ac:dyDescent="0.25">
      <c r="A121" s="4" t="s">
        <v>121</v>
      </c>
      <c r="B121" s="17">
        <v>88.14</v>
      </c>
      <c r="C121" s="17">
        <v>70.334587097167997</v>
      </c>
      <c r="D121" s="17">
        <v>77.228866577148395</v>
      </c>
      <c r="E121" s="17">
        <v>78.032920837402301</v>
      </c>
      <c r="F121" s="17">
        <v>78.836296081542997</v>
      </c>
      <c r="G121" s="17">
        <v>79.638313293457003</v>
      </c>
      <c r="H121" s="17">
        <v>80.438293457031307</v>
      </c>
      <c r="I121" s="17">
        <v>85.706047058105497</v>
      </c>
      <c r="J121" s="17">
        <v>82.029403686523395</v>
      </c>
      <c r="K121" s="17">
        <v>82.819175720214801</v>
      </c>
      <c r="L121" s="17">
        <v>84.554115295410199</v>
      </c>
      <c r="M121" s="17">
        <v>84.394134521484403</v>
      </c>
      <c r="N121" s="17">
        <v>87.708114624023395</v>
      </c>
      <c r="O121" s="17">
        <v>86.681289672851605</v>
      </c>
      <c r="P121" s="17">
        <v>86.608566284179702</v>
      </c>
      <c r="Q121" s="17">
        <v>87.337806701660199</v>
      </c>
      <c r="R121" s="17">
        <v>88.066505432128906</v>
      </c>
      <c r="S121" s="17">
        <v>88.797080993652301</v>
      </c>
      <c r="T121" s="17">
        <v>89.532180786132798</v>
      </c>
      <c r="U121" s="17">
        <v>92</v>
      </c>
      <c r="V121" s="17">
        <v>91.026779174804702</v>
      </c>
      <c r="W121" s="17">
        <v>92.199996948242202</v>
      </c>
      <c r="X121" s="17">
        <v>91.099998474121094</v>
      </c>
      <c r="Y121" s="17">
        <v>93.099998474121094</v>
      </c>
      <c r="Z121" s="17">
        <v>93.900001525878906</v>
      </c>
      <c r="AA121" s="17">
        <v>93.300003051757798</v>
      </c>
      <c r="AB121" s="17">
        <v>94.900001525878906</v>
      </c>
      <c r="AC121" s="17">
        <v>96.737983703613295</v>
      </c>
      <c r="AD121" s="17">
        <v>97.609580993652301</v>
      </c>
      <c r="AE121" s="17">
        <v>98.487121582031307</v>
      </c>
      <c r="AF121" s="17">
        <v>99.367622375488295</v>
      </c>
      <c r="AG121" s="17">
        <v>100</v>
      </c>
    </row>
    <row r="122" spans="1:33" ht="13.8" x14ac:dyDescent="0.25">
      <c r="A122" s="4" t="s">
        <v>122</v>
      </c>
      <c r="B122" s="17">
        <v>100</v>
      </c>
      <c r="C122" s="17">
        <v>100</v>
      </c>
      <c r="D122" s="17">
        <v>100</v>
      </c>
      <c r="E122" s="17">
        <v>100</v>
      </c>
      <c r="F122" s="17">
        <v>100</v>
      </c>
      <c r="G122" s="17">
        <v>100</v>
      </c>
      <c r="H122" s="17">
        <v>100</v>
      </c>
      <c r="I122" s="17">
        <v>100</v>
      </c>
      <c r="J122" s="17">
        <v>100</v>
      </c>
      <c r="K122" s="17">
        <v>100</v>
      </c>
      <c r="L122" s="17">
        <v>100</v>
      </c>
      <c r="M122" s="17">
        <v>100</v>
      </c>
      <c r="N122" s="17">
        <v>100</v>
      </c>
      <c r="O122" s="17">
        <v>100</v>
      </c>
      <c r="P122" s="17">
        <v>100</v>
      </c>
      <c r="Q122" s="17">
        <v>100</v>
      </c>
      <c r="R122" s="17">
        <v>100</v>
      </c>
      <c r="S122" s="17">
        <v>100</v>
      </c>
      <c r="T122" s="17">
        <v>100</v>
      </c>
      <c r="U122" s="17">
        <v>100</v>
      </c>
      <c r="V122" s="17">
        <v>100</v>
      </c>
      <c r="W122" s="17">
        <v>100</v>
      </c>
      <c r="X122" s="17">
        <v>100</v>
      </c>
      <c r="Y122" s="17">
        <v>100</v>
      </c>
      <c r="Z122" s="17">
        <v>100</v>
      </c>
      <c r="AA122" s="17">
        <v>100</v>
      </c>
      <c r="AB122" s="17">
        <v>100</v>
      </c>
      <c r="AC122" s="17">
        <v>100</v>
      </c>
      <c r="AD122" s="17">
        <v>100</v>
      </c>
      <c r="AE122" s="17">
        <v>100</v>
      </c>
      <c r="AF122" s="17">
        <v>100</v>
      </c>
      <c r="AG122" s="17">
        <v>100</v>
      </c>
    </row>
    <row r="123" spans="1:33" ht="13.8" x14ac:dyDescent="0.25">
      <c r="A123" s="4" t="s">
        <v>123</v>
      </c>
      <c r="B123" s="17">
        <v>99.14</v>
      </c>
      <c r="C123" s="17">
        <v>96.800003051757798</v>
      </c>
      <c r="D123" s="17">
        <v>97.854682922363295</v>
      </c>
      <c r="E123" s="17">
        <v>97.974861145019503</v>
      </c>
      <c r="F123" s="17">
        <v>98.0943603515625</v>
      </c>
      <c r="G123" s="17">
        <v>98.212501525878906</v>
      </c>
      <c r="H123" s="17">
        <v>98.328598022460895</v>
      </c>
      <c r="I123" s="17">
        <v>98.441978454589801</v>
      </c>
      <c r="J123" s="17">
        <v>98.900001525878906</v>
      </c>
      <c r="K123" s="17">
        <v>98.657852172851605</v>
      </c>
      <c r="L123" s="17">
        <v>98.7589111328125</v>
      </c>
      <c r="M123" s="17">
        <v>98.934272766113295</v>
      </c>
      <c r="N123" s="17">
        <v>98.978065490722699</v>
      </c>
      <c r="O123" s="17">
        <v>99.5</v>
      </c>
      <c r="P123" s="17">
        <v>99.045249938964801</v>
      </c>
      <c r="Q123" s="17">
        <v>99.173439025878906</v>
      </c>
      <c r="R123" s="17">
        <v>99.100891113281307</v>
      </c>
      <c r="S123" s="17">
        <v>100</v>
      </c>
      <c r="T123" s="17">
        <v>98.800003051757798</v>
      </c>
      <c r="U123" s="17">
        <v>100</v>
      </c>
      <c r="V123" s="17">
        <v>99.400001525878906</v>
      </c>
      <c r="W123" s="17">
        <v>100</v>
      </c>
      <c r="X123" s="17">
        <v>99.651565551757798</v>
      </c>
      <c r="Y123" s="17">
        <v>99.5</v>
      </c>
      <c r="Z123" s="17">
        <v>99.701438903808594</v>
      </c>
      <c r="AA123" s="17">
        <v>99.748497009277301</v>
      </c>
      <c r="AB123" s="17">
        <v>99.898170471191406</v>
      </c>
      <c r="AC123" s="17">
        <v>99.958824157714801</v>
      </c>
      <c r="AD123" s="17">
        <v>100</v>
      </c>
      <c r="AE123" s="17">
        <v>99.900001525878906</v>
      </c>
      <c r="AF123" s="17">
        <v>100</v>
      </c>
      <c r="AG123" s="17">
        <v>99.900001525878906</v>
      </c>
    </row>
    <row r="124" spans="1:33" ht="13.8" x14ac:dyDescent="0.25">
      <c r="A124" s="4" t="s">
        <v>124</v>
      </c>
      <c r="B124" s="17">
        <v>83.65</v>
      </c>
      <c r="C124" s="17">
        <v>0</v>
      </c>
      <c r="D124" s="17">
        <v>0</v>
      </c>
      <c r="E124" s="17">
        <v>0</v>
      </c>
      <c r="F124" s="17">
        <v>0</v>
      </c>
      <c r="G124" s="17">
        <v>0</v>
      </c>
      <c r="H124" s="17">
        <v>99.900001525878906</v>
      </c>
      <c r="I124" s="17">
        <v>99.192115783691406</v>
      </c>
      <c r="J124" s="17">
        <v>99.269470214843807</v>
      </c>
      <c r="K124" s="17">
        <v>99.342750549316406</v>
      </c>
      <c r="L124" s="17">
        <v>97</v>
      </c>
      <c r="M124" s="17">
        <v>99.509559631347699</v>
      </c>
      <c r="N124" s="17">
        <v>99.650001525878906</v>
      </c>
      <c r="O124" s="17">
        <v>99.809997558593807</v>
      </c>
      <c r="P124" s="17">
        <v>99.919998168945298</v>
      </c>
      <c r="Q124" s="17">
        <v>99.959999084472699</v>
      </c>
      <c r="R124" s="17">
        <v>100</v>
      </c>
      <c r="S124" s="17">
        <v>99.766548156738295</v>
      </c>
      <c r="T124" s="17">
        <v>100</v>
      </c>
      <c r="U124" s="17">
        <v>100</v>
      </c>
      <c r="V124" s="17">
        <v>100</v>
      </c>
      <c r="W124" s="17">
        <v>100</v>
      </c>
      <c r="X124" s="17">
        <v>99.797470092773395</v>
      </c>
      <c r="Y124" s="17">
        <v>100</v>
      </c>
      <c r="Z124" s="17">
        <v>100</v>
      </c>
      <c r="AA124" s="17">
        <v>100</v>
      </c>
      <c r="AB124" s="17">
        <v>100</v>
      </c>
      <c r="AC124" s="17">
        <v>100</v>
      </c>
      <c r="AD124" s="17">
        <v>100</v>
      </c>
      <c r="AE124" s="17">
        <v>100</v>
      </c>
      <c r="AF124" s="17">
        <v>100</v>
      </c>
      <c r="AG124" s="17">
        <v>100</v>
      </c>
    </row>
    <row r="125" spans="1:33" ht="13.8" x14ac:dyDescent="0.25">
      <c r="A125" s="4" t="s">
        <v>125</v>
      </c>
      <c r="B125" s="17">
        <v>26.1</v>
      </c>
      <c r="C125" s="17">
        <v>0</v>
      </c>
      <c r="D125" s="17">
        <v>0</v>
      </c>
      <c r="E125" s="17">
        <v>0</v>
      </c>
      <c r="F125" s="17">
        <v>10.8999996185303</v>
      </c>
      <c r="G125" s="17">
        <v>3.4734368324279798</v>
      </c>
      <c r="H125" s="17">
        <v>5.4273433685302699</v>
      </c>
      <c r="I125" s="17">
        <v>7.3785305023193404</v>
      </c>
      <c r="J125" s="17">
        <v>9.3263177871704102</v>
      </c>
      <c r="K125" s="17">
        <v>14.5</v>
      </c>
      <c r="L125" s="17">
        <v>13.2088918685913</v>
      </c>
      <c r="M125" s="17">
        <v>15.1311712265015</v>
      </c>
      <c r="N125" s="17">
        <v>17.033084869384801</v>
      </c>
      <c r="O125" s="17">
        <v>18.927413940429702</v>
      </c>
      <c r="P125" s="17">
        <v>16</v>
      </c>
      <c r="Q125" s="17">
        <v>22.702714920043899</v>
      </c>
      <c r="R125" s="17">
        <v>24.588386535644499</v>
      </c>
      <c r="S125" s="17">
        <v>26.475929260253899</v>
      </c>
      <c r="T125" s="17">
        <v>28.367994308471701</v>
      </c>
      <c r="U125" s="17">
        <v>30.267290115356399</v>
      </c>
      <c r="V125" s="17">
        <v>23</v>
      </c>
      <c r="W125" s="17">
        <v>19.200000762939499</v>
      </c>
      <c r="X125" s="17">
        <v>36.035655975341797</v>
      </c>
      <c r="Y125" s="17">
        <v>37.990966796875</v>
      </c>
      <c r="Z125" s="17">
        <v>39.966106414794901</v>
      </c>
      <c r="AA125" s="17">
        <v>36</v>
      </c>
      <c r="AB125" s="17">
        <v>41.599998474121101</v>
      </c>
      <c r="AC125" s="17">
        <v>53.099998474121101</v>
      </c>
      <c r="AD125" s="17">
        <v>55.976409912109403</v>
      </c>
      <c r="AE125" s="17">
        <v>61.284572601318402</v>
      </c>
      <c r="AF125" s="17">
        <v>69.699996948242202</v>
      </c>
      <c r="AG125" s="17">
        <v>71.437942504882798</v>
      </c>
    </row>
    <row r="126" spans="1:33" ht="13.8" x14ac:dyDescent="0.25">
      <c r="A126" s="4" t="s">
        <v>126</v>
      </c>
      <c r="B126" s="17">
        <v>50</v>
      </c>
      <c r="C126" s="17">
        <v>0</v>
      </c>
      <c r="D126" s="17">
        <v>0</v>
      </c>
      <c r="E126" s="17">
        <v>0</v>
      </c>
      <c r="F126" s="17">
        <v>0</v>
      </c>
      <c r="G126" s="17">
        <v>0</v>
      </c>
      <c r="H126" s="17">
        <v>0</v>
      </c>
      <c r="I126" s="17">
        <v>0</v>
      </c>
      <c r="J126" s="17">
        <v>0</v>
      </c>
      <c r="K126" s="17">
        <v>0</v>
      </c>
      <c r="L126" s="17">
        <v>0</v>
      </c>
      <c r="M126" s="17">
        <v>55.1248970031738</v>
      </c>
      <c r="N126" s="17">
        <v>56.919025421142599</v>
      </c>
      <c r="O126" s="17">
        <v>58.70556640625</v>
      </c>
      <c r="P126" s="17">
        <v>60.4868774414063</v>
      </c>
      <c r="Q126" s="17">
        <v>62.265296936035199</v>
      </c>
      <c r="R126" s="17">
        <v>69.676406860351605</v>
      </c>
      <c r="S126" s="17">
        <v>68.800003051757798</v>
      </c>
      <c r="T126" s="17">
        <v>67.607223510742202</v>
      </c>
      <c r="U126" s="17">
        <v>69.398727416992202</v>
      </c>
      <c r="V126" s="17">
        <v>64.190002441406307</v>
      </c>
      <c r="W126" s="17">
        <v>63.167736053466797</v>
      </c>
      <c r="X126" s="17">
        <v>74.843734741210895</v>
      </c>
      <c r="Y126" s="17">
        <v>76.691261291503906</v>
      </c>
      <c r="Z126" s="17">
        <v>78.931060791015597</v>
      </c>
      <c r="AA126" s="17">
        <v>83.453948974609403</v>
      </c>
      <c r="AB126" s="17">
        <v>90.558181762695298</v>
      </c>
      <c r="AC126" s="17">
        <v>92.799613952636705</v>
      </c>
      <c r="AD126" s="17">
        <v>86.176445007324205</v>
      </c>
      <c r="AE126" s="17">
        <v>88.103164672851605</v>
      </c>
      <c r="AF126" s="17">
        <v>90.032852172851605</v>
      </c>
      <c r="AG126" s="17">
        <v>91.963027954101605</v>
      </c>
    </row>
    <row r="127" spans="1:33" ht="13.8" x14ac:dyDescent="0.25">
      <c r="A127" s="4" t="s">
        <v>127</v>
      </c>
      <c r="B127" s="17">
        <v>15.28</v>
      </c>
      <c r="C127" s="17">
        <v>0</v>
      </c>
      <c r="D127" s="17">
        <v>0</v>
      </c>
      <c r="E127" s="17">
        <v>0</v>
      </c>
      <c r="F127" s="17">
        <v>0</v>
      </c>
      <c r="G127" s="17">
        <v>0</v>
      </c>
      <c r="H127" s="17">
        <v>0</v>
      </c>
      <c r="I127" s="17">
        <v>0</v>
      </c>
      <c r="J127" s="17">
        <v>0</v>
      </c>
      <c r="K127" s="17">
        <v>0</v>
      </c>
      <c r="L127" s="17">
        <v>0</v>
      </c>
      <c r="M127" s="17">
        <v>0</v>
      </c>
      <c r="N127" s="17">
        <v>0</v>
      </c>
      <c r="O127" s="17">
        <v>0</v>
      </c>
      <c r="P127" s="17">
        <v>0</v>
      </c>
      <c r="Q127" s="17">
        <v>0</v>
      </c>
      <c r="R127" s="17">
        <v>0</v>
      </c>
      <c r="S127" s="17">
        <v>0</v>
      </c>
      <c r="T127" s="17">
        <v>0</v>
      </c>
      <c r="U127" s="17">
        <v>0</v>
      </c>
      <c r="V127" s="17">
        <v>26</v>
      </c>
      <c r="W127" s="17">
        <v>29.251182556152301</v>
      </c>
      <c r="X127" s="17">
        <v>31.492002487182599</v>
      </c>
      <c r="Y127" s="17">
        <v>33.750888824462898</v>
      </c>
      <c r="Z127" s="17">
        <v>36.029605865478501</v>
      </c>
      <c r="AA127" s="17">
        <v>38.326129913330099</v>
      </c>
      <c r="AB127" s="17">
        <v>40.637496948242202</v>
      </c>
      <c r="AC127" s="17">
        <v>42.960735321044901</v>
      </c>
      <c r="AD127" s="17">
        <v>45.292877197265597</v>
      </c>
      <c r="AE127" s="17">
        <v>47.630954742431598</v>
      </c>
      <c r="AF127" s="17">
        <v>49.972000122070298</v>
      </c>
      <c r="AG127" s="17">
        <v>52.313545227050803</v>
      </c>
    </row>
    <row r="128" spans="1:33" ht="13.8" x14ac:dyDescent="0.25">
      <c r="A128" s="4" t="s">
        <v>128</v>
      </c>
      <c r="B128" s="17">
        <v>99.99</v>
      </c>
      <c r="C128" s="17">
        <v>99.882843017578097</v>
      </c>
      <c r="D128" s="17">
        <v>99.912673950195298</v>
      </c>
      <c r="E128" s="17">
        <v>99.942214965820298</v>
      </c>
      <c r="F128" s="17">
        <v>99.969436645507798</v>
      </c>
      <c r="G128" s="17">
        <v>99.989120483398395</v>
      </c>
      <c r="H128" s="17">
        <v>100</v>
      </c>
      <c r="I128" s="17">
        <v>100</v>
      </c>
      <c r="J128" s="17">
        <v>100</v>
      </c>
      <c r="K128" s="17">
        <v>100</v>
      </c>
      <c r="L128" s="17">
        <v>100</v>
      </c>
      <c r="M128" s="17">
        <v>100</v>
      </c>
      <c r="N128" s="17">
        <v>100</v>
      </c>
      <c r="O128" s="17">
        <v>100</v>
      </c>
      <c r="P128" s="17">
        <v>100</v>
      </c>
      <c r="Q128" s="17">
        <v>100</v>
      </c>
      <c r="R128" s="17">
        <v>100</v>
      </c>
      <c r="S128" s="17">
        <v>100</v>
      </c>
      <c r="T128" s="17">
        <v>100</v>
      </c>
      <c r="U128" s="17">
        <v>100</v>
      </c>
      <c r="V128" s="17">
        <v>100</v>
      </c>
      <c r="W128" s="17">
        <v>100</v>
      </c>
      <c r="X128" s="17">
        <v>100</v>
      </c>
      <c r="Y128" s="17">
        <v>100</v>
      </c>
      <c r="Z128" s="17">
        <v>100</v>
      </c>
      <c r="AA128" s="17">
        <v>100</v>
      </c>
      <c r="AB128" s="17">
        <v>100</v>
      </c>
      <c r="AC128" s="17">
        <v>100</v>
      </c>
      <c r="AD128" s="17">
        <v>100</v>
      </c>
      <c r="AE128" s="17">
        <v>100</v>
      </c>
      <c r="AF128" s="17">
        <v>100</v>
      </c>
      <c r="AG128" s="17">
        <v>100</v>
      </c>
    </row>
    <row r="129" spans="1:33" ht="13.8" x14ac:dyDescent="0.25">
      <c r="A129" s="4" t="s">
        <v>129</v>
      </c>
      <c r="B129" s="17">
        <v>57.99</v>
      </c>
      <c r="C129" s="17">
        <v>100</v>
      </c>
      <c r="D129" s="17">
        <v>100</v>
      </c>
      <c r="E129" s="17">
        <v>100</v>
      </c>
      <c r="F129" s="17">
        <v>100</v>
      </c>
      <c r="G129" s="17">
        <v>100</v>
      </c>
      <c r="H129" s="17">
        <v>100</v>
      </c>
      <c r="I129" s="17">
        <v>100</v>
      </c>
      <c r="J129" s="17">
        <v>100</v>
      </c>
      <c r="K129" s="17">
        <v>100</v>
      </c>
      <c r="L129" s="17">
        <v>100</v>
      </c>
      <c r="M129" s="17">
        <v>0</v>
      </c>
      <c r="N129" s="17">
        <v>0</v>
      </c>
      <c r="O129" s="17">
        <v>0</v>
      </c>
      <c r="P129" s="17">
        <v>0</v>
      </c>
      <c r="Q129" s="17">
        <v>0</v>
      </c>
      <c r="R129" s="17">
        <v>0</v>
      </c>
      <c r="S129" s="17">
        <v>0</v>
      </c>
      <c r="T129" s="17">
        <v>0</v>
      </c>
      <c r="U129" s="17">
        <v>0</v>
      </c>
      <c r="V129" s="17">
        <v>0</v>
      </c>
      <c r="W129" s="17">
        <v>99</v>
      </c>
      <c r="X129" s="17">
        <v>0</v>
      </c>
      <c r="Y129" s="17">
        <v>99.75</v>
      </c>
      <c r="Z129" s="17">
        <v>99.75</v>
      </c>
      <c r="AA129" s="17">
        <v>99.680000305175795</v>
      </c>
      <c r="AB129" s="17">
        <v>99.860000610351605</v>
      </c>
      <c r="AC129" s="17">
        <v>99.800003051757798</v>
      </c>
      <c r="AD129" s="17">
        <v>99.800003051757798</v>
      </c>
      <c r="AE129" s="17">
        <v>0</v>
      </c>
      <c r="AF129" s="17">
        <v>100</v>
      </c>
      <c r="AG129" s="17">
        <v>0</v>
      </c>
    </row>
    <row r="130" spans="1:33" ht="13.8" x14ac:dyDescent="0.25">
      <c r="A130" s="4" t="s">
        <v>130</v>
      </c>
      <c r="B130" s="17">
        <v>100</v>
      </c>
      <c r="C130" s="17">
        <v>100</v>
      </c>
      <c r="D130" s="17">
        <v>100</v>
      </c>
      <c r="E130" s="17">
        <v>100</v>
      </c>
      <c r="F130" s="17">
        <v>100</v>
      </c>
      <c r="G130" s="17">
        <v>100</v>
      </c>
      <c r="H130" s="17">
        <v>100</v>
      </c>
      <c r="I130" s="17">
        <v>100</v>
      </c>
      <c r="J130" s="17">
        <v>100</v>
      </c>
      <c r="K130" s="17">
        <v>100</v>
      </c>
      <c r="L130" s="17">
        <v>100</v>
      </c>
      <c r="M130" s="17">
        <v>100</v>
      </c>
      <c r="N130" s="17">
        <v>100</v>
      </c>
      <c r="O130" s="17">
        <v>100</v>
      </c>
      <c r="P130" s="17">
        <v>100</v>
      </c>
      <c r="Q130" s="17">
        <v>100</v>
      </c>
      <c r="R130" s="17">
        <v>100</v>
      </c>
      <c r="S130" s="17">
        <v>100</v>
      </c>
      <c r="T130" s="17">
        <v>100</v>
      </c>
      <c r="U130" s="17">
        <v>100</v>
      </c>
      <c r="V130" s="17">
        <v>100</v>
      </c>
      <c r="W130" s="17">
        <v>100</v>
      </c>
      <c r="X130" s="17">
        <v>100</v>
      </c>
      <c r="Y130" s="17">
        <v>100</v>
      </c>
      <c r="Z130" s="17">
        <v>100</v>
      </c>
      <c r="AA130" s="17">
        <v>100</v>
      </c>
      <c r="AB130" s="17">
        <v>100</v>
      </c>
      <c r="AC130" s="17">
        <v>100</v>
      </c>
      <c r="AD130" s="17">
        <v>100</v>
      </c>
      <c r="AE130" s="17">
        <v>100</v>
      </c>
      <c r="AF130" s="17">
        <v>100</v>
      </c>
      <c r="AG130" s="17">
        <v>100</v>
      </c>
    </row>
    <row r="131" spans="1:33" ht="13.8" x14ac:dyDescent="0.25">
      <c r="A131" s="4" t="s">
        <v>131</v>
      </c>
      <c r="B131" s="17">
        <v>77.03</v>
      </c>
      <c r="C131" s="17">
        <v>0</v>
      </c>
      <c r="D131" s="17">
        <v>0</v>
      </c>
      <c r="E131" s="17">
        <v>0</v>
      </c>
      <c r="F131" s="17">
        <v>0</v>
      </c>
      <c r="G131" s="17">
        <v>0</v>
      </c>
      <c r="H131" s="17">
        <v>0</v>
      </c>
      <c r="I131" s="17">
        <v>0</v>
      </c>
      <c r="J131" s="17">
        <v>99.800003051757798</v>
      </c>
      <c r="K131" s="17">
        <v>99.553825378417997</v>
      </c>
      <c r="L131" s="17">
        <v>99.565582275390597</v>
      </c>
      <c r="M131" s="17">
        <v>99.610244750976605</v>
      </c>
      <c r="N131" s="17">
        <v>99.581008911132798</v>
      </c>
      <c r="O131" s="17">
        <v>100</v>
      </c>
      <c r="P131" s="17">
        <v>99.502120971679702</v>
      </c>
      <c r="Q131" s="17">
        <v>99.457183837890597</v>
      </c>
      <c r="R131" s="17">
        <v>99.442306518554702</v>
      </c>
      <c r="S131" s="17">
        <v>98.889999389648395</v>
      </c>
      <c r="T131" s="17">
        <v>99.540000915527301</v>
      </c>
      <c r="U131" s="17">
        <v>99.510002136230497</v>
      </c>
      <c r="V131" s="17">
        <v>99.5</v>
      </c>
      <c r="W131" s="17">
        <v>99</v>
      </c>
      <c r="X131" s="17">
        <v>98.319999694824205</v>
      </c>
      <c r="Y131" s="17">
        <v>99.800003051757798</v>
      </c>
      <c r="Z131" s="17">
        <v>98.930000305175795</v>
      </c>
      <c r="AA131" s="17">
        <v>99.800003051757798</v>
      </c>
      <c r="AB131" s="17">
        <v>98.690002441406307</v>
      </c>
      <c r="AC131" s="17">
        <v>99.709999084472699</v>
      </c>
      <c r="AD131" s="17">
        <v>100</v>
      </c>
      <c r="AE131" s="17">
        <v>100</v>
      </c>
      <c r="AF131" s="17">
        <v>99.874237060546903</v>
      </c>
      <c r="AG131" s="17">
        <v>99.981048583984403</v>
      </c>
    </row>
    <row r="132" spans="1:33" ht="13.8" x14ac:dyDescent="0.25">
      <c r="A132" s="4" t="s">
        <v>132</v>
      </c>
      <c r="B132" s="17">
        <v>55.21</v>
      </c>
      <c r="C132" s="17">
        <v>0</v>
      </c>
      <c r="D132" s="17">
        <v>0</v>
      </c>
      <c r="E132" s="17">
        <v>0</v>
      </c>
      <c r="F132" s="17">
        <v>31</v>
      </c>
      <c r="G132" s="17">
        <v>25.605792999267599</v>
      </c>
      <c r="H132" s="17">
        <v>25</v>
      </c>
      <c r="I132" s="17">
        <v>31.2476997375488</v>
      </c>
      <c r="J132" s="17">
        <v>34.063896179199197</v>
      </c>
      <c r="K132" s="17">
        <v>36.876010894775398</v>
      </c>
      <c r="L132" s="17">
        <v>39.683284759521499</v>
      </c>
      <c r="M132" s="17">
        <v>42.496139526367202</v>
      </c>
      <c r="N132" s="17">
        <v>45.266708374023402</v>
      </c>
      <c r="O132" s="17">
        <v>46.299999237060497</v>
      </c>
      <c r="P132" s="17">
        <v>48</v>
      </c>
      <c r="Q132" s="17">
        <v>53.542308807372997</v>
      </c>
      <c r="R132" s="17">
        <v>57.200000762939503</v>
      </c>
      <c r="S132" s="17">
        <v>57.041057586669901</v>
      </c>
      <c r="T132" s="17">
        <v>54.959999084472699</v>
      </c>
      <c r="U132" s="17">
        <v>66</v>
      </c>
      <c r="V132" s="17">
        <v>67.359397888183594</v>
      </c>
      <c r="W132" s="17">
        <v>70.149940490722699</v>
      </c>
      <c r="X132" s="17">
        <v>70</v>
      </c>
      <c r="Y132" s="17">
        <v>76.366630554199205</v>
      </c>
      <c r="Z132" s="17">
        <v>79.576255798339801</v>
      </c>
      <c r="AA132" s="17">
        <v>83.134040832519503</v>
      </c>
      <c r="AB132" s="17">
        <v>89.699996948242202</v>
      </c>
      <c r="AC132" s="17">
        <v>90.549530029296903</v>
      </c>
      <c r="AD132" s="17">
        <v>93.599998474121094</v>
      </c>
      <c r="AE132" s="17">
        <v>97.797157287597699</v>
      </c>
      <c r="AF132" s="17">
        <v>99.092086791992202</v>
      </c>
      <c r="AG132" s="17">
        <v>100</v>
      </c>
    </row>
    <row r="133" spans="1:33" ht="13.8" x14ac:dyDescent="0.25">
      <c r="A133" s="4" t="s">
        <v>133</v>
      </c>
      <c r="B133" s="17">
        <v>66.5</v>
      </c>
      <c r="C133" s="17">
        <v>0</v>
      </c>
      <c r="D133" s="17">
        <v>0</v>
      </c>
      <c r="E133" s="17">
        <v>0</v>
      </c>
      <c r="F133" s="17">
        <v>0</v>
      </c>
      <c r="G133" s="17">
        <v>0</v>
      </c>
      <c r="H133" s="17">
        <v>0</v>
      </c>
      <c r="I133" s="17">
        <v>0</v>
      </c>
      <c r="J133" s="17">
        <v>0</v>
      </c>
      <c r="K133" s="17">
        <v>0</v>
      </c>
      <c r="L133" s="17">
        <v>0</v>
      </c>
      <c r="M133" s="17">
        <v>95.654090881347699</v>
      </c>
      <c r="N133" s="17">
        <v>96.286895751953097</v>
      </c>
      <c r="O133" s="17">
        <v>96.649917602539105</v>
      </c>
      <c r="P133" s="17">
        <v>96.878135681152301</v>
      </c>
      <c r="Q133" s="17">
        <v>97.112113952636705</v>
      </c>
      <c r="R133" s="17">
        <v>97.572364807128906</v>
      </c>
      <c r="S133" s="17">
        <v>98.23974609375</v>
      </c>
      <c r="T133" s="17">
        <v>97.937278747558594</v>
      </c>
      <c r="U133" s="17">
        <v>98.256126403808594</v>
      </c>
      <c r="V133" s="17">
        <v>97.901924133300795</v>
      </c>
      <c r="W133" s="17">
        <v>98.398368835449205</v>
      </c>
      <c r="X133" s="17">
        <v>98.655220031738295</v>
      </c>
      <c r="Y133" s="17">
        <v>98.760604858398395</v>
      </c>
      <c r="Z133" s="17">
        <v>98.930061340332003</v>
      </c>
      <c r="AA133" s="17">
        <v>98.942481994628906</v>
      </c>
      <c r="AB133" s="17">
        <v>98.831069946289105</v>
      </c>
      <c r="AC133" s="17">
        <v>99.172088623046903</v>
      </c>
      <c r="AD133" s="17">
        <v>99.2908935546875</v>
      </c>
      <c r="AE133" s="17">
        <v>99.3070068359375</v>
      </c>
      <c r="AF133" s="17">
        <v>99.374114990234403</v>
      </c>
      <c r="AG133" s="17">
        <v>99.463722229003906</v>
      </c>
    </row>
    <row r="134" spans="1:33" ht="13.8" x14ac:dyDescent="0.25">
      <c r="A134" s="4" t="s">
        <v>134</v>
      </c>
      <c r="B134" s="17">
        <v>87.86</v>
      </c>
      <c r="C134" s="17">
        <v>0</v>
      </c>
      <c r="D134" s="17">
        <v>0</v>
      </c>
      <c r="E134" s="17">
        <v>88.766983032226605</v>
      </c>
      <c r="F134" s="17">
        <v>89.377944946289105</v>
      </c>
      <c r="G134" s="17">
        <v>90.270896911621094</v>
      </c>
      <c r="H134" s="17">
        <v>88.622093200683594</v>
      </c>
      <c r="I134" s="17">
        <v>89.577957153320298</v>
      </c>
      <c r="J134" s="17">
        <v>90.032745361328097</v>
      </c>
      <c r="K134" s="17">
        <v>90.646766662597699</v>
      </c>
      <c r="L134" s="17">
        <v>91.255920410156307</v>
      </c>
      <c r="M134" s="17">
        <v>91.739181518554702</v>
      </c>
      <c r="N134" s="17">
        <v>92.353736877441406</v>
      </c>
      <c r="O134" s="17">
        <v>92.655609130859403</v>
      </c>
      <c r="P134" s="17">
        <v>92.747581481933594</v>
      </c>
      <c r="Q134" s="17">
        <v>93.234794616699205</v>
      </c>
      <c r="R134" s="17">
        <v>93.565048217773395</v>
      </c>
      <c r="S134" s="17">
        <v>94.277587890625</v>
      </c>
      <c r="T134" s="17">
        <v>94.502334594726605</v>
      </c>
      <c r="U134" s="17">
        <v>95.236442565917997</v>
      </c>
      <c r="V134" s="17">
        <v>95.3834228515625</v>
      </c>
      <c r="W134" s="17">
        <v>95.855926513671903</v>
      </c>
      <c r="X134" s="17">
        <v>96.181571960449205</v>
      </c>
      <c r="Y134" s="17">
        <v>96.561271667480497</v>
      </c>
      <c r="Z134" s="17">
        <v>96.840621948242202</v>
      </c>
      <c r="AA134" s="17">
        <v>97.030502319335895</v>
      </c>
      <c r="AB134" s="17">
        <v>97.281333923339801</v>
      </c>
      <c r="AC134" s="17">
        <v>97.483955383300795</v>
      </c>
      <c r="AD134" s="17">
        <v>97.735107421875</v>
      </c>
      <c r="AE134" s="17">
        <v>97.802268981933594</v>
      </c>
      <c r="AF134" s="17">
        <v>98.094024658203097</v>
      </c>
      <c r="AG134" s="17">
        <v>98.516128540039105</v>
      </c>
    </row>
    <row r="135" spans="1:33" ht="13.8" x14ac:dyDescent="0.25">
      <c r="A135" s="4" t="s">
        <v>135</v>
      </c>
      <c r="B135" s="17">
        <v>87.43</v>
      </c>
      <c r="C135" s="17">
        <v>0</v>
      </c>
      <c r="D135" s="17">
        <v>0</v>
      </c>
      <c r="E135" s="17">
        <v>87.925628662109403</v>
      </c>
      <c r="F135" s="17">
        <v>88.564987182617202</v>
      </c>
      <c r="G135" s="17">
        <v>89.5455322265625</v>
      </c>
      <c r="H135" s="17">
        <v>87.720031738281307</v>
      </c>
      <c r="I135" s="17">
        <v>88.816322326660199</v>
      </c>
      <c r="J135" s="17">
        <v>89.275856018066406</v>
      </c>
      <c r="K135" s="17">
        <v>89.93505859375</v>
      </c>
      <c r="L135" s="17">
        <v>90.5997314453125</v>
      </c>
      <c r="M135" s="17">
        <v>91.107772827148395</v>
      </c>
      <c r="N135" s="17">
        <v>91.748725891113295</v>
      </c>
      <c r="O135" s="17">
        <v>92.07763671875</v>
      </c>
      <c r="P135" s="17">
        <v>92.308433532714801</v>
      </c>
      <c r="Q135" s="17">
        <v>92.736488342285199</v>
      </c>
      <c r="R135" s="17">
        <v>93.106666564941406</v>
      </c>
      <c r="S135" s="17">
        <v>93.809486389160199</v>
      </c>
      <c r="T135" s="17">
        <v>94.116874694824205</v>
      </c>
      <c r="U135" s="17">
        <v>94.920722961425795</v>
      </c>
      <c r="V135" s="17">
        <v>95.035537719726605</v>
      </c>
      <c r="W135" s="17">
        <v>95.558174133300795</v>
      </c>
      <c r="X135" s="17">
        <v>95.916152954101605</v>
      </c>
      <c r="Y135" s="17">
        <v>96.296607971191406</v>
      </c>
      <c r="Z135" s="17">
        <v>96.621849060058594</v>
      </c>
      <c r="AA135" s="17">
        <v>96.764328002929702</v>
      </c>
      <c r="AB135" s="17">
        <v>97.047828674316406</v>
      </c>
      <c r="AC135" s="17">
        <v>97.292198181152301</v>
      </c>
      <c r="AD135" s="17">
        <v>97.589012145996094</v>
      </c>
      <c r="AE135" s="17">
        <v>97.612152099609403</v>
      </c>
      <c r="AF135" s="17">
        <v>97.9268798828125</v>
      </c>
      <c r="AG135" s="17">
        <v>98.385955810546903</v>
      </c>
    </row>
    <row r="136" spans="1:33" ht="13.8" x14ac:dyDescent="0.25">
      <c r="A136" s="4" t="s">
        <v>136</v>
      </c>
      <c r="B136" s="17">
        <v>87.77</v>
      </c>
      <c r="C136" s="17">
        <v>0</v>
      </c>
      <c r="D136" s="17">
        <v>0</v>
      </c>
      <c r="E136" s="17">
        <v>88.639884948730497</v>
      </c>
      <c r="F136" s="17">
        <v>89.260223388671903</v>
      </c>
      <c r="G136" s="17">
        <v>90.163734436035199</v>
      </c>
      <c r="H136" s="17">
        <v>88.506797790527301</v>
      </c>
      <c r="I136" s="17">
        <v>89.472930908203097</v>
      </c>
      <c r="J136" s="17">
        <v>89.932975769042997</v>
      </c>
      <c r="K136" s="17">
        <v>90.554115295410199</v>
      </c>
      <c r="L136" s="17">
        <v>91.170295715332003</v>
      </c>
      <c r="M136" s="17">
        <v>91.545593261718807</v>
      </c>
      <c r="N136" s="17">
        <v>92.196945190429702</v>
      </c>
      <c r="O136" s="17">
        <v>92.525459289550795</v>
      </c>
      <c r="P136" s="17">
        <v>92.599967956542997</v>
      </c>
      <c r="Q136" s="17">
        <v>93.1005859375</v>
      </c>
      <c r="R136" s="17">
        <v>93.439384460449205</v>
      </c>
      <c r="S136" s="17">
        <v>94.171699523925795</v>
      </c>
      <c r="T136" s="17">
        <v>94.4014892578125</v>
      </c>
      <c r="U136" s="17">
        <v>95.155082702636705</v>
      </c>
      <c r="V136" s="17">
        <v>95.303955078125</v>
      </c>
      <c r="W136" s="17">
        <v>95.788482666015597</v>
      </c>
      <c r="X136" s="17">
        <v>96.119308471679702</v>
      </c>
      <c r="Y136" s="17">
        <v>96.506706237792997</v>
      </c>
      <c r="Z136" s="17">
        <v>96.789634704589801</v>
      </c>
      <c r="AA136" s="17">
        <v>96.980735778808594</v>
      </c>
      <c r="AB136" s="17">
        <v>97.234046936035199</v>
      </c>
      <c r="AC136" s="17">
        <v>97.437644958496094</v>
      </c>
      <c r="AD136" s="17">
        <v>97.690872192382798</v>
      </c>
      <c r="AE136" s="17">
        <v>97.755416870117202</v>
      </c>
      <c r="AF136" s="17">
        <v>98.049903869628906</v>
      </c>
      <c r="AG136" s="17">
        <v>98.479156494140597</v>
      </c>
    </row>
    <row r="137" spans="1:33" ht="13.8" x14ac:dyDescent="0.25">
      <c r="A137" s="4" t="s">
        <v>137</v>
      </c>
      <c r="B137" s="17">
        <v>100</v>
      </c>
      <c r="C137" s="17">
        <v>100</v>
      </c>
      <c r="D137" s="17">
        <v>100</v>
      </c>
      <c r="E137" s="17">
        <v>100</v>
      </c>
      <c r="F137" s="17">
        <v>100</v>
      </c>
      <c r="G137" s="17">
        <v>100</v>
      </c>
      <c r="H137" s="17">
        <v>100</v>
      </c>
      <c r="I137" s="17">
        <v>100</v>
      </c>
      <c r="J137" s="17">
        <v>100</v>
      </c>
      <c r="K137" s="17">
        <v>100</v>
      </c>
      <c r="L137" s="17">
        <v>100</v>
      </c>
      <c r="M137" s="17">
        <v>100</v>
      </c>
      <c r="N137" s="17">
        <v>100</v>
      </c>
      <c r="O137" s="17">
        <v>100</v>
      </c>
      <c r="P137" s="17">
        <v>100</v>
      </c>
      <c r="Q137" s="17">
        <v>100</v>
      </c>
      <c r="R137" s="17">
        <v>100</v>
      </c>
      <c r="S137" s="17">
        <v>100</v>
      </c>
      <c r="T137" s="17">
        <v>100</v>
      </c>
      <c r="U137" s="17">
        <v>100</v>
      </c>
      <c r="V137" s="17">
        <v>100</v>
      </c>
      <c r="W137" s="17">
        <v>100</v>
      </c>
      <c r="X137" s="17">
        <v>100</v>
      </c>
      <c r="Y137" s="17">
        <v>100</v>
      </c>
      <c r="Z137" s="17">
        <v>100</v>
      </c>
      <c r="AA137" s="17">
        <v>100</v>
      </c>
      <c r="AB137" s="17">
        <v>100</v>
      </c>
      <c r="AC137" s="17">
        <v>100</v>
      </c>
      <c r="AD137" s="17">
        <v>100</v>
      </c>
      <c r="AE137" s="17">
        <v>100</v>
      </c>
      <c r="AF137" s="17">
        <v>100</v>
      </c>
      <c r="AG137" s="17">
        <v>100</v>
      </c>
    </row>
    <row r="138" spans="1:33" ht="13.8" x14ac:dyDescent="0.25">
      <c r="A138" s="4" t="s">
        <v>138</v>
      </c>
      <c r="B138" s="17">
        <v>24.02</v>
      </c>
      <c r="C138" s="17">
        <v>0</v>
      </c>
      <c r="D138" s="17">
        <v>0</v>
      </c>
      <c r="E138" s="17">
        <v>0</v>
      </c>
      <c r="F138" s="17">
        <v>0</v>
      </c>
      <c r="G138" s="17">
        <v>0</v>
      </c>
      <c r="H138" s="17">
        <v>0</v>
      </c>
      <c r="I138" s="17">
        <v>0</v>
      </c>
      <c r="J138" s="17">
        <v>0</v>
      </c>
      <c r="K138" s="17">
        <v>0</v>
      </c>
      <c r="L138" s="17">
        <v>0</v>
      </c>
      <c r="M138" s="17">
        <v>20.075119018554702</v>
      </c>
      <c r="N138" s="17">
        <v>20.891319274902301</v>
      </c>
      <c r="O138" s="17">
        <v>22.911373138427699</v>
      </c>
      <c r="P138" s="17">
        <v>24.403657913208001</v>
      </c>
      <c r="Q138" s="17">
        <v>25.0303840637207</v>
      </c>
      <c r="R138" s="17">
        <v>26.205503463745099</v>
      </c>
      <c r="S138" s="17">
        <v>28.8460578918457</v>
      </c>
      <c r="T138" s="17">
        <v>29.578456878662099</v>
      </c>
      <c r="U138" s="17">
        <v>30.866132736206101</v>
      </c>
      <c r="V138" s="17">
        <v>32.511959075927699</v>
      </c>
      <c r="W138" s="17">
        <v>33.088176727294901</v>
      </c>
      <c r="X138" s="17">
        <v>34.812408447265597</v>
      </c>
      <c r="Y138" s="17">
        <v>38.29638671875</v>
      </c>
      <c r="Z138" s="17">
        <v>38.377212524414098</v>
      </c>
      <c r="AA138" s="17">
        <v>39.618099212646499</v>
      </c>
      <c r="AB138" s="17">
        <v>42.534027099609403</v>
      </c>
      <c r="AC138" s="17">
        <v>46.452274322509801</v>
      </c>
      <c r="AD138" s="17">
        <v>50.3420600891113</v>
      </c>
      <c r="AE138" s="17">
        <v>52.189399719238303</v>
      </c>
      <c r="AF138" s="17">
        <v>52.929004669189503</v>
      </c>
      <c r="AG138" s="17">
        <v>54.696380615234403</v>
      </c>
    </row>
    <row r="139" spans="1:33" ht="13.8" x14ac:dyDescent="0.25">
      <c r="A139" s="4" t="s">
        <v>139</v>
      </c>
      <c r="B139" s="17">
        <v>67.400000000000006</v>
      </c>
      <c r="C139" s="17">
        <v>0</v>
      </c>
      <c r="D139" s="17">
        <v>0</v>
      </c>
      <c r="E139" s="17">
        <v>0</v>
      </c>
      <c r="F139" s="17">
        <v>0</v>
      </c>
      <c r="G139" s="17">
        <v>0</v>
      </c>
      <c r="H139" s="17">
        <v>0</v>
      </c>
      <c r="I139" s="17">
        <v>0</v>
      </c>
      <c r="J139" s="17">
        <v>0</v>
      </c>
      <c r="K139" s="17">
        <v>0</v>
      </c>
      <c r="L139" s="17">
        <v>0</v>
      </c>
      <c r="M139" s="17">
        <v>99.351593017578097</v>
      </c>
      <c r="N139" s="17">
        <v>99.346565246582003</v>
      </c>
      <c r="O139" s="17">
        <v>99.333953857421903</v>
      </c>
      <c r="P139" s="17">
        <v>99.316108703613295</v>
      </c>
      <c r="Q139" s="17">
        <v>99.900001525878906</v>
      </c>
      <c r="R139" s="17">
        <v>99.274108886718807</v>
      </c>
      <c r="S139" s="17">
        <v>99.383819580078097</v>
      </c>
      <c r="T139" s="17">
        <v>97.800003051757798</v>
      </c>
      <c r="U139" s="17">
        <v>99.900001525878906</v>
      </c>
      <c r="V139" s="17">
        <v>99.234489440917997</v>
      </c>
      <c r="W139" s="17">
        <v>99.474411010742202</v>
      </c>
      <c r="X139" s="17">
        <v>99.684013366699205</v>
      </c>
      <c r="Y139" s="17">
        <v>99.506759643554702</v>
      </c>
      <c r="Z139" s="17">
        <v>99.495513916015597</v>
      </c>
      <c r="AA139" s="17">
        <v>99.482322692871094</v>
      </c>
      <c r="AB139" s="17">
        <v>99.583175659179702</v>
      </c>
      <c r="AC139" s="17">
        <v>99.725624084472699</v>
      </c>
      <c r="AD139" s="17">
        <v>99.879829406738295</v>
      </c>
      <c r="AE139" s="17">
        <v>99.699996948242202</v>
      </c>
      <c r="AF139" s="17">
        <v>99.974868774414105</v>
      </c>
      <c r="AG139" s="17">
        <v>100</v>
      </c>
    </row>
    <row r="140" spans="1:33" ht="13.8" x14ac:dyDescent="0.25">
      <c r="A140" s="4" t="s">
        <v>140</v>
      </c>
      <c r="B140" s="17">
        <v>14.23</v>
      </c>
      <c r="C140" s="17">
        <v>0</v>
      </c>
      <c r="D140" s="17">
        <v>0</v>
      </c>
      <c r="E140" s="17">
        <v>0</v>
      </c>
      <c r="F140" s="17">
        <v>0</v>
      </c>
      <c r="G140" s="17">
        <v>0</v>
      </c>
      <c r="H140" s="17">
        <v>0</v>
      </c>
      <c r="I140" s="17">
        <v>0</v>
      </c>
      <c r="J140" s="17">
        <v>0</v>
      </c>
      <c r="K140" s="17">
        <v>0</v>
      </c>
      <c r="L140" s="17">
        <v>0</v>
      </c>
      <c r="M140" s="17">
        <v>4.2587599754333496</v>
      </c>
      <c r="N140" s="17">
        <v>1.25226926803589</v>
      </c>
      <c r="O140" s="17">
        <v>3.3616585731506299</v>
      </c>
      <c r="P140" s="17">
        <v>5.4658126831054696</v>
      </c>
      <c r="Q140" s="17">
        <v>6.8000001907348597</v>
      </c>
      <c r="R140" s="17">
        <v>9.6678113937377894</v>
      </c>
      <c r="S140" s="17">
        <v>9.6999998092651403</v>
      </c>
      <c r="T140" s="17">
        <v>13.877540588378899</v>
      </c>
      <c r="U140" s="17">
        <v>15.9918966293335</v>
      </c>
      <c r="V140" s="17">
        <v>17</v>
      </c>
      <c r="W140" s="17">
        <v>17</v>
      </c>
      <c r="X140" s="17">
        <v>22.405441284179702</v>
      </c>
      <c r="Y140" s="17">
        <v>20.559999465942401</v>
      </c>
      <c r="Z140" s="17">
        <v>26.766014099121101</v>
      </c>
      <c r="AA140" s="17">
        <v>27.799999237060501</v>
      </c>
      <c r="AB140" s="17">
        <v>31.677333831787099</v>
      </c>
      <c r="AC140" s="17">
        <v>35.071590423583999</v>
      </c>
      <c r="AD140" s="17">
        <v>33.700000762939503</v>
      </c>
      <c r="AE140" s="17">
        <v>47</v>
      </c>
      <c r="AF140" s="17">
        <v>44.500209808349602</v>
      </c>
      <c r="AG140" s="17">
        <v>47.352737426757798</v>
      </c>
    </row>
    <row r="141" spans="1:33" ht="13.8" x14ac:dyDescent="0.25">
      <c r="A141" s="4" t="s">
        <v>141</v>
      </c>
      <c r="B141" s="17">
        <v>5.62</v>
      </c>
      <c r="C141" s="17">
        <v>0</v>
      </c>
      <c r="D141" s="17">
        <v>0</v>
      </c>
      <c r="E141" s="17">
        <v>0</v>
      </c>
      <c r="F141" s="17">
        <v>0</v>
      </c>
      <c r="G141" s="17">
        <v>0</v>
      </c>
      <c r="H141" s="17">
        <v>0</v>
      </c>
      <c r="I141" s="17">
        <v>0</v>
      </c>
      <c r="J141" s="17">
        <v>0</v>
      </c>
      <c r="K141" s="17">
        <v>0</v>
      </c>
      <c r="L141" s="17">
        <v>0</v>
      </c>
      <c r="M141" s="17">
        <v>0</v>
      </c>
      <c r="N141" s="17">
        <v>0</v>
      </c>
      <c r="O141" s="17">
        <v>0</v>
      </c>
      <c r="P141" s="17">
        <v>0</v>
      </c>
      <c r="Q141" s="17">
        <v>0</v>
      </c>
      <c r="R141" s="17">
        <v>0</v>
      </c>
      <c r="S141" s="17">
        <v>0</v>
      </c>
      <c r="T141" s="17">
        <v>3</v>
      </c>
      <c r="U141" s="17">
        <v>1.2792896032333401</v>
      </c>
      <c r="V141" s="17">
        <v>1.8999999761581401</v>
      </c>
      <c r="W141" s="17">
        <v>5.1626644134521502</v>
      </c>
      <c r="X141" s="17">
        <v>4.0999999046325701</v>
      </c>
      <c r="Y141" s="17">
        <v>9.1074724197387695</v>
      </c>
      <c r="Z141" s="17">
        <v>9.8000001907348597</v>
      </c>
      <c r="AA141" s="17">
        <v>9.3999996185302699</v>
      </c>
      <c r="AB141" s="17">
        <v>15.161735534668001</v>
      </c>
      <c r="AC141" s="17">
        <v>17.700000762939499</v>
      </c>
      <c r="AD141" s="17">
        <v>24.200000762939499</v>
      </c>
      <c r="AE141" s="17">
        <v>22.879133224487301</v>
      </c>
      <c r="AF141" s="17">
        <v>23.100000381469702</v>
      </c>
      <c r="AG141" s="17">
        <v>27.534709930419901</v>
      </c>
    </row>
    <row r="142" spans="1:33" ht="13.8" x14ac:dyDescent="0.25">
      <c r="A142" s="4" t="s">
        <v>142</v>
      </c>
      <c r="B142" s="17">
        <v>55.63</v>
      </c>
      <c r="C142" s="17">
        <v>0</v>
      </c>
      <c r="D142" s="17">
        <v>0</v>
      </c>
      <c r="E142" s="17">
        <v>0</v>
      </c>
      <c r="F142" s="17">
        <v>0</v>
      </c>
      <c r="G142" s="17">
        <v>0</v>
      </c>
      <c r="H142" s="17">
        <v>0</v>
      </c>
      <c r="I142" s="17">
        <v>0</v>
      </c>
      <c r="J142" s="17">
        <v>0</v>
      </c>
      <c r="K142" s="17">
        <v>0</v>
      </c>
      <c r="L142" s="17">
        <v>0</v>
      </c>
      <c r="M142" s="17">
        <v>99.800003051757798</v>
      </c>
      <c r="N142" s="17">
        <v>97.147056579589801</v>
      </c>
      <c r="O142" s="17">
        <v>95.423370361328097</v>
      </c>
      <c r="P142" s="17">
        <v>93.694442749023395</v>
      </c>
      <c r="Q142" s="17">
        <v>91.962638854980497</v>
      </c>
      <c r="R142" s="17">
        <v>90.230285644531307</v>
      </c>
      <c r="S142" s="17">
        <v>88.499816894531307</v>
      </c>
      <c r="T142" s="17">
        <v>86.773864746093807</v>
      </c>
      <c r="U142" s="17">
        <v>85.055137634277301</v>
      </c>
      <c r="V142" s="17">
        <v>83.346359252929702</v>
      </c>
      <c r="W142" s="17">
        <v>81.650222778320298</v>
      </c>
      <c r="X142" s="17">
        <v>79.969451904296903</v>
      </c>
      <c r="Y142" s="17">
        <v>78.306747436523395</v>
      </c>
      <c r="Z142" s="17">
        <v>76.663871765136705</v>
      </c>
      <c r="AA142" s="17">
        <v>75.038803100585895</v>
      </c>
      <c r="AB142" s="17">
        <v>73.428573608398395</v>
      </c>
      <c r="AC142" s="17">
        <v>71.830223083496094</v>
      </c>
      <c r="AD142" s="17">
        <v>70.240768432617202</v>
      </c>
      <c r="AE142" s="17">
        <v>67</v>
      </c>
      <c r="AF142" s="17">
        <v>68.642402648925795</v>
      </c>
      <c r="AG142" s="17">
        <v>69.707351684570298</v>
      </c>
    </row>
    <row r="143" spans="1:33" ht="13.8" x14ac:dyDescent="0.25">
      <c r="A143" s="4" t="s">
        <v>143</v>
      </c>
      <c r="B143" s="17">
        <v>100</v>
      </c>
      <c r="C143" s="17">
        <v>100</v>
      </c>
      <c r="D143" s="17">
        <v>100</v>
      </c>
      <c r="E143" s="17">
        <v>100</v>
      </c>
      <c r="F143" s="17">
        <v>100</v>
      </c>
      <c r="G143" s="17">
        <v>100</v>
      </c>
      <c r="H143" s="17">
        <v>100</v>
      </c>
      <c r="I143" s="17">
        <v>100</v>
      </c>
      <c r="J143" s="17">
        <v>100</v>
      </c>
      <c r="K143" s="17">
        <v>100</v>
      </c>
      <c r="L143" s="17">
        <v>100</v>
      </c>
      <c r="M143" s="17">
        <v>100</v>
      </c>
      <c r="N143" s="17">
        <v>100</v>
      </c>
      <c r="O143" s="17">
        <v>100</v>
      </c>
      <c r="P143" s="17">
        <v>100</v>
      </c>
      <c r="Q143" s="17">
        <v>100</v>
      </c>
      <c r="R143" s="17">
        <v>100</v>
      </c>
      <c r="S143" s="17">
        <v>100</v>
      </c>
      <c r="T143" s="17">
        <v>100</v>
      </c>
      <c r="U143" s="17">
        <v>100</v>
      </c>
      <c r="V143" s="17">
        <v>100</v>
      </c>
      <c r="W143" s="17">
        <v>100</v>
      </c>
      <c r="X143" s="17">
        <v>100</v>
      </c>
      <c r="Y143" s="17">
        <v>100</v>
      </c>
      <c r="Z143" s="17">
        <v>100</v>
      </c>
      <c r="AA143" s="17">
        <v>100</v>
      </c>
      <c r="AB143" s="17">
        <v>100</v>
      </c>
      <c r="AC143" s="17">
        <v>100</v>
      </c>
      <c r="AD143" s="17">
        <v>100</v>
      </c>
      <c r="AE143" s="17">
        <v>100</v>
      </c>
      <c r="AF143" s="17">
        <v>100</v>
      </c>
      <c r="AG143" s="17">
        <v>100</v>
      </c>
    </row>
    <row r="144" spans="1:33" ht="13.8" x14ac:dyDescent="0.25">
      <c r="A144" s="4" t="s">
        <v>144</v>
      </c>
      <c r="B144" s="17">
        <v>100</v>
      </c>
      <c r="C144" s="17">
        <v>100</v>
      </c>
      <c r="D144" s="17">
        <v>100</v>
      </c>
      <c r="E144" s="17">
        <v>100</v>
      </c>
      <c r="F144" s="17">
        <v>100</v>
      </c>
      <c r="G144" s="17">
        <v>100</v>
      </c>
      <c r="H144" s="17">
        <v>100</v>
      </c>
      <c r="I144" s="17">
        <v>100</v>
      </c>
      <c r="J144" s="17">
        <v>100</v>
      </c>
      <c r="K144" s="17">
        <v>100</v>
      </c>
      <c r="L144" s="17">
        <v>100</v>
      </c>
      <c r="M144" s="17">
        <v>100</v>
      </c>
      <c r="N144" s="17">
        <v>100</v>
      </c>
      <c r="O144" s="17">
        <v>100</v>
      </c>
      <c r="P144" s="17">
        <v>100</v>
      </c>
      <c r="Q144" s="17">
        <v>100</v>
      </c>
      <c r="R144" s="17">
        <v>100</v>
      </c>
      <c r="S144" s="17">
        <v>100</v>
      </c>
      <c r="T144" s="17">
        <v>100</v>
      </c>
      <c r="U144" s="17">
        <v>100</v>
      </c>
      <c r="V144" s="17">
        <v>100</v>
      </c>
      <c r="W144" s="17">
        <v>100</v>
      </c>
      <c r="X144" s="17">
        <v>100</v>
      </c>
      <c r="Y144" s="17">
        <v>100</v>
      </c>
      <c r="Z144" s="17">
        <v>100</v>
      </c>
      <c r="AA144" s="17">
        <v>100</v>
      </c>
      <c r="AB144" s="17">
        <v>100</v>
      </c>
      <c r="AC144" s="17">
        <v>100</v>
      </c>
      <c r="AD144" s="17">
        <v>100</v>
      </c>
      <c r="AE144" s="17">
        <v>100</v>
      </c>
      <c r="AF144" s="17">
        <v>100</v>
      </c>
      <c r="AG144" s="17">
        <v>100</v>
      </c>
    </row>
    <row r="145" spans="1:33" ht="13.8" x14ac:dyDescent="0.25">
      <c r="A145" s="4" t="s">
        <v>145</v>
      </c>
      <c r="B145" s="17">
        <v>54.44</v>
      </c>
      <c r="C145" s="17">
        <v>0</v>
      </c>
      <c r="D145" s="17">
        <v>0</v>
      </c>
      <c r="E145" s="17">
        <v>0</v>
      </c>
      <c r="F145" s="17">
        <v>0</v>
      </c>
      <c r="G145" s="17">
        <v>0</v>
      </c>
      <c r="H145" s="17">
        <v>0</v>
      </c>
      <c r="I145" s="17">
        <v>0</v>
      </c>
      <c r="J145" s="17">
        <v>0</v>
      </c>
      <c r="K145" s="17">
        <v>0</v>
      </c>
      <c r="L145" s="17">
        <v>0</v>
      </c>
      <c r="M145" s="17">
        <v>73.406829833984403</v>
      </c>
      <c r="N145" s="17">
        <v>73.015304565429702</v>
      </c>
      <c r="O145" s="17">
        <v>74.8343505859375</v>
      </c>
      <c r="P145" s="17">
        <v>75.607475280761705</v>
      </c>
      <c r="Q145" s="17">
        <v>75.889884948730497</v>
      </c>
      <c r="R145" s="17">
        <v>76.520614624023395</v>
      </c>
      <c r="S145" s="17">
        <v>77.401313781738295</v>
      </c>
      <c r="T145" s="17">
        <v>78.026451110839801</v>
      </c>
      <c r="U145" s="17">
        <v>78.805923461914105</v>
      </c>
      <c r="V145" s="17">
        <v>79.2891845703125</v>
      </c>
      <c r="W145" s="17">
        <v>79.7637939453125</v>
      </c>
      <c r="X145" s="17">
        <v>78.518241882324205</v>
      </c>
      <c r="Y145" s="17">
        <v>81.641288757324205</v>
      </c>
      <c r="Z145" s="17">
        <v>82.266227722167997</v>
      </c>
      <c r="AA145" s="17">
        <v>82.770957946777301</v>
      </c>
      <c r="AB145" s="17">
        <v>83.957298278808594</v>
      </c>
      <c r="AC145" s="17">
        <v>85.272674560546903</v>
      </c>
      <c r="AD145" s="17">
        <v>86.364280700683594</v>
      </c>
      <c r="AE145" s="17">
        <v>87.538436889648395</v>
      </c>
      <c r="AF145" s="17">
        <v>88.086021423339801</v>
      </c>
      <c r="AG145" s="17">
        <v>88.705528259277301</v>
      </c>
    </row>
    <row r="146" spans="1:33" ht="13.8" x14ac:dyDescent="0.25">
      <c r="A146" s="4" t="s">
        <v>146</v>
      </c>
      <c r="B146" s="17">
        <v>18.64</v>
      </c>
      <c r="C146" s="17">
        <v>0</v>
      </c>
      <c r="D146" s="17">
        <v>0</v>
      </c>
      <c r="E146" s="17">
        <v>0</v>
      </c>
      <c r="F146" s="17">
        <v>0</v>
      </c>
      <c r="G146" s="17">
        <v>0</v>
      </c>
      <c r="H146" s="17">
        <v>0</v>
      </c>
      <c r="I146" s="17">
        <v>0</v>
      </c>
      <c r="J146" s="17">
        <v>0</v>
      </c>
      <c r="K146" s="17">
        <v>0</v>
      </c>
      <c r="L146" s="17">
        <v>0</v>
      </c>
      <c r="M146" s="17">
        <v>15.612586021423301</v>
      </c>
      <c r="N146" s="17">
        <v>16.3165988922119</v>
      </c>
      <c r="O146" s="17">
        <v>16.968803405761701</v>
      </c>
      <c r="P146" s="17">
        <v>18.7148742675781</v>
      </c>
      <c r="Q146" s="17">
        <v>19.615045547485401</v>
      </c>
      <c r="R146" s="17">
        <v>19.4828090667725</v>
      </c>
      <c r="S146" s="17">
        <v>21.558376312255898</v>
      </c>
      <c r="T146" s="17">
        <v>23.216087341308601</v>
      </c>
      <c r="U146" s="17">
        <v>23.114253997802699</v>
      </c>
      <c r="V146" s="17">
        <v>24.581886291503899</v>
      </c>
      <c r="W146" s="17">
        <v>26.0984897613525</v>
      </c>
      <c r="X146" s="17">
        <v>26.762575149536101</v>
      </c>
      <c r="Y146" s="17">
        <v>29.7093830108643</v>
      </c>
      <c r="Z146" s="17">
        <v>30.730308532714801</v>
      </c>
      <c r="AA146" s="17">
        <v>32.187183380127003</v>
      </c>
      <c r="AB146" s="17">
        <v>32.054492950439503</v>
      </c>
      <c r="AC146" s="17">
        <v>37.233142852783203</v>
      </c>
      <c r="AD146" s="17">
        <v>38.876777648925803</v>
      </c>
      <c r="AE146" s="17">
        <v>40.549083709716797</v>
      </c>
      <c r="AF146" s="17">
        <v>41.4766654968262</v>
      </c>
      <c r="AG146" s="17">
        <v>42.988143920898402</v>
      </c>
    </row>
    <row r="147" spans="1:33" ht="13.8" x14ac:dyDescent="0.25">
      <c r="A147" s="4" t="s">
        <v>147</v>
      </c>
      <c r="B147" s="17">
        <v>63.33</v>
      </c>
      <c r="C147" s="17">
        <v>0</v>
      </c>
      <c r="D147" s="17">
        <v>0</v>
      </c>
      <c r="E147" s="17">
        <v>0</v>
      </c>
      <c r="F147" s="17">
        <v>49.984012603759801</v>
      </c>
      <c r="G147" s="17">
        <v>50.654956817627003</v>
      </c>
      <c r="H147" s="17">
        <v>52.100757598877003</v>
      </c>
      <c r="I147" s="17">
        <v>53.999099731445298</v>
      </c>
      <c r="J147" s="17">
        <v>56.908065795898402</v>
      </c>
      <c r="K147" s="17">
        <v>59.152488708496101</v>
      </c>
      <c r="L147" s="17">
        <v>61.760650634765597</v>
      </c>
      <c r="M147" s="17">
        <v>62.457225799560497</v>
      </c>
      <c r="N147" s="17">
        <v>61.4051513671875</v>
      </c>
      <c r="O147" s="17">
        <v>64.972869873046903</v>
      </c>
      <c r="P147" s="17">
        <v>66.359977722167997</v>
      </c>
      <c r="Q147" s="17">
        <v>66.851860046386705</v>
      </c>
      <c r="R147" s="17">
        <v>68.202033996582003</v>
      </c>
      <c r="S147" s="17">
        <v>69.712043762207003</v>
      </c>
      <c r="T147" s="17">
        <v>70.983200073242202</v>
      </c>
      <c r="U147" s="17">
        <v>72.572402954101605</v>
      </c>
      <c r="V147" s="17">
        <v>73.780799865722699</v>
      </c>
      <c r="W147" s="17">
        <v>74.337173461914105</v>
      </c>
      <c r="X147" s="17">
        <v>71.865951538085895</v>
      </c>
      <c r="Y147" s="17">
        <v>77.560630798339801</v>
      </c>
      <c r="Z147" s="17">
        <v>78.746856689453097</v>
      </c>
      <c r="AA147" s="17">
        <v>79.629837036132798</v>
      </c>
      <c r="AB147" s="17">
        <v>82.372253417968807</v>
      </c>
      <c r="AC147" s="17">
        <v>83.919692993164105</v>
      </c>
      <c r="AD147" s="17">
        <v>85.860038757324205</v>
      </c>
      <c r="AE147" s="17">
        <v>88.046882629394503</v>
      </c>
      <c r="AF147" s="17">
        <v>89.059898376464801</v>
      </c>
      <c r="AG147" s="17">
        <v>90.114860534667997</v>
      </c>
    </row>
    <row r="148" spans="1:33" ht="13.8" x14ac:dyDescent="0.25">
      <c r="A148" s="4" t="s">
        <v>148</v>
      </c>
      <c r="B148" s="17">
        <v>100</v>
      </c>
      <c r="C148" s="17">
        <v>100</v>
      </c>
      <c r="D148" s="17">
        <v>100</v>
      </c>
      <c r="E148" s="17">
        <v>100</v>
      </c>
      <c r="F148" s="17">
        <v>100</v>
      </c>
      <c r="G148" s="17">
        <v>100</v>
      </c>
      <c r="H148" s="17">
        <v>100</v>
      </c>
      <c r="I148" s="17">
        <v>100</v>
      </c>
      <c r="J148" s="17">
        <v>100</v>
      </c>
      <c r="K148" s="17">
        <v>100</v>
      </c>
      <c r="L148" s="17">
        <v>100</v>
      </c>
      <c r="M148" s="17">
        <v>100</v>
      </c>
      <c r="N148" s="17">
        <v>100</v>
      </c>
      <c r="O148" s="17">
        <v>100</v>
      </c>
      <c r="P148" s="17">
        <v>100</v>
      </c>
      <c r="Q148" s="17">
        <v>100</v>
      </c>
      <c r="R148" s="17">
        <v>100</v>
      </c>
      <c r="S148" s="17">
        <v>100</v>
      </c>
      <c r="T148" s="17">
        <v>100</v>
      </c>
      <c r="U148" s="17">
        <v>100</v>
      </c>
      <c r="V148" s="17">
        <v>100</v>
      </c>
      <c r="W148" s="17">
        <v>100</v>
      </c>
      <c r="X148" s="17">
        <v>100</v>
      </c>
      <c r="Y148" s="17">
        <v>100</v>
      </c>
      <c r="Z148" s="17">
        <v>100</v>
      </c>
      <c r="AA148" s="17">
        <v>100</v>
      </c>
      <c r="AB148" s="17">
        <v>100</v>
      </c>
      <c r="AC148" s="17">
        <v>100</v>
      </c>
      <c r="AD148" s="17">
        <v>100</v>
      </c>
      <c r="AE148" s="17">
        <v>100</v>
      </c>
      <c r="AF148" s="17">
        <v>100</v>
      </c>
      <c r="AG148" s="17">
        <v>100</v>
      </c>
    </row>
    <row r="149" spans="1:33" ht="13.8" x14ac:dyDescent="0.25">
      <c r="A149" s="4" t="s">
        <v>149</v>
      </c>
      <c r="B149" s="17">
        <v>99.99</v>
      </c>
      <c r="C149" s="17">
        <v>99.849281311035199</v>
      </c>
      <c r="D149" s="17">
        <v>99.880584716796903</v>
      </c>
      <c r="E149" s="17">
        <v>99.911430358886705</v>
      </c>
      <c r="F149" s="17">
        <v>99.941619873046903</v>
      </c>
      <c r="G149" s="17">
        <v>100</v>
      </c>
      <c r="H149" s="17">
        <v>100</v>
      </c>
      <c r="I149" s="17">
        <v>100</v>
      </c>
      <c r="J149" s="17">
        <v>100</v>
      </c>
      <c r="K149" s="17">
        <v>100</v>
      </c>
      <c r="L149" s="17">
        <v>100</v>
      </c>
      <c r="M149" s="17">
        <v>100</v>
      </c>
      <c r="N149" s="17">
        <v>100</v>
      </c>
      <c r="O149" s="17">
        <v>100</v>
      </c>
      <c r="P149" s="17">
        <v>100</v>
      </c>
      <c r="Q149" s="17">
        <v>100</v>
      </c>
      <c r="R149" s="17">
        <v>100</v>
      </c>
      <c r="S149" s="17">
        <v>100</v>
      </c>
      <c r="T149" s="17">
        <v>100</v>
      </c>
      <c r="U149" s="17">
        <v>100</v>
      </c>
      <c r="V149" s="17">
        <v>100</v>
      </c>
      <c r="W149" s="17">
        <v>100</v>
      </c>
      <c r="X149" s="17">
        <v>100</v>
      </c>
      <c r="Y149" s="17">
        <v>100</v>
      </c>
      <c r="Z149" s="17">
        <v>100</v>
      </c>
      <c r="AA149" s="17">
        <v>100</v>
      </c>
      <c r="AB149" s="17">
        <v>100</v>
      </c>
      <c r="AC149" s="17">
        <v>100</v>
      </c>
      <c r="AD149" s="17">
        <v>100</v>
      </c>
      <c r="AE149" s="17">
        <v>100</v>
      </c>
      <c r="AF149" s="17">
        <v>100</v>
      </c>
      <c r="AG149" s="17">
        <v>100</v>
      </c>
    </row>
    <row r="150" spans="1:33" ht="13.8" x14ac:dyDescent="0.25">
      <c r="A150" s="4" t="s">
        <v>150</v>
      </c>
      <c r="B150" s="17">
        <v>16.21</v>
      </c>
      <c r="C150" s="17">
        <v>0</v>
      </c>
      <c r="D150" s="17">
        <v>0</v>
      </c>
      <c r="E150" s="17">
        <v>9.1999998092651403</v>
      </c>
      <c r="F150" s="17">
        <v>10.1056232452393</v>
      </c>
      <c r="G150" s="17">
        <v>10.561648368835399</v>
      </c>
      <c r="H150" s="17">
        <v>11.0156345367432</v>
      </c>
      <c r="I150" s="17">
        <v>11.466900825500501</v>
      </c>
      <c r="J150" s="17">
        <v>10.8999996185303</v>
      </c>
      <c r="K150" s="17">
        <v>12.3585548400879</v>
      </c>
      <c r="L150" s="17">
        <v>12.7975006103516</v>
      </c>
      <c r="M150" s="17">
        <v>12.724189758300801</v>
      </c>
      <c r="N150" s="17">
        <v>14.800000190734901</v>
      </c>
      <c r="O150" s="17">
        <v>14.0465755462646</v>
      </c>
      <c r="P150" s="17">
        <v>20.299999237060501</v>
      </c>
      <c r="Q150" s="17">
        <v>15.348018646240201</v>
      </c>
      <c r="R150" s="17">
        <v>15.9967613220215</v>
      </c>
      <c r="S150" s="17">
        <v>16.647375106811499</v>
      </c>
      <c r="T150" s="17">
        <v>17.30251121521</v>
      </c>
      <c r="U150" s="17">
        <v>17.964879989623999</v>
      </c>
      <c r="V150" s="17">
        <v>17.399999618530298</v>
      </c>
      <c r="W150" s="17">
        <v>12.300000190734901</v>
      </c>
      <c r="X150" s="17">
        <v>14.300000190734901</v>
      </c>
      <c r="Y150" s="17">
        <v>18.700000762939499</v>
      </c>
      <c r="Z150" s="17">
        <v>12.8999996185303</v>
      </c>
      <c r="AA150" s="17">
        <v>22.235073089599599</v>
      </c>
      <c r="AB150" s="17">
        <v>23.005933761596701</v>
      </c>
      <c r="AC150" s="17">
        <v>22.899999618530298</v>
      </c>
      <c r="AD150" s="17">
        <v>24.100000381469702</v>
      </c>
      <c r="AE150" s="17">
        <v>36.5</v>
      </c>
      <c r="AF150" s="17">
        <v>31.040000915527301</v>
      </c>
      <c r="AG150" s="17">
        <v>33.735076904296903</v>
      </c>
    </row>
    <row r="151" spans="1:33" ht="13.8" x14ac:dyDescent="0.25">
      <c r="A151" s="4" t="s">
        <v>151</v>
      </c>
      <c r="B151" s="17">
        <v>6.75</v>
      </c>
      <c r="C151" s="17">
        <v>0</v>
      </c>
      <c r="D151" s="17">
        <v>0</v>
      </c>
      <c r="E151" s="17">
        <v>3.2000000476837198</v>
      </c>
      <c r="F151" s="17">
        <v>1.55355584621429</v>
      </c>
      <c r="G151" s="17">
        <v>2.01366138458252</v>
      </c>
      <c r="H151" s="17">
        <v>2.4717271327972399</v>
      </c>
      <c r="I151" s="17">
        <v>2.92707347869873</v>
      </c>
      <c r="J151" s="17">
        <v>3.3790202140808101</v>
      </c>
      <c r="K151" s="17">
        <v>3.8268876075744598</v>
      </c>
      <c r="L151" s="17">
        <v>4.2699127197265598</v>
      </c>
      <c r="M151" s="17">
        <v>4.8000001907348597</v>
      </c>
      <c r="N151" s="17">
        <v>5.1395201683044398</v>
      </c>
      <c r="O151" s="17">
        <v>5.5341596603393599</v>
      </c>
      <c r="P151" s="17">
        <v>6.1999998092651403</v>
      </c>
      <c r="Q151" s="17">
        <v>6.9000000953674299</v>
      </c>
      <c r="R151" s="17">
        <v>6.6960630416870099</v>
      </c>
      <c r="S151" s="17">
        <v>3.6532273292541499</v>
      </c>
      <c r="T151" s="17">
        <v>7.4762921333312997</v>
      </c>
      <c r="U151" s="17">
        <v>7.8758983612060502</v>
      </c>
      <c r="V151" s="17">
        <v>8.2854442596435494</v>
      </c>
      <c r="W151" s="17">
        <v>8.6999998092651403</v>
      </c>
      <c r="X151" s="17">
        <v>7.5999999046325701</v>
      </c>
      <c r="Y151" s="17">
        <v>7.4000000953674299</v>
      </c>
      <c r="Z151" s="17">
        <v>9</v>
      </c>
      <c r="AA151" s="17">
        <v>11.8999996185303</v>
      </c>
      <c r="AB151" s="17">
        <v>10.800000190734901</v>
      </c>
      <c r="AC151" s="17">
        <v>11</v>
      </c>
      <c r="AD151" s="17">
        <v>12.699999809265099</v>
      </c>
      <c r="AE151" s="17">
        <v>18.0200004577637</v>
      </c>
      <c r="AF151" s="17">
        <v>11.199999809265099</v>
      </c>
      <c r="AG151" s="17">
        <v>14.866768836975099</v>
      </c>
    </row>
    <row r="152" spans="1:33" ht="13.8" x14ac:dyDescent="0.25">
      <c r="A152" s="4" t="s">
        <v>152</v>
      </c>
      <c r="B152" s="17">
        <v>67.39</v>
      </c>
      <c r="C152" s="17">
        <v>0</v>
      </c>
      <c r="D152" s="17">
        <v>0</v>
      </c>
      <c r="E152" s="17">
        <v>0</v>
      </c>
      <c r="F152" s="17">
        <v>0</v>
      </c>
      <c r="G152" s="17">
        <v>0</v>
      </c>
      <c r="H152" s="17">
        <v>0</v>
      </c>
      <c r="I152" s="17">
        <v>0</v>
      </c>
      <c r="J152" s="17">
        <v>0</v>
      </c>
      <c r="K152" s="17">
        <v>0</v>
      </c>
      <c r="L152" s="17">
        <v>0</v>
      </c>
      <c r="M152" s="17">
        <v>99.103973388671903</v>
      </c>
      <c r="N152" s="17">
        <v>99.125671386718807</v>
      </c>
      <c r="O152" s="17">
        <v>99.139785766601605</v>
      </c>
      <c r="P152" s="17">
        <v>99.148658752441406</v>
      </c>
      <c r="Q152" s="17">
        <v>99.154655456542997</v>
      </c>
      <c r="R152" s="17">
        <v>99.160110473632798</v>
      </c>
      <c r="S152" s="17">
        <v>99.167434692382798</v>
      </c>
      <c r="T152" s="17">
        <v>99.179283142089801</v>
      </c>
      <c r="U152" s="17">
        <v>99.1983642578125</v>
      </c>
      <c r="V152" s="17">
        <v>99.300003051757798</v>
      </c>
      <c r="W152" s="17">
        <v>99.374053955078097</v>
      </c>
      <c r="X152" s="17">
        <v>99.465469360351605</v>
      </c>
      <c r="Y152" s="17">
        <v>99.800003051757798</v>
      </c>
      <c r="Z152" s="17">
        <v>99.604446411132798</v>
      </c>
      <c r="AA152" s="17">
        <v>99.650939941406307</v>
      </c>
      <c r="AB152" s="17">
        <v>99.778816223144503</v>
      </c>
      <c r="AC152" s="17">
        <v>99.900001525878906</v>
      </c>
      <c r="AD152" s="17">
        <v>99.952484130859403</v>
      </c>
      <c r="AE152" s="17">
        <v>99.992240905761705</v>
      </c>
      <c r="AF152" s="17">
        <v>100</v>
      </c>
      <c r="AG152" s="17">
        <v>100</v>
      </c>
    </row>
    <row r="153" spans="1:33" ht="13.8" x14ac:dyDescent="0.25">
      <c r="A153" s="4" t="s">
        <v>153</v>
      </c>
      <c r="B153" s="17">
        <v>64.67</v>
      </c>
      <c r="C153" s="17">
        <v>0</v>
      </c>
      <c r="D153" s="17">
        <v>0</v>
      </c>
      <c r="E153" s="17">
        <v>0</v>
      </c>
      <c r="F153" s="17">
        <v>0</v>
      </c>
      <c r="G153" s="17">
        <v>0</v>
      </c>
      <c r="H153" s="17">
        <v>0</v>
      </c>
      <c r="I153" s="17">
        <v>0</v>
      </c>
      <c r="J153" s="17">
        <v>0</v>
      </c>
      <c r="K153" s="17">
        <v>0</v>
      </c>
      <c r="L153" s="17">
        <v>0</v>
      </c>
      <c r="M153" s="17">
        <v>83.800003051757798</v>
      </c>
      <c r="N153" s="17">
        <v>87.486289978027301</v>
      </c>
      <c r="O153" s="17">
        <v>88.357498168945298</v>
      </c>
      <c r="P153" s="17">
        <v>89.223464965820298</v>
      </c>
      <c r="Q153" s="17">
        <v>90.0865478515625</v>
      </c>
      <c r="R153" s="17">
        <v>90.949089050292997</v>
      </c>
      <c r="S153" s="17">
        <v>91.813507080078097</v>
      </c>
      <c r="T153" s="17">
        <v>92.682449340820298</v>
      </c>
      <c r="U153" s="17">
        <v>93.558624267578097</v>
      </c>
      <c r="V153" s="17">
        <v>99.900001525878906</v>
      </c>
      <c r="W153" s="17">
        <v>99.1568603515625</v>
      </c>
      <c r="X153" s="17">
        <v>99.277252197265597</v>
      </c>
      <c r="Y153" s="17">
        <v>99.386672973632798</v>
      </c>
      <c r="Z153" s="17">
        <v>99.474166870117202</v>
      </c>
      <c r="AA153" s="17">
        <v>100</v>
      </c>
      <c r="AB153" s="17">
        <v>99.706474304199205</v>
      </c>
      <c r="AC153" s="17">
        <v>100</v>
      </c>
      <c r="AD153" s="17">
        <v>99.800003051757798</v>
      </c>
      <c r="AE153" s="17">
        <v>100</v>
      </c>
      <c r="AF153" s="17">
        <v>100</v>
      </c>
      <c r="AG153" s="17">
        <v>100</v>
      </c>
    </row>
    <row r="154" spans="1:33" ht="13.8" x14ac:dyDescent="0.25">
      <c r="A154" s="4" t="s">
        <v>154</v>
      </c>
      <c r="B154" s="17">
        <v>19.39</v>
      </c>
      <c r="C154" s="17">
        <v>0</v>
      </c>
      <c r="D154" s="17">
        <v>0</v>
      </c>
      <c r="E154" s="17">
        <v>0</v>
      </c>
      <c r="F154" s="17">
        <v>0</v>
      </c>
      <c r="G154" s="17">
        <v>0</v>
      </c>
      <c r="H154" s="17">
        <v>0</v>
      </c>
      <c r="I154" s="17">
        <v>6.1999998092651403</v>
      </c>
      <c r="J154" s="17">
        <v>4.2885408401489302</v>
      </c>
      <c r="K154" s="17">
        <v>6.0668635368347203</v>
      </c>
      <c r="L154" s="17">
        <v>7.8403439521789604</v>
      </c>
      <c r="M154" s="17">
        <v>9.59319972991943</v>
      </c>
      <c r="N154" s="17">
        <v>10.800000190734901</v>
      </c>
      <c r="O154" s="17">
        <v>13.059764862060501</v>
      </c>
      <c r="P154" s="17">
        <v>14.784019470214799</v>
      </c>
      <c r="Q154" s="17">
        <v>16.505388259887699</v>
      </c>
      <c r="R154" s="17">
        <v>18.226219177246101</v>
      </c>
      <c r="S154" s="17">
        <v>16.600000381469702</v>
      </c>
      <c r="T154" s="17">
        <v>21.676151275634801</v>
      </c>
      <c r="U154" s="17">
        <v>23.410606384277301</v>
      </c>
      <c r="V154" s="17">
        <v>24.0308952331543</v>
      </c>
      <c r="W154" s="17">
        <v>26.912050247192401</v>
      </c>
      <c r="X154" s="17">
        <v>28.684453964233398</v>
      </c>
      <c r="Y154" s="17">
        <v>25.600000381469702</v>
      </c>
      <c r="Z154" s="17">
        <v>32.285228729247997</v>
      </c>
      <c r="AA154" s="17">
        <v>34.113338470458999</v>
      </c>
      <c r="AB154" s="17">
        <v>37.599998474121101</v>
      </c>
      <c r="AC154" s="17">
        <v>38.789821624755902</v>
      </c>
      <c r="AD154" s="17">
        <v>34.779998779296903</v>
      </c>
      <c r="AE154" s="17">
        <v>50.900001525878899</v>
      </c>
      <c r="AF154" s="17">
        <v>47.836277008056598</v>
      </c>
      <c r="AG154" s="17">
        <v>50.561416625976598</v>
      </c>
    </row>
    <row r="155" spans="1:33" ht="13.8" x14ac:dyDescent="0.25">
      <c r="A155" s="4" t="s">
        <v>155</v>
      </c>
      <c r="B155" s="17">
        <v>100</v>
      </c>
      <c r="C155" s="17">
        <v>100</v>
      </c>
      <c r="D155" s="17">
        <v>100</v>
      </c>
      <c r="E155" s="17">
        <v>100</v>
      </c>
      <c r="F155" s="17">
        <v>100</v>
      </c>
      <c r="G155" s="17">
        <v>100</v>
      </c>
      <c r="H155" s="17">
        <v>100</v>
      </c>
      <c r="I155" s="17">
        <v>100</v>
      </c>
      <c r="J155" s="17">
        <v>100</v>
      </c>
      <c r="K155" s="17">
        <v>100</v>
      </c>
      <c r="L155" s="17">
        <v>100</v>
      </c>
      <c r="M155" s="17">
        <v>100</v>
      </c>
      <c r="N155" s="17">
        <v>100</v>
      </c>
      <c r="O155" s="17">
        <v>100</v>
      </c>
      <c r="P155" s="17">
        <v>100</v>
      </c>
      <c r="Q155" s="17">
        <v>100</v>
      </c>
      <c r="R155" s="17">
        <v>100</v>
      </c>
      <c r="S155" s="17">
        <v>100</v>
      </c>
      <c r="T155" s="17">
        <v>100</v>
      </c>
      <c r="U155" s="17">
        <v>100</v>
      </c>
      <c r="V155" s="17">
        <v>100</v>
      </c>
      <c r="W155" s="17">
        <v>100</v>
      </c>
      <c r="X155" s="17">
        <v>100</v>
      </c>
      <c r="Y155" s="17">
        <v>100</v>
      </c>
      <c r="Z155" s="17">
        <v>100</v>
      </c>
      <c r="AA155" s="17">
        <v>100</v>
      </c>
      <c r="AB155" s="17">
        <v>100</v>
      </c>
      <c r="AC155" s="17">
        <v>100</v>
      </c>
      <c r="AD155" s="17">
        <v>100</v>
      </c>
      <c r="AE155" s="17">
        <v>100</v>
      </c>
      <c r="AF155" s="17">
        <v>100</v>
      </c>
      <c r="AG155" s="17">
        <v>100</v>
      </c>
    </row>
    <row r="156" spans="1:33" ht="13.8" x14ac:dyDescent="0.25">
      <c r="A156" s="4" t="s">
        <v>156</v>
      </c>
      <c r="B156" s="17">
        <v>59.32</v>
      </c>
      <c r="C156" s="17">
        <v>0</v>
      </c>
      <c r="D156" s="17">
        <v>0</v>
      </c>
      <c r="E156" s="17">
        <v>0</v>
      </c>
      <c r="F156" s="17">
        <v>0</v>
      </c>
      <c r="G156" s="17">
        <v>0</v>
      </c>
      <c r="H156" s="17">
        <v>0</v>
      </c>
      <c r="I156" s="17">
        <v>0</v>
      </c>
      <c r="J156" s="17">
        <v>0</v>
      </c>
      <c r="K156" s="17">
        <v>0</v>
      </c>
      <c r="L156" s="17">
        <v>68.524238586425795</v>
      </c>
      <c r="M156" s="17">
        <v>68.477973937988295</v>
      </c>
      <c r="N156" s="17">
        <v>69.964324951171903</v>
      </c>
      <c r="O156" s="17">
        <v>71.443092346191406</v>
      </c>
      <c r="P156" s="17">
        <v>72.9166259765625</v>
      </c>
      <c r="Q156" s="17">
        <v>74.387275695800795</v>
      </c>
      <c r="R156" s="17">
        <v>75.857383728027301</v>
      </c>
      <c r="S156" s="17">
        <v>77.329368591308594</v>
      </c>
      <c r="T156" s="17">
        <v>72.300003051757798</v>
      </c>
      <c r="U156" s="17">
        <v>80.289611816406307</v>
      </c>
      <c r="V156" s="17">
        <v>81.783279418945298</v>
      </c>
      <c r="W156" s="17">
        <v>89.23388671875</v>
      </c>
      <c r="X156" s="17">
        <v>89.919609069824205</v>
      </c>
      <c r="Y156" s="17">
        <v>90.560806274414105</v>
      </c>
      <c r="Z156" s="17">
        <v>91.196853637695298</v>
      </c>
      <c r="AA156" s="17">
        <v>91.820877075195298</v>
      </c>
      <c r="AB156" s="17">
        <v>92.526275634765597</v>
      </c>
      <c r="AC156" s="17">
        <v>93.368827819824205</v>
      </c>
      <c r="AD156" s="17">
        <v>94.297348022460895</v>
      </c>
      <c r="AE156" s="17">
        <v>95.916290283203097</v>
      </c>
      <c r="AF156" s="17">
        <v>97.538200378417997</v>
      </c>
      <c r="AG156" s="17">
        <v>99.160606384277301</v>
      </c>
    </row>
    <row r="157" spans="1:33" ht="13.8" x14ac:dyDescent="0.25">
      <c r="A157" s="4" t="s">
        <v>157</v>
      </c>
      <c r="B157" s="17">
        <v>22.32</v>
      </c>
      <c r="C157" s="17">
        <v>0</v>
      </c>
      <c r="D157" s="17">
        <v>0</v>
      </c>
      <c r="E157" s="17">
        <v>0</v>
      </c>
      <c r="F157" s="17">
        <v>0</v>
      </c>
      <c r="G157" s="17">
        <v>0</v>
      </c>
      <c r="H157" s="17">
        <v>0</v>
      </c>
      <c r="I157" s="17">
        <v>0</v>
      </c>
      <c r="J157" s="17">
        <v>0</v>
      </c>
      <c r="K157" s="17">
        <v>0</v>
      </c>
      <c r="L157" s="17">
        <v>0</v>
      </c>
      <c r="M157" s="17">
        <v>18.746131896972699</v>
      </c>
      <c r="N157" s="17">
        <v>22.200000762939499</v>
      </c>
      <c r="O157" s="17">
        <v>21.503219604492202</v>
      </c>
      <c r="P157" s="17">
        <v>22.872734069824201</v>
      </c>
      <c r="Q157" s="17">
        <v>24.239364624023398</v>
      </c>
      <c r="R157" s="17">
        <v>18.200000762939499</v>
      </c>
      <c r="S157" s="17">
        <v>26.973423004150401</v>
      </c>
      <c r="T157" s="17">
        <v>33.040538787841797</v>
      </c>
      <c r="U157" s="17">
        <v>30</v>
      </c>
      <c r="V157" s="17">
        <v>31.1152858734131</v>
      </c>
      <c r="W157" s="17">
        <v>33.959514617919901</v>
      </c>
      <c r="X157" s="17">
        <v>35.1663208007813</v>
      </c>
      <c r="Y157" s="17">
        <v>36.362159729003899</v>
      </c>
      <c r="Z157" s="17">
        <v>37.536064147949197</v>
      </c>
      <c r="AA157" s="17">
        <v>38.799999237060497</v>
      </c>
      <c r="AB157" s="17">
        <v>39.5</v>
      </c>
      <c r="AC157" s="17">
        <v>41.321617126464801</v>
      </c>
      <c r="AD157" s="17">
        <v>42.900001525878899</v>
      </c>
      <c r="AE157" s="17">
        <v>44.312137603759801</v>
      </c>
      <c r="AF157" s="17">
        <v>45.830032348632798</v>
      </c>
      <c r="AG157" s="17">
        <v>47.348419189453097</v>
      </c>
    </row>
    <row r="158" spans="1:33" ht="13.8" x14ac:dyDescent="0.25">
      <c r="A158" s="4" t="s">
        <v>158</v>
      </c>
      <c r="B158" s="17">
        <v>99.29</v>
      </c>
      <c r="C158" s="17">
        <v>99.041564941406307</v>
      </c>
      <c r="D158" s="17">
        <v>99.0706787109375</v>
      </c>
      <c r="E158" s="17">
        <v>99.099678039550795</v>
      </c>
      <c r="F158" s="17">
        <v>99.128005981445298</v>
      </c>
      <c r="G158" s="17">
        <v>99.154968261718807</v>
      </c>
      <c r="H158" s="17">
        <v>99.179885864257798</v>
      </c>
      <c r="I158" s="17">
        <v>99.202095031738295</v>
      </c>
      <c r="J158" s="17">
        <v>99.220893859863295</v>
      </c>
      <c r="K158" s="17">
        <v>99.235618591308594</v>
      </c>
      <c r="L158" s="17">
        <v>99.245506286621094</v>
      </c>
      <c r="M158" s="17">
        <v>99</v>
      </c>
      <c r="N158" s="17">
        <v>99.264724731445298</v>
      </c>
      <c r="O158" s="17">
        <v>99.400001525878906</v>
      </c>
      <c r="P158" s="17">
        <v>99.185516357421903</v>
      </c>
      <c r="Q158" s="17">
        <v>99.140411376953097</v>
      </c>
      <c r="R158" s="17">
        <v>99.094764709472699</v>
      </c>
      <c r="S158" s="17">
        <v>99.050987243652301</v>
      </c>
      <c r="T158" s="17">
        <v>99.011741638183594</v>
      </c>
      <c r="U158" s="17">
        <v>98.979721069335895</v>
      </c>
      <c r="V158" s="17">
        <v>98.957633972167997</v>
      </c>
      <c r="W158" s="17">
        <v>99.690002441406307</v>
      </c>
      <c r="X158" s="17">
        <v>99.599998474121094</v>
      </c>
      <c r="Y158" s="17">
        <v>99.568618774414105</v>
      </c>
      <c r="Z158" s="17">
        <v>99.480506896972699</v>
      </c>
      <c r="AA158" s="17">
        <v>99.38037109375</v>
      </c>
      <c r="AB158" s="17">
        <v>99.361610412597699</v>
      </c>
      <c r="AC158" s="17">
        <v>99.480010986328097</v>
      </c>
      <c r="AD158" s="17">
        <v>99.610000610351605</v>
      </c>
      <c r="AE158" s="17">
        <v>99.448844909667997</v>
      </c>
      <c r="AF158" s="17">
        <v>100</v>
      </c>
      <c r="AG158" s="17">
        <v>99.661651611328097</v>
      </c>
    </row>
    <row r="159" spans="1:33" ht="13.8" x14ac:dyDescent="0.25">
      <c r="A159" s="4" t="s">
        <v>159</v>
      </c>
      <c r="B159" s="17">
        <v>91.61</v>
      </c>
      <c r="C159" s="17">
        <v>0</v>
      </c>
      <c r="D159" s="17">
        <v>0</v>
      </c>
      <c r="E159" s="17">
        <v>93.145980834960895</v>
      </c>
      <c r="F159" s="17">
        <v>95.448463439941406</v>
      </c>
      <c r="G159" s="17">
        <v>95.238296508789105</v>
      </c>
      <c r="H159" s="17">
        <v>95.894462585449205</v>
      </c>
      <c r="I159" s="17">
        <v>96.093620300292997</v>
      </c>
      <c r="J159" s="17">
        <v>96.329582214355497</v>
      </c>
      <c r="K159" s="17">
        <v>96.092758178710895</v>
      </c>
      <c r="L159" s="17">
        <v>96.748298645019503</v>
      </c>
      <c r="M159" s="17">
        <v>98.007133483886705</v>
      </c>
      <c r="N159" s="17">
        <v>97.138320922851605</v>
      </c>
      <c r="O159" s="17">
        <v>97.897087097167997</v>
      </c>
      <c r="P159" s="17">
        <v>97.400856018066406</v>
      </c>
      <c r="Q159" s="17">
        <v>98.597702026367202</v>
      </c>
      <c r="R159" s="17">
        <v>98.932731628417997</v>
      </c>
      <c r="S159" s="17">
        <v>99.114158630371094</v>
      </c>
      <c r="T159" s="17">
        <v>97.910568237304702</v>
      </c>
      <c r="U159" s="17">
        <v>98.914039611816406</v>
      </c>
      <c r="V159" s="17">
        <v>98.198211669921903</v>
      </c>
      <c r="W159" s="17">
        <v>99.2366943359375</v>
      </c>
      <c r="X159" s="17">
        <v>99.028152465820298</v>
      </c>
      <c r="Y159" s="17">
        <v>99.111633300781307</v>
      </c>
      <c r="Z159" s="17">
        <v>99.147697448730497</v>
      </c>
      <c r="AA159" s="17">
        <v>99.172927856445298</v>
      </c>
      <c r="AB159" s="17">
        <v>99</v>
      </c>
      <c r="AC159" s="17">
        <v>99.5</v>
      </c>
      <c r="AD159" s="17">
        <v>100</v>
      </c>
      <c r="AE159" s="17">
        <v>99.5</v>
      </c>
      <c r="AF159" s="17">
        <v>99.599998474121094</v>
      </c>
      <c r="AG159" s="17">
        <v>99.400001525878906</v>
      </c>
    </row>
    <row r="160" spans="1:33" ht="13.8" x14ac:dyDescent="0.25">
      <c r="A160" s="4" t="s">
        <v>160</v>
      </c>
      <c r="B160" s="17">
        <v>43.81</v>
      </c>
      <c r="C160" s="17">
        <v>0</v>
      </c>
      <c r="D160" s="17">
        <v>0</v>
      </c>
      <c r="E160" s="17">
        <v>0</v>
      </c>
      <c r="F160" s="17">
        <v>0</v>
      </c>
      <c r="G160" s="17">
        <v>0</v>
      </c>
      <c r="H160" s="17">
        <v>0</v>
      </c>
      <c r="I160" s="17">
        <v>0</v>
      </c>
      <c r="J160" s="17">
        <v>0</v>
      </c>
      <c r="K160" s="17">
        <v>0</v>
      </c>
      <c r="L160" s="17">
        <v>0</v>
      </c>
      <c r="M160" s="17">
        <v>46</v>
      </c>
      <c r="N160" s="17">
        <v>48.337467193603501</v>
      </c>
      <c r="O160" s="17">
        <v>50.100032806396499</v>
      </c>
      <c r="P160" s="17">
        <v>51.857364654541001</v>
      </c>
      <c r="Q160" s="17">
        <v>53.611808776855497</v>
      </c>
      <c r="R160" s="17">
        <v>55.365718841552699</v>
      </c>
      <c r="S160" s="17">
        <v>57.121498107910199</v>
      </c>
      <c r="T160" s="17">
        <v>58.881801605224602</v>
      </c>
      <c r="U160" s="17">
        <v>60.649333953857401</v>
      </c>
      <c r="V160" s="17">
        <v>62.426807403564503</v>
      </c>
      <c r="W160" s="17">
        <v>64.531517028808594</v>
      </c>
      <c r="X160" s="17">
        <v>66.593986511230497</v>
      </c>
      <c r="Y160" s="17">
        <v>68.432365417480497</v>
      </c>
      <c r="Z160" s="17">
        <v>70.248817443847699</v>
      </c>
      <c r="AA160" s="17">
        <v>72.053245544433594</v>
      </c>
      <c r="AB160" s="17">
        <v>73.939056396484403</v>
      </c>
      <c r="AC160" s="17">
        <v>75.962013244628906</v>
      </c>
      <c r="AD160" s="17">
        <v>77.943908691406307</v>
      </c>
      <c r="AE160" s="17">
        <v>79.702911376953097</v>
      </c>
      <c r="AF160" s="17">
        <v>81.2767333984375</v>
      </c>
      <c r="AG160" s="17">
        <v>82.925918579101605</v>
      </c>
    </row>
    <row r="161" spans="1:33" ht="13.8" x14ac:dyDescent="0.25">
      <c r="A161" s="4" t="s">
        <v>161</v>
      </c>
      <c r="B161" s="17">
        <v>64.540000000000006</v>
      </c>
      <c r="C161" s="17">
        <v>0</v>
      </c>
      <c r="D161" s="17">
        <v>0</v>
      </c>
      <c r="E161" s="17">
        <v>0</v>
      </c>
      <c r="F161" s="17">
        <v>0</v>
      </c>
      <c r="G161" s="17">
        <v>0</v>
      </c>
      <c r="H161" s="17">
        <v>0</v>
      </c>
      <c r="I161" s="17">
        <v>0</v>
      </c>
      <c r="J161" s="17">
        <v>0</v>
      </c>
      <c r="K161" s="17">
        <v>0</v>
      </c>
      <c r="L161" s="17">
        <v>0</v>
      </c>
      <c r="M161" s="17">
        <v>92.516258239746094</v>
      </c>
      <c r="N161" s="17">
        <v>92.726814270019503</v>
      </c>
      <c r="O161" s="17">
        <v>92.650207519531307</v>
      </c>
      <c r="P161" s="17">
        <v>93.481880187988295</v>
      </c>
      <c r="Q161" s="17">
        <v>93.414901733398395</v>
      </c>
      <c r="R161" s="17">
        <v>94.042778015136705</v>
      </c>
      <c r="S161" s="17">
        <v>95.950469970703097</v>
      </c>
      <c r="T161" s="17">
        <v>94.232246398925795</v>
      </c>
      <c r="U161" s="17">
        <v>94.805526733398395</v>
      </c>
      <c r="V161" s="17">
        <v>94.907150268554702</v>
      </c>
      <c r="W161" s="17">
        <v>95.744659423828097</v>
      </c>
      <c r="X161" s="17">
        <v>95.797767639160199</v>
      </c>
      <c r="Y161" s="17">
        <v>95.384078979492202</v>
      </c>
      <c r="Z161" s="17">
        <v>97.077720642089801</v>
      </c>
      <c r="AA161" s="17">
        <v>96.074050903320298</v>
      </c>
      <c r="AB161" s="17">
        <v>96.521934509277301</v>
      </c>
      <c r="AC161" s="17">
        <v>96.828269958496094</v>
      </c>
      <c r="AD161" s="17">
        <v>97.6873779296875</v>
      </c>
      <c r="AE161" s="17">
        <v>96.283050537109403</v>
      </c>
      <c r="AF161" s="17">
        <v>97.230850219726605</v>
      </c>
      <c r="AG161" s="17">
        <v>97.355934143066406</v>
      </c>
    </row>
    <row r="162" spans="1:33" ht="13.8" x14ac:dyDescent="0.25">
      <c r="A162" s="4" t="s">
        <v>162</v>
      </c>
      <c r="B162" s="17">
        <v>64.06</v>
      </c>
      <c r="C162" s="17">
        <v>0</v>
      </c>
      <c r="D162" s="17">
        <v>0</v>
      </c>
      <c r="E162" s="17">
        <v>0</v>
      </c>
      <c r="F162" s="17">
        <v>0</v>
      </c>
      <c r="G162" s="17">
        <v>0</v>
      </c>
      <c r="H162" s="17">
        <v>0</v>
      </c>
      <c r="I162" s="17">
        <v>0</v>
      </c>
      <c r="J162" s="17">
        <v>0</v>
      </c>
      <c r="K162" s="17">
        <v>0</v>
      </c>
      <c r="L162" s="17">
        <v>0</v>
      </c>
      <c r="M162" s="17">
        <v>91.550315856933594</v>
      </c>
      <c r="N162" s="17">
        <v>91.778846740722699</v>
      </c>
      <c r="O162" s="17">
        <v>91.682197570800795</v>
      </c>
      <c r="P162" s="17">
        <v>92.612365722656307</v>
      </c>
      <c r="Q162" s="17">
        <v>92.521339416503906</v>
      </c>
      <c r="R162" s="17">
        <v>93.216415405273395</v>
      </c>
      <c r="S162" s="17">
        <v>95.373374938964801</v>
      </c>
      <c r="T162" s="17">
        <v>93.384994506835895</v>
      </c>
      <c r="U162" s="17">
        <v>94.018608093261705</v>
      </c>
      <c r="V162" s="17">
        <v>94.112869262695298</v>
      </c>
      <c r="W162" s="17">
        <v>95.065139770507798</v>
      </c>
      <c r="X162" s="17">
        <v>95.114006042480497</v>
      </c>
      <c r="Y162" s="17">
        <v>94.621849060058594</v>
      </c>
      <c r="Z162" s="17">
        <v>96.589591979980497</v>
      </c>
      <c r="AA162" s="17">
        <v>95.412155151367202</v>
      </c>
      <c r="AB162" s="17">
        <v>95.930946350097699</v>
      </c>
      <c r="AC162" s="17">
        <v>96.294647216796903</v>
      </c>
      <c r="AD162" s="17">
        <v>97.296150207519503</v>
      </c>
      <c r="AE162" s="17">
        <v>95.642272949218807</v>
      </c>
      <c r="AF162" s="17">
        <v>96.752670288085895</v>
      </c>
      <c r="AG162" s="17">
        <v>96.899444580078097</v>
      </c>
    </row>
    <row r="163" spans="1:33" ht="13.8" x14ac:dyDescent="0.25">
      <c r="A163" s="4" t="s">
        <v>163</v>
      </c>
      <c r="B163" s="17">
        <v>64.02</v>
      </c>
      <c r="C163" s="17">
        <v>0</v>
      </c>
      <c r="D163" s="17">
        <v>0</v>
      </c>
      <c r="E163" s="17">
        <v>0</v>
      </c>
      <c r="F163" s="17">
        <v>0</v>
      </c>
      <c r="G163" s="17">
        <v>0</v>
      </c>
      <c r="H163" s="17">
        <v>0</v>
      </c>
      <c r="I163" s="17">
        <v>0</v>
      </c>
      <c r="J163" s="17">
        <v>0</v>
      </c>
      <c r="K163" s="17">
        <v>0</v>
      </c>
      <c r="L163" s="17">
        <v>0</v>
      </c>
      <c r="M163" s="17">
        <v>91.464141845703097</v>
      </c>
      <c r="N163" s="17">
        <v>91.700813293457003</v>
      </c>
      <c r="O163" s="17">
        <v>91.601013183593807</v>
      </c>
      <c r="P163" s="17">
        <v>92.542076110839801</v>
      </c>
      <c r="Q163" s="17">
        <v>92.445098876953097</v>
      </c>
      <c r="R163" s="17">
        <v>93.146095275878906</v>
      </c>
      <c r="S163" s="17">
        <v>95.325325012207003</v>
      </c>
      <c r="T163" s="17">
        <v>93.324363708496094</v>
      </c>
      <c r="U163" s="17">
        <v>93.953216552734403</v>
      </c>
      <c r="V163" s="17">
        <v>94.046821594238295</v>
      </c>
      <c r="W163" s="17">
        <v>95.009498596191406</v>
      </c>
      <c r="X163" s="17">
        <v>95.060844421386705</v>
      </c>
      <c r="Y163" s="17">
        <v>94.561416625976605</v>
      </c>
      <c r="Z163" s="17">
        <v>96.550727844238295</v>
      </c>
      <c r="AA163" s="17">
        <v>95.359169006347699</v>
      </c>
      <c r="AB163" s="17">
        <v>95.883834838867202</v>
      </c>
      <c r="AC163" s="17">
        <v>96.250427246093807</v>
      </c>
      <c r="AD163" s="17">
        <v>97.267372131347699</v>
      </c>
      <c r="AE163" s="17">
        <v>95.589653015136705</v>
      </c>
      <c r="AF163" s="17">
        <v>96.713127136230497</v>
      </c>
      <c r="AG163" s="17">
        <v>96.861381530761705</v>
      </c>
    </row>
    <row r="164" spans="1:33" ht="13.8" x14ac:dyDescent="0.25">
      <c r="A164" s="4" t="s">
        <v>164</v>
      </c>
      <c r="B164" s="17">
        <v>57.95</v>
      </c>
      <c r="C164" s="17">
        <v>0</v>
      </c>
      <c r="D164" s="17">
        <v>0</v>
      </c>
      <c r="E164" s="17">
        <v>0</v>
      </c>
      <c r="F164" s="17">
        <v>0</v>
      </c>
      <c r="G164" s="17">
        <v>0</v>
      </c>
      <c r="H164" s="17">
        <v>0</v>
      </c>
      <c r="I164" s="17">
        <v>0</v>
      </c>
      <c r="J164" s="17">
        <v>0</v>
      </c>
      <c r="K164" s="17">
        <v>0</v>
      </c>
      <c r="L164" s="17">
        <v>0</v>
      </c>
      <c r="M164" s="17">
        <v>77.993583679199205</v>
      </c>
      <c r="N164" s="17">
        <v>77.587989807128906</v>
      </c>
      <c r="O164" s="17">
        <v>79.595909118652301</v>
      </c>
      <c r="P164" s="17">
        <v>80.370872497558594</v>
      </c>
      <c r="Q164" s="17">
        <v>80.684837341308594</v>
      </c>
      <c r="R164" s="17">
        <v>81.466064453125</v>
      </c>
      <c r="S164" s="17">
        <v>82.417510986328097</v>
      </c>
      <c r="T164" s="17">
        <v>83.076110839843807</v>
      </c>
      <c r="U164" s="17">
        <v>84.027732849121094</v>
      </c>
      <c r="V164" s="17">
        <v>84.767768859863295</v>
      </c>
      <c r="W164" s="17">
        <v>85.219268798828097</v>
      </c>
      <c r="X164" s="17">
        <v>83.858352661132798</v>
      </c>
      <c r="Y164" s="17">
        <v>87.071784973144503</v>
      </c>
      <c r="Z164" s="17">
        <v>87.728324890136705</v>
      </c>
      <c r="AA164" s="17">
        <v>88.205650329589801</v>
      </c>
      <c r="AB164" s="17">
        <v>89.612403869628906</v>
      </c>
      <c r="AC164" s="17">
        <v>90.582405090332003</v>
      </c>
      <c r="AD164" s="17">
        <v>91.689758300781307</v>
      </c>
      <c r="AE164" s="17">
        <v>92.890472412109403</v>
      </c>
      <c r="AF164" s="17">
        <v>93.478050231933594</v>
      </c>
      <c r="AG164" s="17">
        <v>94.0845947265625</v>
      </c>
    </row>
    <row r="165" spans="1:33" ht="13.8" x14ac:dyDescent="0.25">
      <c r="A165" s="4" t="s">
        <v>165</v>
      </c>
      <c r="B165" s="17">
        <v>99.89</v>
      </c>
      <c r="C165" s="17">
        <v>100</v>
      </c>
      <c r="D165" s="17">
        <v>100</v>
      </c>
      <c r="E165" s="17">
        <v>100</v>
      </c>
      <c r="F165" s="17">
        <v>100</v>
      </c>
      <c r="G165" s="17">
        <v>100</v>
      </c>
      <c r="H165" s="17">
        <v>100</v>
      </c>
      <c r="I165" s="17">
        <v>100</v>
      </c>
      <c r="J165" s="17">
        <v>100</v>
      </c>
      <c r="K165" s="17">
        <v>100</v>
      </c>
      <c r="L165" s="17">
        <v>100</v>
      </c>
      <c r="M165" s="17">
        <v>100</v>
      </c>
      <c r="N165" s="17">
        <v>100</v>
      </c>
      <c r="O165" s="17">
        <v>99</v>
      </c>
      <c r="P165" s="17">
        <v>100</v>
      </c>
      <c r="Q165" s="17">
        <v>99.099998474121094</v>
      </c>
      <c r="R165" s="17">
        <v>98.599998474121094</v>
      </c>
      <c r="S165" s="17">
        <v>100</v>
      </c>
      <c r="T165" s="17">
        <v>100</v>
      </c>
      <c r="U165" s="17">
        <v>100</v>
      </c>
      <c r="V165" s="17">
        <v>100</v>
      </c>
      <c r="W165" s="17">
        <v>100</v>
      </c>
      <c r="X165" s="17">
        <v>100</v>
      </c>
      <c r="Y165" s="17">
        <v>100</v>
      </c>
      <c r="Z165" s="17">
        <v>100</v>
      </c>
      <c r="AA165" s="17">
        <v>100</v>
      </c>
      <c r="AB165" s="17">
        <v>100</v>
      </c>
      <c r="AC165" s="17">
        <v>100</v>
      </c>
      <c r="AD165" s="17">
        <v>99.980003356933594</v>
      </c>
      <c r="AE165" s="17">
        <v>99.989997863769503</v>
      </c>
      <c r="AF165" s="17">
        <v>100</v>
      </c>
      <c r="AG165" s="17">
        <v>100</v>
      </c>
    </row>
    <row r="166" spans="1:33" ht="13.8" x14ac:dyDescent="0.25">
      <c r="A166" s="4" t="s">
        <v>166</v>
      </c>
      <c r="B166" s="17">
        <v>100</v>
      </c>
      <c r="C166" s="17">
        <v>100</v>
      </c>
      <c r="D166" s="17">
        <v>100</v>
      </c>
      <c r="E166" s="17">
        <v>100</v>
      </c>
      <c r="F166" s="17">
        <v>100</v>
      </c>
      <c r="G166" s="17">
        <v>100</v>
      </c>
      <c r="H166" s="17">
        <v>100</v>
      </c>
      <c r="I166" s="17">
        <v>100</v>
      </c>
      <c r="J166" s="17">
        <v>100</v>
      </c>
      <c r="K166" s="17">
        <v>100</v>
      </c>
      <c r="L166" s="17">
        <v>100</v>
      </c>
      <c r="M166" s="17">
        <v>100</v>
      </c>
      <c r="N166" s="17">
        <v>100</v>
      </c>
      <c r="O166" s="17">
        <v>100</v>
      </c>
      <c r="P166" s="17">
        <v>100</v>
      </c>
      <c r="Q166" s="17">
        <v>100</v>
      </c>
      <c r="R166" s="17">
        <v>100</v>
      </c>
      <c r="S166" s="17">
        <v>100</v>
      </c>
      <c r="T166" s="17">
        <v>100</v>
      </c>
      <c r="U166" s="17">
        <v>100</v>
      </c>
      <c r="V166" s="17">
        <v>100</v>
      </c>
      <c r="W166" s="17">
        <v>100</v>
      </c>
      <c r="X166" s="17">
        <v>100</v>
      </c>
      <c r="Y166" s="17">
        <v>100</v>
      </c>
      <c r="Z166" s="17">
        <v>100</v>
      </c>
      <c r="AA166" s="17">
        <v>100</v>
      </c>
      <c r="AB166" s="17">
        <v>100</v>
      </c>
      <c r="AC166" s="17">
        <v>100</v>
      </c>
      <c r="AD166" s="17">
        <v>100</v>
      </c>
      <c r="AE166" s="17">
        <v>100</v>
      </c>
      <c r="AF166" s="17">
        <v>100</v>
      </c>
      <c r="AG166" s="17">
        <v>100</v>
      </c>
    </row>
    <row r="167" spans="1:33" ht="13.8" x14ac:dyDescent="0.25">
      <c r="A167" s="4" t="s">
        <v>167</v>
      </c>
      <c r="B167" s="17">
        <v>55.84</v>
      </c>
      <c r="C167" s="17">
        <v>0</v>
      </c>
      <c r="D167" s="17">
        <v>0</v>
      </c>
      <c r="E167" s="17">
        <v>0</v>
      </c>
      <c r="F167" s="17">
        <v>0</v>
      </c>
      <c r="G167" s="17">
        <v>0</v>
      </c>
      <c r="H167" s="17">
        <v>0</v>
      </c>
      <c r="I167" s="17">
        <v>0</v>
      </c>
      <c r="J167" s="17">
        <v>0</v>
      </c>
      <c r="K167" s="17">
        <v>0</v>
      </c>
      <c r="L167" s="17">
        <v>0</v>
      </c>
      <c r="M167" s="17">
        <v>67.300003051757798</v>
      </c>
      <c r="N167" s="17">
        <v>71.076576232910199</v>
      </c>
      <c r="O167" s="17">
        <v>72.284469604492202</v>
      </c>
      <c r="P167" s="17">
        <v>76.300003051757798</v>
      </c>
      <c r="Q167" s="17">
        <v>74.6868896484375</v>
      </c>
      <c r="R167" s="17">
        <v>86.199996948242202</v>
      </c>
      <c r="S167" s="17">
        <v>77.087219238281307</v>
      </c>
      <c r="T167" s="17">
        <v>78.2928466796875</v>
      </c>
      <c r="U167" s="17">
        <v>79.505699157714801</v>
      </c>
      <c r="V167" s="17">
        <v>80.728500366210895</v>
      </c>
      <c r="W167" s="17">
        <v>78.502082824707003</v>
      </c>
      <c r="X167" s="17">
        <v>72.057075500488295</v>
      </c>
      <c r="Y167" s="17">
        <v>84.483612060546903</v>
      </c>
      <c r="Z167" s="17">
        <v>81.199996948242202</v>
      </c>
      <c r="AA167" s="17">
        <v>87.078826904296903</v>
      </c>
      <c r="AB167" s="17">
        <v>88.400177001953097</v>
      </c>
      <c r="AC167" s="17">
        <v>89.838409423828097</v>
      </c>
      <c r="AD167" s="17">
        <v>92.512565612792997</v>
      </c>
      <c r="AE167" s="17">
        <v>98.099998474121094</v>
      </c>
      <c r="AF167" s="17">
        <v>97.229911804199205</v>
      </c>
      <c r="AG167" s="17">
        <v>98.099998474121094</v>
      </c>
    </row>
    <row r="168" spans="1:33" ht="13.8" x14ac:dyDescent="0.25">
      <c r="A168" s="4" t="s">
        <v>168</v>
      </c>
      <c r="B168" s="17">
        <v>99.88</v>
      </c>
      <c r="C168" s="17">
        <v>100</v>
      </c>
      <c r="D168" s="17">
        <v>100</v>
      </c>
      <c r="E168" s="17">
        <v>100</v>
      </c>
      <c r="F168" s="17">
        <v>100</v>
      </c>
      <c r="G168" s="17">
        <v>100</v>
      </c>
      <c r="H168" s="17">
        <v>100</v>
      </c>
      <c r="I168" s="17">
        <v>100</v>
      </c>
      <c r="J168" s="17">
        <v>100</v>
      </c>
      <c r="K168" s="17">
        <v>100</v>
      </c>
      <c r="L168" s="17">
        <v>100</v>
      </c>
      <c r="M168" s="17">
        <v>100</v>
      </c>
      <c r="N168" s="17">
        <v>100</v>
      </c>
      <c r="O168" s="17">
        <v>100</v>
      </c>
      <c r="P168" s="17">
        <v>100</v>
      </c>
      <c r="Q168" s="17">
        <v>100</v>
      </c>
      <c r="R168" s="17">
        <v>99.830223083496094</v>
      </c>
      <c r="S168" s="17">
        <v>100</v>
      </c>
      <c r="T168" s="17">
        <v>100</v>
      </c>
      <c r="U168" s="17">
        <v>100</v>
      </c>
      <c r="V168" s="17">
        <v>100</v>
      </c>
      <c r="W168" s="17">
        <v>100</v>
      </c>
      <c r="X168" s="17">
        <v>99</v>
      </c>
      <c r="Y168" s="17">
        <v>100</v>
      </c>
      <c r="Z168" s="17">
        <v>99.699996948242202</v>
      </c>
      <c r="AA168" s="17">
        <v>97.699996948242202</v>
      </c>
      <c r="AB168" s="17">
        <v>100</v>
      </c>
      <c r="AC168" s="17">
        <v>100</v>
      </c>
      <c r="AD168" s="17">
        <v>100</v>
      </c>
      <c r="AE168" s="17">
        <v>100</v>
      </c>
      <c r="AF168" s="17">
        <v>100</v>
      </c>
      <c r="AG168" s="17">
        <v>100</v>
      </c>
    </row>
    <row r="169" spans="1:33" ht="13.8" x14ac:dyDescent="0.25">
      <c r="A169" s="4" t="s">
        <v>169</v>
      </c>
      <c r="B169" s="17">
        <v>75.36</v>
      </c>
      <c r="C169" s="17">
        <v>0</v>
      </c>
      <c r="D169" s="17">
        <v>0</v>
      </c>
      <c r="E169" s="17">
        <v>49.200000762939503</v>
      </c>
      <c r="F169" s="17">
        <v>56.772651672363303</v>
      </c>
      <c r="G169" s="17">
        <v>58.608898162841797</v>
      </c>
      <c r="H169" s="17">
        <v>56.5</v>
      </c>
      <c r="I169" s="17">
        <v>62.274593353271499</v>
      </c>
      <c r="J169" s="17">
        <v>64.102684020996094</v>
      </c>
      <c r="K169" s="17">
        <v>65.926689147949205</v>
      </c>
      <c r="L169" s="17">
        <v>67.745857238769503</v>
      </c>
      <c r="M169" s="17">
        <v>69.5673828125</v>
      </c>
      <c r="N169" s="17">
        <v>71.347900390625</v>
      </c>
      <c r="O169" s="17">
        <v>73.120834350585895</v>
      </c>
      <c r="P169" s="17">
        <v>74.888526916503906</v>
      </c>
      <c r="Q169" s="17">
        <v>78.199996948242202</v>
      </c>
      <c r="R169" s="17">
        <v>78.417617797851605</v>
      </c>
      <c r="S169" s="17">
        <v>96.5</v>
      </c>
      <c r="T169" s="17">
        <v>81.954429626464801</v>
      </c>
      <c r="U169" s="17">
        <v>83.732330322265597</v>
      </c>
      <c r="V169" s="17">
        <v>85.520164489746094</v>
      </c>
      <c r="W169" s="17">
        <v>92.671379089355497</v>
      </c>
      <c r="X169" s="17">
        <v>93.446434020996094</v>
      </c>
      <c r="Y169" s="17">
        <v>94.210517883300795</v>
      </c>
      <c r="Z169" s="17">
        <v>97.199996948242202</v>
      </c>
      <c r="AA169" s="17">
        <v>91.599998474121094</v>
      </c>
      <c r="AB169" s="17">
        <v>97.300003051757798</v>
      </c>
      <c r="AC169" s="17">
        <v>97.800003051757798</v>
      </c>
      <c r="AD169" s="17">
        <v>100</v>
      </c>
      <c r="AE169" s="17">
        <v>98.099998474121094</v>
      </c>
      <c r="AF169" s="17">
        <v>99.599998474121094</v>
      </c>
      <c r="AG169" s="17">
        <v>100</v>
      </c>
    </row>
    <row r="170" spans="1:33" ht="13.8" x14ac:dyDescent="0.25">
      <c r="A170" s="4" t="s">
        <v>170</v>
      </c>
      <c r="B170" s="17">
        <v>12.7</v>
      </c>
      <c r="C170" s="17">
        <v>0</v>
      </c>
      <c r="D170" s="17">
        <v>0</v>
      </c>
      <c r="E170" s="17">
        <v>0</v>
      </c>
      <c r="F170" s="17">
        <v>0</v>
      </c>
      <c r="G170" s="17">
        <v>0</v>
      </c>
      <c r="H170" s="17">
        <v>0</v>
      </c>
      <c r="I170" s="17">
        <v>0</v>
      </c>
      <c r="J170" s="17">
        <v>6.5999999046325701</v>
      </c>
      <c r="K170" s="17">
        <v>3.66317558288574</v>
      </c>
      <c r="L170" s="17">
        <v>4.8791236877441397</v>
      </c>
      <c r="M170" s="17">
        <v>6.0963110923767099</v>
      </c>
      <c r="N170" s="17">
        <v>5.6999998092651403</v>
      </c>
      <c r="O170" s="17">
        <v>8.4439210891723597</v>
      </c>
      <c r="P170" s="17">
        <v>8.1000003814697301</v>
      </c>
      <c r="Q170" s="17">
        <v>10.7705898284912</v>
      </c>
      <c r="R170" s="17">
        <v>11.9319448471069</v>
      </c>
      <c r="S170" s="17">
        <v>13.095171928405801</v>
      </c>
      <c r="T170" s="17">
        <v>12.3999996185303</v>
      </c>
      <c r="U170" s="17">
        <v>13.5712242126465</v>
      </c>
      <c r="V170" s="17">
        <v>15</v>
      </c>
      <c r="W170" s="17">
        <v>18.802736282348601</v>
      </c>
      <c r="X170" s="17">
        <v>20.200000762939499</v>
      </c>
      <c r="Y170" s="17">
        <v>21.232606887817401</v>
      </c>
      <c r="Z170" s="17">
        <v>22.420127868652301</v>
      </c>
      <c r="AA170" s="17">
        <v>24.799999237060501</v>
      </c>
      <c r="AB170" s="17">
        <v>24</v>
      </c>
      <c r="AC170" s="17">
        <v>26.2465209960938</v>
      </c>
      <c r="AD170" s="17">
        <v>24.299999237060501</v>
      </c>
      <c r="AE170" s="17">
        <v>31.100000381469702</v>
      </c>
      <c r="AF170" s="17">
        <v>29.6744499206543</v>
      </c>
      <c r="AG170" s="17">
        <v>30.603832244873001</v>
      </c>
    </row>
    <row r="171" spans="1:33" ht="13.8" x14ac:dyDescent="0.25">
      <c r="A171" s="4" t="s">
        <v>171</v>
      </c>
      <c r="B171" s="17">
        <v>36.39</v>
      </c>
      <c r="C171" s="17">
        <v>0</v>
      </c>
      <c r="D171" s="17">
        <v>0</v>
      </c>
      <c r="E171" s="17">
        <v>0</v>
      </c>
      <c r="F171" s="17">
        <v>0</v>
      </c>
      <c r="G171" s="17">
        <v>0</v>
      </c>
      <c r="H171" s="17">
        <v>0</v>
      </c>
      <c r="I171" s="17">
        <v>0</v>
      </c>
      <c r="J171" s="17">
        <v>0</v>
      </c>
      <c r="K171" s="17">
        <v>0</v>
      </c>
      <c r="L171" s="17">
        <v>0</v>
      </c>
      <c r="M171" s="17">
        <v>41.833789825439503</v>
      </c>
      <c r="N171" s="17">
        <v>42.941898345947301</v>
      </c>
      <c r="O171" s="17">
        <v>47</v>
      </c>
      <c r="P171" s="17">
        <v>45.1377143859863</v>
      </c>
      <c r="Q171" s="17">
        <v>46.230117797851598</v>
      </c>
      <c r="R171" s="17">
        <v>47.321983337402301</v>
      </c>
      <c r="S171" s="17">
        <v>48.415721893310497</v>
      </c>
      <c r="T171" s="17">
        <v>49.513984680175803</v>
      </c>
      <c r="U171" s="17">
        <v>50.619476318359403</v>
      </c>
      <c r="V171" s="17">
        <v>51.734909057617202</v>
      </c>
      <c r="W171" s="17">
        <v>48.799999237060497</v>
      </c>
      <c r="X171" s="17">
        <v>54.006427764892599</v>
      </c>
      <c r="Y171" s="17">
        <v>55.167934417724602</v>
      </c>
      <c r="Z171" s="17">
        <v>56.349273681640597</v>
      </c>
      <c r="AA171" s="17">
        <v>52</v>
      </c>
      <c r="AB171" s="17">
        <v>60.5</v>
      </c>
      <c r="AC171" s="17">
        <v>55.599998474121101</v>
      </c>
      <c r="AD171" s="17">
        <v>69.814834594726605</v>
      </c>
      <c r="AE171" s="17">
        <v>66.227279663085895</v>
      </c>
      <c r="AF171" s="17">
        <v>68.358528137207003</v>
      </c>
      <c r="AG171" s="17">
        <v>70.397193908691406</v>
      </c>
    </row>
    <row r="172" spans="1:33" ht="13.8" x14ac:dyDescent="0.25">
      <c r="A172" s="4" t="s">
        <v>172</v>
      </c>
      <c r="B172" s="17">
        <v>38.33</v>
      </c>
      <c r="C172" s="17">
        <v>0</v>
      </c>
      <c r="D172" s="17">
        <v>0</v>
      </c>
      <c r="E172" s="17">
        <v>26.399999618530298</v>
      </c>
      <c r="F172" s="17">
        <v>27</v>
      </c>
      <c r="G172" s="17">
        <v>28.932588577270501</v>
      </c>
      <c r="H172" s="17">
        <v>29.9521484375</v>
      </c>
      <c r="I172" s="17">
        <v>30.968988418579102</v>
      </c>
      <c r="J172" s="17">
        <v>31.982429504394499</v>
      </c>
      <c r="K172" s="17">
        <v>32.991790771484403</v>
      </c>
      <c r="L172" s="17">
        <v>33.996311187744098</v>
      </c>
      <c r="M172" s="17">
        <v>36.5</v>
      </c>
      <c r="N172" s="17">
        <v>35.966861724853501</v>
      </c>
      <c r="O172" s="17">
        <v>36.9254760742188</v>
      </c>
      <c r="P172" s="17">
        <v>37.878852844238303</v>
      </c>
      <c r="Q172" s="17">
        <v>38.829341888427699</v>
      </c>
      <c r="R172" s="17">
        <v>39.779296875</v>
      </c>
      <c r="S172" s="17">
        <v>40.731124877929702</v>
      </c>
      <c r="T172" s="17">
        <v>43.700000762939503</v>
      </c>
      <c r="U172" s="17">
        <v>42.651050567627003</v>
      </c>
      <c r="V172" s="17">
        <v>44.099998474121101</v>
      </c>
      <c r="W172" s="17">
        <v>44.6107368469238</v>
      </c>
      <c r="X172" s="17">
        <v>42.299999237060497</v>
      </c>
      <c r="Y172" s="17">
        <v>46.631858825683601</v>
      </c>
      <c r="Z172" s="17">
        <v>47.400001525878899</v>
      </c>
      <c r="AA172" s="17">
        <v>48.728515625</v>
      </c>
      <c r="AB172" s="17">
        <v>51.599998474121101</v>
      </c>
      <c r="AC172" s="17">
        <v>49.700000762939503</v>
      </c>
      <c r="AD172" s="17">
        <v>52.5</v>
      </c>
      <c r="AE172" s="17">
        <v>54.002895355224602</v>
      </c>
      <c r="AF172" s="17">
        <v>55.177089691162102</v>
      </c>
      <c r="AG172" s="17">
        <v>56.258693695068402</v>
      </c>
    </row>
    <row r="173" spans="1:33" ht="13.8" x14ac:dyDescent="0.25">
      <c r="A173" s="4" t="s">
        <v>173</v>
      </c>
      <c r="B173" s="17">
        <v>99.35</v>
      </c>
      <c r="C173" s="17">
        <v>98.999084472656307</v>
      </c>
      <c r="D173" s="17">
        <v>99.041305541992202</v>
      </c>
      <c r="E173" s="17">
        <v>99.083419799804702</v>
      </c>
      <c r="F173" s="17">
        <v>99.124855041503906</v>
      </c>
      <c r="G173" s="17">
        <v>99.164924621582003</v>
      </c>
      <c r="H173" s="17">
        <v>99.202957153320298</v>
      </c>
      <c r="I173" s="17">
        <v>99.238265991210895</v>
      </c>
      <c r="J173" s="17">
        <v>99.270179748535199</v>
      </c>
      <c r="K173" s="17">
        <v>99.298011779785199</v>
      </c>
      <c r="L173" s="17">
        <v>99.321006774902301</v>
      </c>
      <c r="M173" s="17">
        <v>99.437088012695298</v>
      </c>
      <c r="N173" s="17">
        <v>99.415634155273395</v>
      </c>
      <c r="O173" s="17">
        <v>99.386589050292997</v>
      </c>
      <c r="P173" s="17">
        <v>99.352317810058594</v>
      </c>
      <c r="Q173" s="17">
        <v>99.315155029296903</v>
      </c>
      <c r="R173" s="17">
        <v>99.277450561523395</v>
      </c>
      <c r="S173" s="17">
        <v>99.241630554199205</v>
      </c>
      <c r="T173" s="17">
        <v>99.800003051757798</v>
      </c>
      <c r="U173" s="17">
        <v>99.186248779296903</v>
      </c>
      <c r="V173" s="17">
        <v>99.172111511230497</v>
      </c>
      <c r="W173" s="17">
        <v>99.170631408691406</v>
      </c>
      <c r="X173" s="17">
        <v>99</v>
      </c>
      <c r="Y173" s="17">
        <v>99.216445922851605</v>
      </c>
      <c r="Z173" s="17">
        <v>99.268211364746094</v>
      </c>
      <c r="AA173" s="17">
        <v>99.337791442871094</v>
      </c>
      <c r="AB173" s="17">
        <v>99</v>
      </c>
      <c r="AC173" s="17">
        <v>99.712882995605497</v>
      </c>
      <c r="AD173" s="17">
        <v>99.870040893554702</v>
      </c>
      <c r="AE173" s="17">
        <v>99.92822265625</v>
      </c>
      <c r="AF173" s="17">
        <v>100</v>
      </c>
      <c r="AG173" s="17">
        <v>100</v>
      </c>
    </row>
    <row r="174" spans="1:33" ht="13.8" x14ac:dyDescent="0.25">
      <c r="A174" s="4" t="s">
        <v>174</v>
      </c>
      <c r="B174" s="17">
        <v>45.92</v>
      </c>
      <c r="C174" s="17">
        <v>0</v>
      </c>
      <c r="D174" s="17">
        <v>0</v>
      </c>
      <c r="E174" s="17">
        <v>0</v>
      </c>
      <c r="F174" s="17">
        <v>0</v>
      </c>
      <c r="G174" s="17">
        <v>0</v>
      </c>
      <c r="H174" s="17">
        <v>0</v>
      </c>
      <c r="I174" s="17">
        <v>17.899999618530298</v>
      </c>
      <c r="J174" s="17">
        <v>18.132867813110401</v>
      </c>
      <c r="K174" s="17">
        <v>21.7325325012207</v>
      </c>
      <c r="L174" s="17">
        <v>25.327354431152301</v>
      </c>
      <c r="M174" s="17">
        <v>29.046266555786101</v>
      </c>
      <c r="N174" s="17">
        <v>24.600000381469702</v>
      </c>
      <c r="O174" s="17">
        <v>35.887409210205099</v>
      </c>
      <c r="P174" s="17">
        <v>39.2989501953125</v>
      </c>
      <c r="Q174" s="17">
        <v>37.200000762939503</v>
      </c>
      <c r="R174" s="17">
        <v>46.115730285644503</v>
      </c>
      <c r="S174" s="17">
        <v>51.200000762939503</v>
      </c>
      <c r="T174" s="17">
        <v>52.940235137939503</v>
      </c>
      <c r="U174" s="17">
        <v>56.361980438232401</v>
      </c>
      <c r="V174" s="17">
        <v>59.793666839599602</v>
      </c>
      <c r="W174" s="17">
        <v>68.599998474121094</v>
      </c>
      <c r="X174" s="17">
        <v>67.260002136230497</v>
      </c>
      <c r="Y174" s="17">
        <v>74.965972900390597</v>
      </c>
      <c r="Z174" s="17">
        <v>77.466194152832003</v>
      </c>
      <c r="AA174" s="17">
        <v>84.900001525878906</v>
      </c>
      <c r="AB174" s="17">
        <v>82.523956298828097</v>
      </c>
      <c r="AC174" s="17">
        <v>90.699996948242202</v>
      </c>
      <c r="AD174" s="17">
        <v>87.896347045898395</v>
      </c>
      <c r="AE174" s="17">
        <v>93.919998168945298</v>
      </c>
      <c r="AF174" s="17">
        <v>89.900001525878906</v>
      </c>
      <c r="AG174" s="17">
        <v>89.900001525878906</v>
      </c>
    </row>
    <row r="175" spans="1:33" ht="13.8" x14ac:dyDescent="0.25">
      <c r="A175" s="4" t="s">
        <v>175</v>
      </c>
      <c r="B175" s="17">
        <v>100</v>
      </c>
      <c r="C175" s="17">
        <v>100</v>
      </c>
      <c r="D175" s="17">
        <v>100</v>
      </c>
      <c r="E175" s="17">
        <v>100</v>
      </c>
      <c r="F175" s="17">
        <v>100</v>
      </c>
      <c r="G175" s="17">
        <v>100</v>
      </c>
      <c r="H175" s="17">
        <v>100</v>
      </c>
      <c r="I175" s="17">
        <v>100</v>
      </c>
      <c r="J175" s="17">
        <v>100</v>
      </c>
      <c r="K175" s="17">
        <v>100</v>
      </c>
      <c r="L175" s="17">
        <v>100</v>
      </c>
      <c r="M175" s="17">
        <v>100</v>
      </c>
      <c r="N175" s="17">
        <v>100</v>
      </c>
      <c r="O175" s="17">
        <v>100</v>
      </c>
      <c r="P175" s="17">
        <v>100</v>
      </c>
      <c r="Q175" s="17">
        <v>100</v>
      </c>
      <c r="R175" s="17">
        <v>100</v>
      </c>
      <c r="S175" s="17">
        <v>100</v>
      </c>
      <c r="T175" s="17">
        <v>100</v>
      </c>
      <c r="U175" s="17">
        <v>100</v>
      </c>
      <c r="V175" s="17">
        <v>100</v>
      </c>
      <c r="W175" s="17">
        <v>100</v>
      </c>
      <c r="X175" s="17">
        <v>100</v>
      </c>
      <c r="Y175" s="17">
        <v>100</v>
      </c>
      <c r="Z175" s="17">
        <v>100</v>
      </c>
      <c r="AA175" s="17">
        <v>100</v>
      </c>
      <c r="AB175" s="17">
        <v>100</v>
      </c>
      <c r="AC175" s="17">
        <v>100</v>
      </c>
      <c r="AD175" s="17">
        <v>100</v>
      </c>
      <c r="AE175" s="17">
        <v>100</v>
      </c>
      <c r="AF175" s="17">
        <v>100</v>
      </c>
      <c r="AG175" s="17">
        <v>100</v>
      </c>
    </row>
    <row r="176" spans="1:33" ht="13.8" x14ac:dyDescent="0.25">
      <c r="A176" s="4" t="s">
        <v>176</v>
      </c>
      <c r="B176" s="17">
        <v>99.98</v>
      </c>
      <c r="C176" s="17">
        <v>99.844306945800795</v>
      </c>
      <c r="D176" s="17">
        <v>99.875816345214801</v>
      </c>
      <c r="E176" s="17">
        <v>99.906867980957003</v>
      </c>
      <c r="F176" s="17">
        <v>99.937255859375</v>
      </c>
      <c r="G176" s="17">
        <v>99.965080261230497</v>
      </c>
      <c r="H176" s="17">
        <v>100</v>
      </c>
      <c r="I176" s="17">
        <v>100</v>
      </c>
      <c r="J176" s="17">
        <v>100</v>
      </c>
      <c r="K176" s="17">
        <v>100</v>
      </c>
      <c r="L176" s="17">
        <v>100</v>
      </c>
      <c r="M176" s="17">
        <v>100</v>
      </c>
      <c r="N176" s="17">
        <v>100</v>
      </c>
      <c r="O176" s="17">
        <v>100</v>
      </c>
      <c r="P176" s="17">
        <v>100</v>
      </c>
      <c r="Q176" s="17">
        <v>100</v>
      </c>
      <c r="R176" s="17">
        <v>100</v>
      </c>
      <c r="S176" s="17">
        <v>100</v>
      </c>
      <c r="T176" s="17">
        <v>100</v>
      </c>
      <c r="U176" s="17">
        <v>100</v>
      </c>
      <c r="V176" s="17">
        <v>100</v>
      </c>
      <c r="W176" s="17">
        <v>100</v>
      </c>
      <c r="X176" s="17">
        <v>100</v>
      </c>
      <c r="Y176" s="17">
        <v>100</v>
      </c>
      <c r="Z176" s="17">
        <v>100</v>
      </c>
      <c r="AA176" s="17">
        <v>100</v>
      </c>
      <c r="AB176" s="17">
        <v>100</v>
      </c>
      <c r="AC176" s="17">
        <v>100</v>
      </c>
      <c r="AD176" s="17">
        <v>100</v>
      </c>
      <c r="AE176" s="17">
        <v>100</v>
      </c>
      <c r="AF176" s="17">
        <v>100</v>
      </c>
      <c r="AG176" s="17">
        <v>100</v>
      </c>
    </row>
    <row r="177" spans="1:33" ht="13.8" x14ac:dyDescent="0.25">
      <c r="A177" s="4" t="s">
        <v>177</v>
      </c>
      <c r="B177" s="17">
        <v>100</v>
      </c>
      <c r="C177" s="17">
        <v>100</v>
      </c>
      <c r="D177" s="17">
        <v>100</v>
      </c>
      <c r="E177" s="17">
        <v>100</v>
      </c>
      <c r="F177" s="17">
        <v>100</v>
      </c>
      <c r="G177" s="17">
        <v>100</v>
      </c>
      <c r="H177" s="17">
        <v>100</v>
      </c>
      <c r="I177" s="17">
        <v>100</v>
      </c>
      <c r="J177" s="17">
        <v>100</v>
      </c>
      <c r="K177" s="17">
        <v>100</v>
      </c>
      <c r="L177" s="17">
        <v>100</v>
      </c>
      <c r="M177" s="17">
        <v>100</v>
      </c>
      <c r="N177" s="17">
        <v>100</v>
      </c>
      <c r="O177" s="17">
        <v>100</v>
      </c>
      <c r="P177" s="17">
        <v>100</v>
      </c>
      <c r="Q177" s="17">
        <v>100</v>
      </c>
      <c r="R177" s="17">
        <v>100</v>
      </c>
      <c r="S177" s="17">
        <v>100</v>
      </c>
      <c r="T177" s="17">
        <v>100</v>
      </c>
      <c r="U177" s="17">
        <v>100</v>
      </c>
      <c r="V177" s="17">
        <v>100</v>
      </c>
      <c r="W177" s="17">
        <v>100</v>
      </c>
      <c r="X177" s="17">
        <v>100</v>
      </c>
      <c r="Y177" s="17">
        <v>100</v>
      </c>
      <c r="Z177" s="17">
        <v>100</v>
      </c>
      <c r="AA177" s="17">
        <v>100</v>
      </c>
      <c r="AB177" s="17">
        <v>100</v>
      </c>
      <c r="AC177" s="17">
        <v>100</v>
      </c>
      <c r="AD177" s="17">
        <v>100</v>
      </c>
      <c r="AE177" s="17">
        <v>100</v>
      </c>
      <c r="AF177" s="17">
        <v>100</v>
      </c>
      <c r="AG177" s="17">
        <v>100</v>
      </c>
    </row>
    <row r="178" spans="1:33" ht="13.8" x14ac:dyDescent="0.25">
      <c r="A178" s="4" t="s">
        <v>178</v>
      </c>
      <c r="B178" s="17">
        <v>69.69</v>
      </c>
      <c r="C178" s="17">
        <v>0</v>
      </c>
      <c r="D178" s="17">
        <v>0</v>
      </c>
      <c r="E178" s="17">
        <v>0</v>
      </c>
      <c r="F178" s="17">
        <v>72.064170837402301</v>
      </c>
      <c r="G178" s="17">
        <v>69.253829956054702</v>
      </c>
      <c r="H178" s="17">
        <v>69.849906921386705</v>
      </c>
      <c r="I178" s="17">
        <v>70.443260192871094</v>
      </c>
      <c r="J178" s="17">
        <v>71.033210754394503</v>
      </c>
      <c r="K178" s="17">
        <v>69.047103881835895</v>
      </c>
      <c r="L178" s="17">
        <v>72.200126647949205</v>
      </c>
      <c r="M178" s="17">
        <v>72.781570434570298</v>
      </c>
      <c r="N178" s="17">
        <v>72.221580505371094</v>
      </c>
      <c r="O178" s="17">
        <v>73.858291625976605</v>
      </c>
      <c r="P178" s="17">
        <v>74.387626647949205</v>
      </c>
      <c r="Q178" s="17">
        <v>74.914077758789105</v>
      </c>
      <c r="R178" s="17">
        <v>73.821815490722699</v>
      </c>
      <c r="S178" s="17">
        <v>75.9677734375</v>
      </c>
      <c r="T178" s="17">
        <v>76.500076293945298</v>
      </c>
      <c r="U178" s="17">
        <v>77.039611816406307</v>
      </c>
      <c r="V178" s="17">
        <v>77.916313171386705</v>
      </c>
      <c r="W178" s="17">
        <v>78.151214599609403</v>
      </c>
      <c r="X178" s="17">
        <v>78.728698730468807</v>
      </c>
      <c r="Y178" s="17">
        <v>79.63916015625</v>
      </c>
      <c r="Z178" s="17">
        <v>80.823440551757798</v>
      </c>
      <c r="AA178" s="17">
        <v>81.853073120117202</v>
      </c>
      <c r="AB178" s="17">
        <v>83.249328613281307</v>
      </c>
      <c r="AC178" s="17">
        <v>84.640113830566406</v>
      </c>
      <c r="AD178" s="17">
        <v>85.989837646484403</v>
      </c>
      <c r="AE178" s="17">
        <v>87.116676330566406</v>
      </c>
      <c r="AF178" s="17">
        <v>88.058326721191406</v>
      </c>
      <c r="AG178" s="17">
        <v>88.907379150390597</v>
      </c>
    </row>
    <row r="179" spans="1:33" ht="13.8" x14ac:dyDescent="0.25">
      <c r="A179" s="4" t="s">
        <v>179</v>
      </c>
      <c r="B179" s="17">
        <v>10.38</v>
      </c>
      <c r="C179" s="17">
        <v>0</v>
      </c>
      <c r="D179" s="17">
        <v>0</v>
      </c>
      <c r="E179" s="17">
        <v>4.4000000953674299</v>
      </c>
      <c r="F179" s="17">
        <v>4.0121397972106898</v>
      </c>
      <c r="G179" s="17">
        <v>4.57177639007568</v>
      </c>
      <c r="H179" s="17">
        <v>6.1999998092651403</v>
      </c>
      <c r="I179" s="17">
        <v>7</v>
      </c>
      <c r="J179" s="17">
        <v>6.2357277870178196</v>
      </c>
      <c r="K179" s="17">
        <v>6.6999998092651403</v>
      </c>
      <c r="L179" s="17">
        <v>7.3256821632385298</v>
      </c>
      <c r="M179" s="17">
        <v>6.4814815521240199</v>
      </c>
      <c r="N179" s="17">
        <v>8.3619413375854492</v>
      </c>
      <c r="O179" s="17">
        <v>8.85894775390625</v>
      </c>
      <c r="P179" s="17">
        <v>9.3507194519043004</v>
      </c>
      <c r="Q179" s="17">
        <v>9.8396053314209002</v>
      </c>
      <c r="R179" s="17">
        <v>7.0999999046325701</v>
      </c>
      <c r="S179" s="17">
        <v>9.3000001907348597</v>
      </c>
      <c r="T179" s="17">
        <v>11.312918663024901</v>
      </c>
      <c r="U179" s="17">
        <v>11.814891815185501</v>
      </c>
      <c r="V179" s="17">
        <v>12.326806068420399</v>
      </c>
      <c r="W179" s="17">
        <v>13.2774925231934</v>
      </c>
      <c r="X179" s="17">
        <v>14.300000190734901</v>
      </c>
      <c r="Y179" s="17">
        <v>14.3999996185303</v>
      </c>
      <c r="Z179" s="17">
        <v>15.170005798339799</v>
      </c>
      <c r="AA179" s="17">
        <v>15.7705421447754</v>
      </c>
      <c r="AB179" s="17">
        <v>16.600000381469702</v>
      </c>
      <c r="AC179" s="17">
        <v>17.271520614623999</v>
      </c>
      <c r="AD179" s="17">
        <v>18.049526214599599</v>
      </c>
      <c r="AE179" s="17">
        <v>17.600000381469702</v>
      </c>
      <c r="AF179" s="17">
        <v>18.974571228027301</v>
      </c>
      <c r="AG179" s="17">
        <v>19.251909255981399</v>
      </c>
    </row>
    <row r="180" spans="1:33" ht="13.8" x14ac:dyDescent="0.25">
      <c r="A180" s="4" t="s">
        <v>180</v>
      </c>
      <c r="B180" s="17">
        <v>46.88</v>
      </c>
      <c r="C180" s="17">
        <v>27.299999237060501</v>
      </c>
      <c r="D180" s="17">
        <v>35.2346000671387</v>
      </c>
      <c r="E180" s="17">
        <v>36.099460601806598</v>
      </c>
      <c r="F180" s="17">
        <v>36.963645935058601</v>
      </c>
      <c r="G180" s="17">
        <v>37.826469421386697</v>
      </c>
      <c r="H180" s="17">
        <v>38.687252044677699</v>
      </c>
      <c r="I180" s="17">
        <v>39.545318603515597</v>
      </c>
      <c r="J180" s="17">
        <v>40.399982452392599</v>
      </c>
      <c r="K180" s="17">
        <v>41.250568389892599</v>
      </c>
      <c r="L180" s="17">
        <v>44.900001525878899</v>
      </c>
      <c r="M180" s="17">
        <v>43.1214599609375</v>
      </c>
      <c r="N180" s="17">
        <v>43.880672454833999</v>
      </c>
      <c r="O180" s="17">
        <v>44.632301330566399</v>
      </c>
      <c r="P180" s="17">
        <v>52.200000762939503</v>
      </c>
      <c r="Q180" s="17">
        <v>46.122200012207003</v>
      </c>
      <c r="R180" s="17">
        <v>46.865169525146499</v>
      </c>
      <c r="S180" s="17">
        <v>47.610015869140597</v>
      </c>
      <c r="T180" s="17">
        <v>50.1309204101563</v>
      </c>
      <c r="U180" s="17">
        <v>50.299999237060497</v>
      </c>
      <c r="V180" s="17">
        <v>49.8825073242188</v>
      </c>
      <c r="W180" s="17">
        <v>48</v>
      </c>
      <c r="X180" s="17">
        <v>55.900001525878899</v>
      </c>
      <c r="Y180" s="17">
        <v>53.231243133544901</v>
      </c>
      <c r="Z180" s="17">
        <v>55.599998474121101</v>
      </c>
      <c r="AA180" s="17">
        <v>54.048229217529297</v>
      </c>
      <c r="AB180" s="17">
        <v>52.5</v>
      </c>
      <c r="AC180" s="17">
        <v>59.299999237060497</v>
      </c>
      <c r="AD180" s="17">
        <v>54.400001525878899</v>
      </c>
      <c r="AE180" s="17">
        <v>56.5</v>
      </c>
      <c r="AF180" s="17">
        <v>55.400001525878899</v>
      </c>
      <c r="AG180" s="17">
        <v>55.400001525878899</v>
      </c>
    </row>
    <row r="181" spans="1:33" ht="13.8" x14ac:dyDescent="0.25">
      <c r="A181" s="4" t="s">
        <v>181</v>
      </c>
      <c r="B181" s="17">
        <v>100</v>
      </c>
      <c r="C181" s="17">
        <v>100</v>
      </c>
      <c r="D181" s="17">
        <v>100</v>
      </c>
      <c r="E181" s="17">
        <v>100</v>
      </c>
      <c r="F181" s="17">
        <v>100</v>
      </c>
      <c r="G181" s="17">
        <v>100</v>
      </c>
      <c r="H181" s="17">
        <v>100</v>
      </c>
      <c r="I181" s="17">
        <v>100</v>
      </c>
      <c r="J181" s="17">
        <v>100</v>
      </c>
      <c r="K181" s="17">
        <v>100</v>
      </c>
      <c r="L181" s="17">
        <v>100</v>
      </c>
      <c r="M181" s="17">
        <v>100</v>
      </c>
      <c r="N181" s="17">
        <v>100</v>
      </c>
      <c r="O181" s="17">
        <v>100</v>
      </c>
      <c r="P181" s="17">
        <v>100</v>
      </c>
      <c r="Q181" s="17">
        <v>100</v>
      </c>
      <c r="R181" s="17">
        <v>100</v>
      </c>
      <c r="S181" s="17">
        <v>100</v>
      </c>
      <c r="T181" s="17">
        <v>100</v>
      </c>
      <c r="U181" s="17">
        <v>100</v>
      </c>
      <c r="V181" s="17">
        <v>100</v>
      </c>
      <c r="W181" s="17">
        <v>100</v>
      </c>
      <c r="X181" s="17">
        <v>100</v>
      </c>
      <c r="Y181" s="17">
        <v>100</v>
      </c>
      <c r="Z181" s="17">
        <v>100</v>
      </c>
      <c r="AA181" s="17">
        <v>100</v>
      </c>
      <c r="AB181" s="17">
        <v>100</v>
      </c>
      <c r="AC181" s="17">
        <v>100</v>
      </c>
      <c r="AD181" s="17">
        <v>100</v>
      </c>
      <c r="AE181" s="17">
        <v>100</v>
      </c>
      <c r="AF181" s="17">
        <v>100</v>
      </c>
      <c r="AG181" s="17">
        <v>100</v>
      </c>
    </row>
    <row r="182" spans="1:33" ht="13.8" x14ac:dyDescent="0.25">
      <c r="A182" s="4" t="s">
        <v>182</v>
      </c>
      <c r="B182" s="17">
        <v>99.88</v>
      </c>
      <c r="C182" s="17">
        <v>100</v>
      </c>
      <c r="D182" s="17">
        <v>100</v>
      </c>
      <c r="E182" s="17">
        <v>100</v>
      </c>
      <c r="F182" s="17">
        <v>100</v>
      </c>
      <c r="G182" s="17">
        <v>100</v>
      </c>
      <c r="H182" s="17">
        <v>100</v>
      </c>
      <c r="I182" s="17">
        <v>100</v>
      </c>
      <c r="J182" s="17">
        <v>100</v>
      </c>
      <c r="K182" s="17">
        <v>100</v>
      </c>
      <c r="L182" s="17">
        <v>100</v>
      </c>
      <c r="M182" s="17">
        <v>100</v>
      </c>
      <c r="N182" s="17">
        <v>100</v>
      </c>
      <c r="O182" s="17">
        <v>100</v>
      </c>
      <c r="P182" s="17">
        <v>100</v>
      </c>
      <c r="Q182" s="17">
        <v>99.419998168945298</v>
      </c>
      <c r="R182" s="17">
        <v>100</v>
      </c>
      <c r="S182" s="17">
        <v>99</v>
      </c>
      <c r="T182" s="17">
        <v>100</v>
      </c>
      <c r="U182" s="17">
        <v>99.199996948242202</v>
      </c>
      <c r="V182" s="17">
        <v>99.199996948242202</v>
      </c>
      <c r="W182" s="17">
        <v>100</v>
      </c>
      <c r="X182" s="17">
        <v>99.726165771484403</v>
      </c>
      <c r="Y182" s="17">
        <v>100</v>
      </c>
      <c r="Z182" s="17">
        <v>100</v>
      </c>
      <c r="AA182" s="17">
        <v>100</v>
      </c>
      <c r="AB182" s="17">
        <v>100</v>
      </c>
      <c r="AC182" s="17">
        <v>100</v>
      </c>
      <c r="AD182" s="17">
        <v>100</v>
      </c>
      <c r="AE182" s="17">
        <v>99.800003051757798</v>
      </c>
      <c r="AF182" s="17">
        <v>100</v>
      </c>
      <c r="AG182" s="17">
        <v>100</v>
      </c>
    </row>
    <row r="183" spans="1:33" ht="13.8" x14ac:dyDescent="0.25">
      <c r="A183" s="4" t="s">
        <v>183</v>
      </c>
      <c r="B183" s="17">
        <v>99.97</v>
      </c>
      <c r="C183" s="17">
        <v>99.853263854980497</v>
      </c>
      <c r="D183" s="17">
        <v>99.884376525878906</v>
      </c>
      <c r="E183" s="17">
        <v>99.915031433105497</v>
      </c>
      <c r="F183" s="17">
        <v>99.944923400878906</v>
      </c>
      <c r="G183" s="17">
        <v>99.971641540527301</v>
      </c>
      <c r="H183" s="17">
        <v>100</v>
      </c>
      <c r="I183" s="17">
        <v>100</v>
      </c>
      <c r="J183" s="17">
        <v>100</v>
      </c>
      <c r="K183" s="17">
        <v>100</v>
      </c>
      <c r="L183" s="17">
        <v>100</v>
      </c>
      <c r="M183" s="17">
        <v>100</v>
      </c>
      <c r="N183" s="17">
        <v>100</v>
      </c>
      <c r="O183" s="17">
        <v>99.987632751464801</v>
      </c>
      <c r="P183" s="17">
        <v>99.961898803710895</v>
      </c>
      <c r="Q183" s="17">
        <v>99.922805786132798</v>
      </c>
      <c r="R183" s="17">
        <v>99.877578735351605</v>
      </c>
      <c r="S183" s="17">
        <v>99.833190917968807</v>
      </c>
      <c r="T183" s="17">
        <v>100</v>
      </c>
      <c r="U183" s="17">
        <v>100</v>
      </c>
      <c r="V183" s="17">
        <v>100</v>
      </c>
      <c r="W183" s="17">
        <v>100</v>
      </c>
      <c r="X183" s="17">
        <v>100</v>
      </c>
      <c r="Y183" s="17">
        <v>100</v>
      </c>
      <c r="Z183" s="17">
        <v>100</v>
      </c>
      <c r="AA183" s="17">
        <v>100</v>
      </c>
      <c r="AB183" s="17">
        <v>100</v>
      </c>
      <c r="AC183" s="17">
        <v>100</v>
      </c>
      <c r="AD183" s="17">
        <v>100</v>
      </c>
      <c r="AE183" s="17">
        <v>100</v>
      </c>
      <c r="AF183" s="17">
        <v>100</v>
      </c>
      <c r="AG183" s="17">
        <v>100</v>
      </c>
    </row>
    <row r="184" spans="1:33" ht="13.8" x14ac:dyDescent="0.25">
      <c r="A184" s="4" t="s">
        <v>184</v>
      </c>
      <c r="B184" s="17">
        <v>100</v>
      </c>
      <c r="C184" s="17">
        <v>100</v>
      </c>
      <c r="D184" s="17">
        <v>100</v>
      </c>
      <c r="E184" s="17">
        <v>100</v>
      </c>
      <c r="F184" s="17">
        <v>100</v>
      </c>
      <c r="G184" s="17">
        <v>100</v>
      </c>
      <c r="H184" s="17">
        <v>100</v>
      </c>
      <c r="I184" s="17">
        <v>100</v>
      </c>
      <c r="J184" s="17">
        <v>100</v>
      </c>
      <c r="K184" s="17">
        <v>100</v>
      </c>
      <c r="L184" s="17">
        <v>100</v>
      </c>
      <c r="M184" s="17">
        <v>100</v>
      </c>
      <c r="N184" s="17">
        <v>100</v>
      </c>
      <c r="O184" s="17">
        <v>100</v>
      </c>
      <c r="P184" s="17">
        <v>100</v>
      </c>
      <c r="Q184" s="17">
        <v>100</v>
      </c>
      <c r="R184" s="17">
        <v>100</v>
      </c>
      <c r="S184" s="17">
        <v>100</v>
      </c>
      <c r="T184" s="17">
        <v>100</v>
      </c>
      <c r="U184" s="17">
        <v>100</v>
      </c>
      <c r="V184" s="17">
        <v>100</v>
      </c>
      <c r="W184" s="17">
        <v>100</v>
      </c>
      <c r="X184" s="17">
        <v>100</v>
      </c>
      <c r="Y184" s="17">
        <v>100</v>
      </c>
      <c r="Z184" s="17">
        <v>100</v>
      </c>
      <c r="AA184" s="17">
        <v>100</v>
      </c>
      <c r="AB184" s="17">
        <v>100</v>
      </c>
      <c r="AC184" s="17">
        <v>100</v>
      </c>
      <c r="AD184" s="17">
        <v>100</v>
      </c>
      <c r="AE184" s="17">
        <v>100</v>
      </c>
      <c r="AF184" s="17">
        <v>100</v>
      </c>
      <c r="AG184" s="17">
        <v>100</v>
      </c>
    </row>
    <row r="185" spans="1:33" ht="13.8" x14ac:dyDescent="0.25">
      <c r="A185" s="4" t="s">
        <v>185</v>
      </c>
      <c r="B185" s="17">
        <v>0</v>
      </c>
      <c r="C185" s="17">
        <v>0</v>
      </c>
      <c r="D185" s="17">
        <v>0</v>
      </c>
      <c r="E185" s="17">
        <v>0</v>
      </c>
      <c r="F185" s="17">
        <v>0</v>
      </c>
      <c r="G185" s="17">
        <v>0</v>
      </c>
      <c r="H185" s="17">
        <v>0</v>
      </c>
      <c r="I185" s="17">
        <v>0</v>
      </c>
      <c r="J185" s="17">
        <v>0</v>
      </c>
      <c r="K185" s="17">
        <v>0</v>
      </c>
      <c r="L185" s="17">
        <v>0</v>
      </c>
      <c r="M185" s="17">
        <v>0</v>
      </c>
      <c r="N185" s="17">
        <v>0</v>
      </c>
      <c r="O185" s="17">
        <v>0</v>
      </c>
      <c r="P185" s="17">
        <v>0</v>
      </c>
      <c r="Q185" s="17">
        <v>0</v>
      </c>
      <c r="R185" s="17">
        <v>0</v>
      </c>
      <c r="S185" s="17">
        <v>0</v>
      </c>
      <c r="T185" s="17">
        <v>0</v>
      </c>
      <c r="U185" s="17">
        <v>0</v>
      </c>
      <c r="V185" s="17">
        <v>0</v>
      </c>
      <c r="W185" s="17">
        <v>0</v>
      </c>
      <c r="X185" s="17">
        <v>0</v>
      </c>
      <c r="Y185" s="17">
        <v>0</v>
      </c>
      <c r="Z185" s="17">
        <v>0</v>
      </c>
      <c r="AA185" s="17">
        <v>0</v>
      </c>
      <c r="AB185" s="17">
        <v>0</v>
      </c>
      <c r="AC185" s="17">
        <v>0</v>
      </c>
      <c r="AD185" s="17">
        <v>0</v>
      </c>
      <c r="AE185" s="17">
        <v>0</v>
      </c>
      <c r="AF185" s="17">
        <v>0</v>
      </c>
      <c r="AG185" s="17">
        <v>0</v>
      </c>
    </row>
    <row r="186" spans="1:33" ht="13.8" x14ac:dyDescent="0.25">
      <c r="A186" s="4" t="s">
        <v>186</v>
      </c>
      <c r="B186" s="17">
        <v>99.66</v>
      </c>
      <c r="C186" s="17">
        <v>99.542404174804702</v>
      </c>
      <c r="D186" s="17">
        <v>99.640975952148395</v>
      </c>
      <c r="E186" s="17">
        <v>99.116447448730497</v>
      </c>
      <c r="F186" s="17">
        <v>99.317138671875</v>
      </c>
      <c r="G186" s="17">
        <v>99.306602478027301</v>
      </c>
      <c r="H186" s="17">
        <v>99.307846069335895</v>
      </c>
      <c r="I186" s="17">
        <v>99.386940002441406</v>
      </c>
      <c r="J186" s="17">
        <v>99.419532775878906</v>
      </c>
      <c r="K186" s="17">
        <v>99.417221069335895</v>
      </c>
      <c r="L186" s="17">
        <v>99.471321105957003</v>
      </c>
      <c r="M186" s="17">
        <v>99.641029357910199</v>
      </c>
      <c r="N186" s="17">
        <v>99.669013977050795</v>
      </c>
      <c r="O186" s="17">
        <v>99.613746643066406</v>
      </c>
      <c r="P186" s="17">
        <v>99.597099304199205</v>
      </c>
      <c r="Q186" s="17">
        <v>99.688659667968807</v>
      </c>
      <c r="R186" s="17">
        <v>99.766654968261705</v>
      </c>
      <c r="S186" s="17">
        <v>99.765945434570298</v>
      </c>
      <c r="T186" s="17">
        <v>99.650077819824205</v>
      </c>
      <c r="U186" s="17">
        <v>99.762794494628906</v>
      </c>
      <c r="V186" s="17">
        <v>99.688980102539105</v>
      </c>
      <c r="W186" s="17">
        <v>99.810562133789105</v>
      </c>
      <c r="X186" s="17">
        <v>99.788970947265597</v>
      </c>
      <c r="Y186" s="17">
        <v>99.813858032226605</v>
      </c>
      <c r="Z186" s="17">
        <v>99.837577819824205</v>
      </c>
      <c r="AA186" s="17">
        <v>99.844139099121094</v>
      </c>
      <c r="AB186" s="17">
        <v>99.837928771972699</v>
      </c>
      <c r="AC186" s="17">
        <v>99.894767761230497</v>
      </c>
      <c r="AD186" s="17">
        <v>99.940093994140597</v>
      </c>
      <c r="AE186" s="17">
        <v>99.897598266601605</v>
      </c>
      <c r="AF186" s="17">
        <v>99.952552795410199</v>
      </c>
      <c r="AG186" s="17">
        <v>99.943283081054702</v>
      </c>
    </row>
    <row r="187" spans="1:33" ht="13.8" x14ac:dyDescent="0.25">
      <c r="A187" s="4" t="s">
        <v>187</v>
      </c>
      <c r="B187" s="17">
        <v>100</v>
      </c>
      <c r="C187" s="17">
        <v>100</v>
      </c>
      <c r="D187" s="17">
        <v>100</v>
      </c>
      <c r="E187" s="17">
        <v>100</v>
      </c>
      <c r="F187" s="17">
        <v>100</v>
      </c>
      <c r="G187" s="17">
        <v>100</v>
      </c>
      <c r="H187" s="17">
        <v>100</v>
      </c>
      <c r="I187" s="17">
        <v>100</v>
      </c>
      <c r="J187" s="17">
        <v>100</v>
      </c>
      <c r="K187" s="17">
        <v>100</v>
      </c>
      <c r="L187" s="17">
        <v>100</v>
      </c>
      <c r="M187" s="17">
        <v>100</v>
      </c>
      <c r="N187" s="17">
        <v>100</v>
      </c>
      <c r="O187" s="17">
        <v>100</v>
      </c>
      <c r="P187" s="17">
        <v>100</v>
      </c>
      <c r="Q187" s="17">
        <v>100</v>
      </c>
      <c r="R187" s="17">
        <v>100</v>
      </c>
      <c r="S187" s="17">
        <v>100</v>
      </c>
      <c r="T187" s="17">
        <v>100</v>
      </c>
      <c r="U187" s="17">
        <v>100</v>
      </c>
      <c r="V187" s="17">
        <v>100</v>
      </c>
      <c r="W187" s="17">
        <v>100</v>
      </c>
      <c r="X187" s="17">
        <v>100</v>
      </c>
      <c r="Y187" s="17">
        <v>100</v>
      </c>
      <c r="Z187" s="17">
        <v>100</v>
      </c>
      <c r="AA187" s="17">
        <v>100</v>
      </c>
      <c r="AB187" s="17">
        <v>100</v>
      </c>
      <c r="AC187" s="17">
        <v>100</v>
      </c>
      <c r="AD187" s="17">
        <v>100</v>
      </c>
      <c r="AE187" s="17">
        <v>100</v>
      </c>
      <c r="AF187" s="17">
        <v>100</v>
      </c>
      <c r="AG187" s="17">
        <v>100</v>
      </c>
    </row>
    <row r="188" spans="1:33" ht="13.8" x14ac:dyDescent="0.25">
      <c r="A188" s="4" t="s">
        <v>188</v>
      </c>
      <c r="B188" s="17">
        <v>44.88</v>
      </c>
      <c r="C188" s="17">
        <v>0</v>
      </c>
      <c r="D188" s="17">
        <v>0</v>
      </c>
      <c r="E188" s="17">
        <v>0</v>
      </c>
      <c r="F188" s="17">
        <v>0</v>
      </c>
      <c r="G188" s="17">
        <v>0</v>
      </c>
      <c r="H188" s="17">
        <v>0</v>
      </c>
      <c r="I188" s="17">
        <v>0</v>
      </c>
      <c r="J188" s="17">
        <v>0</v>
      </c>
      <c r="K188" s="17">
        <v>0</v>
      </c>
      <c r="L188" s="17">
        <v>0</v>
      </c>
      <c r="M188" s="17">
        <v>56.486991882324197</v>
      </c>
      <c r="N188" s="17">
        <v>57.082984924316399</v>
      </c>
      <c r="O188" s="17">
        <v>54.355079650878899</v>
      </c>
      <c r="P188" s="17">
        <v>55.671138763427699</v>
      </c>
      <c r="Q188" s="17">
        <v>57.4502563476563</v>
      </c>
      <c r="R188" s="17">
        <v>58.718807220458999</v>
      </c>
      <c r="S188" s="17">
        <v>60.561737060546903</v>
      </c>
      <c r="T188" s="17">
        <v>62.105781555175803</v>
      </c>
      <c r="U188" s="17">
        <v>63.359828948974602</v>
      </c>
      <c r="V188" s="17">
        <v>63.898109436035199</v>
      </c>
      <c r="W188" s="17">
        <v>66.022315979003906</v>
      </c>
      <c r="X188" s="17">
        <v>68.051162719726605</v>
      </c>
      <c r="Y188" s="17">
        <v>69.245651245117202</v>
      </c>
      <c r="Z188" s="17">
        <v>70.258163452148395</v>
      </c>
      <c r="AA188" s="17">
        <v>71.422271728515597</v>
      </c>
      <c r="AB188" s="17">
        <v>72.839775085449205</v>
      </c>
      <c r="AC188" s="17">
        <v>74.052154541015597</v>
      </c>
      <c r="AD188" s="17">
        <v>75.097541809082003</v>
      </c>
      <c r="AE188" s="17">
        <v>77.275787353515597</v>
      </c>
      <c r="AF188" s="17">
        <v>78.135688781738295</v>
      </c>
      <c r="AG188" s="17">
        <v>79.194671630859403</v>
      </c>
    </row>
    <row r="189" spans="1:33" ht="13.8" x14ac:dyDescent="0.25">
      <c r="A189" s="4" t="s">
        <v>189</v>
      </c>
      <c r="B189" s="17">
        <v>53.59</v>
      </c>
      <c r="C189" s="17">
        <v>0</v>
      </c>
      <c r="D189" s="17">
        <v>0</v>
      </c>
      <c r="E189" s="17">
        <v>0</v>
      </c>
      <c r="F189" s="17">
        <v>0</v>
      </c>
      <c r="G189" s="17">
        <v>0</v>
      </c>
      <c r="H189" s="17">
        <v>0</v>
      </c>
      <c r="I189" s="17">
        <v>64.103981018066406</v>
      </c>
      <c r="J189" s="17">
        <v>67.501739501953097</v>
      </c>
      <c r="K189" s="17">
        <v>0</v>
      </c>
      <c r="L189" s="17">
        <v>57.172523498535199</v>
      </c>
      <c r="M189" s="17">
        <v>55.005138397216797</v>
      </c>
      <c r="N189" s="17">
        <v>56.383132934570298</v>
      </c>
      <c r="O189" s="17">
        <v>58.267581939697301</v>
      </c>
      <c r="P189" s="17">
        <v>59.2413330078125</v>
      </c>
      <c r="Q189" s="17">
        <v>60.415153503417997</v>
      </c>
      <c r="R189" s="17">
        <v>62.072021484375</v>
      </c>
      <c r="S189" s="17">
        <v>61.439682006835902</v>
      </c>
      <c r="T189" s="17">
        <v>63.345981597900398</v>
      </c>
      <c r="U189" s="17">
        <v>66.766761779785199</v>
      </c>
      <c r="V189" s="17">
        <v>64.899269104003906</v>
      </c>
      <c r="W189" s="17">
        <v>70.0015869140625</v>
      </c>
      <c r="X189" s="17">
        <v>71.467689514160199</v>
      </c>
      <c r="Y189" s="17">
        <v>72.930107116699205</v>
      </c>
      <c r="Z189" s="17">
        <v>72.447654724121094</v>
      </c>
      <c r="AA189" s="17">
        <v>76.697265625</v>
      </c>
      <c r="AB189" s="17">
        <v>79.276382446289105</v>
      </c>
      <c r="AC189" s="17">
        <v>81.2203369140625</v>
      </c>
      <c r="AD189" s="17">
        <v>82.2705078125</v>
      </c>
      <c r="AE189" s="17">
        <v>84.591636657714801</v>
      </c>
      <c r="AF189" s="17">
        <v>86.006484985351605</v>
      </c>
      <c r="AG189" s="17">
        <v>87.616043090820298</v>
      </c>
    </row>
    <row r="190" spans="1:33" ht="13.8" x14ac:dyDescent="0.25">
      <c r="A190" s="4" t="s">
        <v>190</v>
      </c>
      <c r="B190" s="17">
        <v>52.79</v>
      </c>
      <c r="C190" s="17">
        <v>0</v>
      </c>
      <c r="D190" s="17">
        <v>0</v>
      </c>
      <c r="E190" s="17">
        <v>0</v>
      </c>
      <c r="F190" s="17">
        <v>0</v>
      </c>
      <c r="G190" s="17">
        <v>0</v>
      </c>
      <c r="H190" s="17">
        <v>0</v>
      </c>
      <c r="I190" s="17">
        <v>0</v>
      </c>
      <c r="J190" s="17">
        <v>0</v>
      </c>
      <c r="K190" s="17">
        <v>70.459999084472699</v>
      </c>
      <c r="L190" s="17">
        <v>70.265350341796903</v>
      </c>
      <c r="M190" s="17">
        <v>70.310600280761705</v>
      </c>
      <c r="N190" s="17">
        <v>70.361534118652301</v>
      </c>
      <c r="O190" s="17">
        <v>70.404876708984403</v>
      </c>
      <c r="P190" s="17">
        <v>70.4429931640625</v>
      </c>
      <c r="Q190" s="17">
        <v>70.478218078613295</v>
      </c>
      <c r="R190" s="17">
        <v>70.512901306152301</v>
      </c>
      <c r="S190" s="17">
        <v>70.549468994140597</v>
      </c>
      <c r="T190" s="17">
        <v>70.590545654296903</v>
      </c>
      <c r="U190" s="17">
        <v>70.638862609863295</v>
      </c>
      <c r="V190" s="17">
        <v>70.697113037109403</v>
      </c>
      <c r="W190" s="17">
        <v>70.768020629882798</v>
      </c>
      <c r="X190" s="17">
        <v>70.854278564453097</v>
      </c>
      <c r="Y190" s="17">
        <v>70.958610534667997</v>
      </c>
      <c r="Z190" s="17">
        <v>71.082771301269503</v>
      </c>
      <c r="AA190" s="17">
        <v>71.224739074707003</v>
      </c>
      <c r="AB190" s="17">
        <v>71.381546020507798</v>
      </c>
      <c r="AC190" s="17">
        <v>71.550224304199205</v>
      </c>
      <c r="AD190" s="17">
        <v>70.790000915527301</v>
      </c>
      <c r="AE190" s="17">
        <v>72.783103942871094</v>
      </c>
      <c r="AF190" s="17">
        <v>74.127693176269503</v>
      </c>
      <c r="AG190" s="17">
        <v>75.379692077636705</v>
      </c>
    </row>
    <row r="191" spans="1:33" ht="13.8" x14ac:dyDescent="0.25">
      <c r="A191" s="4" t="s">
        <v>191</v>
      </c>
      <c r="B191" s="17">
        <v>98.39</v>
      </c>
      <c r="C191" s="17">
        <v>96.625350952148395</v>
      </c>
      <c r="D191" s="17">
        <v>96.762702941894503</v>
      </c>
      <c r="E191" s="17">
        <v>96.899932861328097</v>
      </c>
      <c r="F191" s="17">
        <v>97.036491394042997</v>
      </c>
      <c r="G191" s="17">
        <v>97.171684265136705</v>
      </c>
      <c r="H191" s="17">
        <v>97.304840087890597</v>
      </c>
      <c r="I191" s="17">
        <v>97.435272216796903</v>
      </c>
      <c r="J191" s="17">
        <v>97.562309265136705</v>
      </c>
      <c r="K191" s="17">
        <v>97.685264587402301</v>
      </c>
      <c r="L191" s="17">
        <v>97.803375244140597</v>
      </c>
      <c r="M191" s="17">
        <v>98.168998718261705</v>
      </c>
      <c r="N191" s="17">
        <v>98.228553771972699</v>
      </c>
      <c r="O191" s="17">
        <v>98.280517578125</v>
      </c>
      <c r="P191" s="17">
        <v>98.327247619628906</v>
      </c>
      <c r="Q191" s="17">
        <v>98.37109375</v>
      </c>
      <c r="R191" s="17">
        <v>98.91650390625</v>
      </c>
      <c r="S191" s="17">
        <v>98.459587097167997</v>
      </c>
      <c r="T191" s="17">
        <v>98.509292602539105</v>
      </c>
      <c r="U191" s="17">
        <v>98.566223144531307</v>
      </c>
      <c r="V191" s="17">
        <v>98.633094787597699</v>
      </c>
      <c r="W191" s="17">
        <v>98.712615966796903</v>
      </c>
      <c r="X191" s="17">
        <v>98.807502746582003</v>
      </c>
      <c r="Y191" s="17">
        <v>97.630424499511705</v>
      </c>
      <c r="Z191" s="17">
        <v>99.053230285644503</v>
      </c>
      <c r="AA191" s="17">
        <v>99.810302734375</v>
      </c>
      <c r="AB191" s="17">
        <v>99.369239807128906</v>
      </c>
      <c r="AC191" s="17">
        <v>100</v>
      </c>
      <c r="AD191" s="17">
        <v>100</v>
      </c>
      <c r="AE191" s="17">
        <v>100</v>
      </c>
      <c r="AF191" s="17">
        <v>100</v>
      </c>
      <c r="AG191" s="17">
        <v>100</v>
      </c>
    </row>
    <row r="192" spans="1:33" ht="13.8" x14ac:dyDescent="0.25">
      <c r="A192" s="4" t="s">
        <v>192</v>
      </c>
      <c r="B192" s="17">
        <v>84.49</v>
      </c>
      <c r="C192" s="17">
        <v>70.190002441406307</v>
      </c>
      <c r="D192" s="17">
        <v>73.443130493164105</v>
      </c>
      <c r="E192" s="17">
        <v>74.255638122558594</v>
      </c>
      <c r="F192" s="17">
        <v>75.067459106445298</v>
      </c>
      <c r="G192" s="17">
        <v>75.877922058105497</v>
      </c>
      <c r="H192" s="17">
        <v>76.686340332031307</v>
      </c>
      <c r="I192" s="17">
        <v>77.492042541503906</v>
      </c>
      <c r="J192" s="17">
        <v>78.294349670410199</v>
      </c>
      <c r="K192" s="17">
        <v>79.092575073242202</v>
      </c>
      <c r="L192" s="17">
        <v>79.885955810546903</v>
      </c>
      <c r="M192" s="17">
        <v>81.401412963867202</v>
      </c>
      <c r="N192" s="17">
        <v>81.456253051757798</v>
      </c>
      <c r="O192" s="17">
        <v>82.200920104980497</v>
      </c>
      <c r="P192" s="17">
        <v>87.800003051757798</v>
      </c>
      <c r="Q192" s="17">
        <v>83.676902770996094</v>
      </c>
      <c r="R192" s="17">
        <v>84.412910461425795</v>
      </c>
      <c r="S192" s="17">
        <v>85.150794982910199</v>
      </c>
      <c r="T192" s="17">
        <v>85.893196105957003</v>
      </c>
      <c r="U192" s="17">
        <v>86.642837524414105</v>
      </c>
      <c r="V192" s="17">
        <v>87.402412414550795</v>
      </c>
      <c r="W192" s="17">
        <v>86.849998474121094</v>
      </c>
      <c r="X192" s="17">
        <v>88.962219238281307</v>
      </c>
      <c r="Y192" s="17">
        <v>89.767868041992202</v>
      </c>
      <c r="Z192" s="17">
        <v>89.099998474121094</v>
      </c>
      <c r="AA192" s="17">
        <v>91.436637878417997</v>
      </c>
      <c r="AB192" s="17">
        <v>92.294769287109403</v>
      </c>
      <c r="AC192" s="17">
        <v>93.164772033691406</v>
      </c>
      <c r="AD192" s="17">
        <v>93.699996948242202</v>
      </c>
      <c r="AE192" s="17">
        <v>94.928520202636705</v>
      </c>
      <c r="AF192" s="17">
        <v>95.816329956054702</v>
      </c>
      <c r="AG192" s="17">
        <v>96.704635620117202</v>
      </c>
    </row>
    <row r="193" spans="1:33" ht="13.8" x14ac:dyDescent="0.25">
      <c r="A193" s="4" t="s">
        <v>193</v>
      </c>
      <c r="B193" s="17">
        <v>21.64</v>
      </c>
      <c r="C193" s="17">
        <v>0</v>
      </c>
      <c r="D193" s="17">
        <v>0</v>
      </c>
      <c r="E193" s="17">
        <v>0</v>
      </c>
      <c r="F193" s="17">
        <v>0</v>
      </c>
      <c r="G193" s="17">
        <v>0</v>
      </c>
      <c r="H193" s="17">
        <v>0</v>
      </c>
      <c r="I193" s="17">
        <v>11</v>
      </c>
      <c r="J193" s="17">
        <v>2.1584825515747101</v>
      </c>
      <c r="K193" s="17">
        <v>4.2950897216796902</v>
      </c>
      <c r="L193" s="17">
        <v>6.4268550872802699</v>
      </c>
      <c r="M193" s="17">
        <v>7.5770139694213903</v>
      </c>
      <c r="N193" s="17">
        <v>9.8821840286254901</v>
      </c>
      <c r="O193" s="17">
        <v>12.1797695159912</v>
      </c>
      <c r="P193" s="17">
        <v>14.472120285034199</v>
      </c>
      <c r="Q193" s="17">
        <v>16.761583328247099</v>
      </c>
      <c r="R193" s="17">
        <v>19.050512313842798</v>
      </c>
      <c r="S193" s="17">
        <v>12.3999996185303</v>
      </c>
      <c r="T193" s="17">
        <v>23.636632919311499</v>
      </c>
      <c r="U193" s="17">
        <v>25.939186096191399</v>
      </c>
      <c r="V193" s="17">
        <v>17.200000762939499</v>
      </c>
      <c r="W193" s="17">
        <v>19.5</v>
      </c>
      <c r="X193" s="17">
        <v>32.917320251464801</v>
      </c>
      <c r="Y193" s="17">
        <v>35.275886535644503</v>
      </c>
      <c r="Z193" s="17">
        <v>37.654285430908203</v>
      </c>
      <c r="AA193" s="17">
        <v>40.050491333007798</v>
      </c>
      <c r="AB193" s="17">
        <v>42.878219604492202</v>
      </c>
      <c r="AC193" s="17">
        <v>49.400001525878899</v>
      </c>
      <c r="AD193" s="17">
        <v>54.400001525878899</v>
      </c>
      <c r="AE193" s="17">
        <v>55.727386474609403</v>
      </c>
      <c r="AF193" s="17">
        <v>59.662975311279297</v>
      </c>
      <c r="AG193" s="17">
        <v>60.400001525878899</v>
      </c>
    </row>
    <row r="194" spans="1:33" ht="13.8" x14ac:dyDescent="0.25">
      <c r="A194" s="4" t="s">
        <v>194</v>
      </c>
      <c r="B194" s="17">
        <v>79.150000000000006</v>
      </c>
      <c r="C194" s="17">
        <v>0</v>
      </c>
      <c r="D194" s="17">
        <v>0</v>
      </c>
      <c r="E194" s="17">
        <v>0</v>
      </c>
      <c r="F194" s="17">
        <v>0</v>
      </c>
      <c r="G194" s="17">
        <v>0</v>
      </c>
      <c r="H194" s="17">
        <v>77.4691162109375</v>
      </c>
      <c r="I194" s="17">
        <v>86.260055541992202</v>
      </c>
      <c r="J194" s="17">
        <v>86.412857055664105</v>
      </c>
      <c r="K194" s="17">
        <v>87.762367248535199</v>
      </c>
      <c r="L194" s="17">
        <v>88.518173217773395</v>
      </c>
      <c r="M194" s="17">
        <v>89.421142578125</v>
      </c>
      <c r="N194" s="17">
        <v>91.042068481445298</v>
      </c>
      <c r="O194" s="17">
        <v>91.666442871093807</v>
      </c>
      <c r="P194" s="17">
        <v>92.558395385742202</v>
      </c>
      <c r="Q194" s="17">
        <v>93.2498779296875</v>
      </c>
      <c r="R194" s="17">
        <v>94.6868896484375</v>
      </c>
      <c r="S194" s="17">
        <v>96.749046325683594</v>
      </c>
      <c r="T194" s="17">
        <v>96.452774047851605</v>
      </c>
      <c r="U194" s="17">
        <v>96.677894592285199</v>
      </c>
      <c r="V194" s="17">
        <v>96.891334533691406</v>
      </c>
      <c r="W194" s="17">
        <v>97.430862426757798</v>
      </c>
      <c r="X194" s="17">
        <v>98.236557006835895</v>
      </c>
      <c r="Y194" s="17">
        <v>97.835617065429702</v>
      </c>
      <c r="Z194" s="17">
        <v>99.015884399414105</v>
      </c>
      <c r="AA194" s="17">
        <v>99.000717163085895</v>
      </c>
      <c r="AB194" s="17">
        <v>99.331535339355497</v>
      </c>
      <c r="AC194" s="17">
        <v>98.400001525878906</v>
      </c>
      <c r="AD194" s="17">
        <v>99.300003051757798</v>
      </c>
      <c r="AE194" s="17">
        <v>99.599998474121094</v>
      </c>
      <c r="AF194" s="17">
        <v>99.699996948242202</v>
      </c>
      <c r="AG194" s="17">
        <v>100</v>
      </c>
    </row>
    <row r="195" spans="1:33" ht="13.8" x14ac:dyDescent="0.25">
      <c r="A195" s="4" t="s">
        <v>195</v>
      </c>
      <c r="B195" s="17">
        <v>76.03</v>
      </c>
      <c r="C195" s="17">
        <v>0</v>
      </c>
      <c r="D195" s="17">
        <v>0</v>
      </c>
      <c r="E195" s="17">
        <v>70.099998474121094</v>
      </c>
      <c r="F195" s="17">
        <v>64.748992919921903</v>
      </c>
      <c r="G195" s="17">
        <v>66.052932739257798</v>
      </c>
      <c r="H195" s="17">
        <v>67.354835510253906</v>
      </c>
      <c r="I195" s="17">
        <v>67</v>
      </c>
      <c r="J195" s="17">
        <v>69.160240173339801</v>
      </c>
      <c r="K195" s="17">
        <v>72.072059631347699</v>
      </c>
      <c r="L195" s="17">
        <v>74.078521728515597</v>
      </c>
      <c r="M195" s="17">
        <v>72.496498107910199</v>
      </c>
      <c r="N195" s="17">
        <v>72.113113403320298</v>
      </c>
      <c r="O195" s="17">
        <v>74.3826904296875</v>
      </c>
      <c r="P195" s="17">
        <v>74.380966186523395</v>
      </c>
      <c r="Q195" s="17">
        <v>75.692359924316406</v>
      </c>
      <c r="R195" s="17">
        <v>77.173645019531307</v>
      </c>
      <c r="S195" s="17">
        <v>80.157272338867202</v>
      </c>
      <c r="T195" s="17">
        <v>81.988128662109403</v>
      </c>
      <c r="U195" s="17">
        <v>84.6783447265625</v>
      </c>
      <c r="V195" s="17">
        <v>86.42431640625</v>
      </c>
      <c r="W195" s="17">
        <v>88.123062133789105</v>
      </c>
      <c r="X195" s="17">
        <v>89.707489013671903</v>
      </c>
      <c r="Y195" s="17">
        <v>91.099510192871094</v>
      </c>
      <c r="Z195" s="17">
        <v>92.135368347167997</v>
      </c>
      <c r="AA195" s="17">
        <v>92.919990539550795</v>
      </c>
      <c r="AB195" s="17">
        <v>93.852180480957003</v>
      </c>
      <c r="AC195" s="17">
        <v>94.199996948242202</v>
      </c>
      <c r="AD195" s="17">
        <v>94.800003051757798</v>
      </c>
      <c r="AE195" s="17">
        <v>95.199996948242202</v>
      </c>
      <c r="AF195" s="17">
        <v>95.551361083984403</v>
      </c>
      <c r="AG195" s="17">
        <v>99.311813354492202</v>
      </c>
    </row>
    <row r="196" spans="1:33" ht="13.8" x14ac:dyDescent="0.25">
      <c r="A196" s="4" t="s">
        <v>196</v>
      </c>
      <c r="B196" s="17">
        <v>73.75</v>
      </c>
      <c r="C196" s="17">
        <v>0</v>
      </c>
      <c r="D196" s="17">
        <v>0</v>
      </c>
      <c r="E196" s="17">
        <v>0</v>
      </c>
      <c r="F196" s="17">
        <v>65.400001525878906</v>
      </c>
      <c r="G196" s="17">
        <v>68.0185546875</v>
      </c>
      <c r="H196" s="17">
        <v>69.133117675781307</v>
      </c>
      <c r="I196" s="17">
        <v>70.244956970214801</v>
      </c>
      <c r="J196" s="17">
        <v>71.3533935546875</v>
      </c>
      <c r="K196" s="17">
        <v>71.300003051757798</v>
      </c>
      <c r="L196" s="17">
        <v>71.874168395996094</v>
      </c>
      <c r="M196" s="17">
        <v>74.661689758300795</v>
      </c>
      <c r="N196" s="17">
        <v>75.722946166992202</v>
      </c>
      <c r="O196" s="17">
        <v>76.776618957519503</v>
      </c>
      <c r="P196" s="17">
        <v>76.599998474121094</v>
      </c>
      <c r="Q196" s="17">
        <v>87.599998474121094</v>
      </c>
      <c r="R196" s="17">
        <v>79.915618896484403</v>
      </c>
      <c r="S196" s="17">
        <v>80.180000305175795</v>
      </c>
      <c r="T196" s="17">
        <v>82.013908386230497</v>
      </c>
      <c r="U196" s="17">
        <v>83.300003051757798</v>
      </c>
      <c r="V196" s="17">
        <v>84.300003051757798</v>
      </c>
      <c r="W196" s="17">
        <v>85.397644042968807</v>
      </c>
      <c r="X196" s="17">
        <v>87.199996948242202</v>
      </c>
      <c r="Y196" s="17">
        <v>87.080001831054702</v>
      </c>
      <c r="Z196" s="17">
        <v>87.5</v>
      </c>
      <c r="AA196" s="17">
        <v>89.720367431640597</v>
      </c>
      <c r="AB196" s="17">
        <v>89.080001831054702</v>
      </c>
      <c r="AC196" s="17">
        <v>92.066505432128906</v>
      </c>
      <c r="AD196" s="17">
        <v>93</v>
      </c>
      <c r="AE196" s="17">
        <v>94.448265075683594</v>
      </c>
      <c r="AF196" s="17">
        <v>95.645080566406307</v>
      </c>
      <c r="AG196" s="17">
        <v>96.842384338378906</v>
      </c>
    </row>
    <row r="197" spans="1:33" ht="13.8" x14ac:dyDescent="0.25">
      <c r="A197" s="4" t="s">
        <v>197</v>
      </c>
      <c r="B197" s="17">
        <v>100</v>
      </c>
      <c r="C197" s="17">
        <v>100</v>
      </c>
      <c r="D197" s="17">
        <v>100</v>
      </c>
      <c r="E197" s="17">
        <v>100</v>
      </c>
      <c r="F197" s="17">
        <v>100</v>
      </c>
      <c r="G197" s="17">
        <v>100</v>
      </c>
      <c r="H197" s="17">
        <v>100</v>
      </c>
      <c r="I197" s="17">
        <v>100</v>
      </c>
      <c r="J197" s="17">
        <v>100</v>
      </c>
      <c r="K197" s="17">
        <v>100</v>
      </c>
      <c r="L197" s="17">
        <v>100</v>
      </c>
      <c r="M197" s="17">
        <v>100</v>
      </c>
      <c r="N197" s="17">
        <v>100</v>
      </c>
      <c r="O197" s="17">
        <v>100</v>
      </c>
      <c r="P197" s="17">
        <v>100</v>
      </c>
      <c r="Q197" s="17">
        <v>100</v>
      </c>
      <c r="R197" s="17">
        <v>100</v>
      </c>
      <c r="S197" s="17">
        <v>100</v>
      </c>
      <c r="T197" s="17">
        <v>100</v>
      </c>
      <c r="U197" s="17">
        <v>100</v>
      </c>
      <c r="V197" s="17">
        <v>100</v>
      </c>
      <c r="W197" s="17">
        <v>100</v>
      </c>
      <c r="X197" s="17">
        <v>100</v>
      </c>
      <c r="Y197" s="17">
        <v>100</v>
      </c>
      <c r="Z197" s="17">
        <v>100</v>
      </c>
      <c r="AA197" s="17">
        <v>100</v>
      </c>
      <c r="AB197" s="17">
        <v>100</v>
      </c>
      <c r="AC197" s="17">
        <v>100</v>
      </c>
      <c r="AD197" s="17">
        <v>100</v>
      </c>
      <c r="AE197" s="17">
        <v>100</v>
      </c>
      <c r="AF197" s="17">
        <v>100</v>
      </c>
      <c r="AG197" s="17">
        <v>100</v>
      </c>
    </row>
    <row r="198" spans="1:33" ht="13.8" x14ac:dyDescent="0.25">
      <c r="A198" s="4" t="s">
        <v>198</v>
      </c>
      <c r="B198" s="17">
        <v>100</v>
      </c>
      <c r="C198" s="17">
        <v>100</v>
      </c>
      <c r="D198" s="17">
        <v>100</v>
      </c>
      <c r="E198" s="17">
        <v>100</v>
      </c>
      <c r="F198" s="17">
        <v>100</v>
      </c>
      <c r="G198" s="17">
        <v>100</v>
      </c>
      <c r="H198" s="17">
        <v>100</v>
      </c>
      <c r="I198" s="17">
        <v>100</v>
      </c>
      <c r="J198" s="17">
        <v>100</v>
      </c>
      <c r="K198" s="17">
        <v>100</v>
      </c>
      <c r="L198" s="17">
        <v>100</v>
      </c>
      <c r="M198" s="17">
        <v>100</v>
      </c>
      <c r="N198" s="17">
        <v>100</v>
      </c>
      <c r="O198" s="17">
        <v>100</v>
      </c>
      <c r="P198" s="17">
        <v>100</v>
      </c>
      <c r="Q198" s="17">
        <v>100</v>
      </c>
      <c r="R198" s="17">
        <v>100</v>
      </c>
      <c r="S198" s="17">
        <v>100</v>
      </c>
      <c r="T198" s="17">
        <v>100</v>
      </c>
      <c r="U198" s="17">
        <v>100</v>
      </c>
      <c r="V198" s="17">
        <v>100</v>
      </c>
      <c r="W198" s="17">
        <v>100</v>
      </c>
      <c r="X198" s="17">
        <v>100</v>
      </c>
      <c r="Y198" s="17">
        <v>100</v>
      </c>
      <c r="Z198" s="17">
        <v>100</v>
      </c>
      <c r="AA198" s="17">
        <v>100</v>
      </c>
      <c r="AB198" s="17">
        <v>100</v>
      </c>
      <c r="AC198" s="17">
        <v>100</v>
      </c>
      <c r="AD198" s="17">
        <v>100</v>
      </c>
      <c r="AE198" s="17">
        <v>100</v>
      </c>
      <c r="AF198" s="17">
        <v>100</v>
      </c>
      <c r="AG198" s="17">
        <v>100</v>
      </c>
    </row>
    <row r="199" spans="1:33" ht="13.8" x14ac:dyDescent="0.25">
      <c r="A199" s="4" t="s">
        <v>199</v>
      </c>
      <c r="B199" s="17">
        <v>99.98</v>
      </c>
      <c r="C199" s="17">
        <v>99.994400024414105</v>
      </c>
      <c r="D199" s="17">
        <v>99.995750427246094</v>
      </c>
      <c r="E199" s="17">
        <v>99.997093200683594</v>
      </c>
      <c r="F199" s="17">
        <v>99.998336791992202</v>
      </c>
      <c r="G199" s="17">
        <v>99.999259948730497</v>
      </c>
      <c r="H199" s="17">
        <v>99.999763488769503</v>
      </c>
      <c r="I199" s="17">
        <v>99.999771118164105</v>
      </c>
      <c r="J199" s="17">
        <v>99.999778747558594</v>
      </c>
      <c r="K199" s="17">
        <v>99.999794006347699</v>
      </c>
      <c r="L199" s="17">
        <v>99.999801635742202</v>
      </c>
      <c r="M199" s="17">
        <v>99.967117309570298</v>
      </c>
      <c r="N199" s="17">
        <v>99.956550598144503</v>
      </c>
      <c r="O199" s="17">
        <v>99.945625305175795</v>
      </c>
      <c r="P199" s="17">
        <v>99.9620361328125</v>
      </c>
      <c r="Q199" s="17">
        <v>99.963653564453097</v>
      </c>
      <c r="R199" s="17">
        <v>99.959671020507798</v>
      </c>
      <c r="S199" s="17">
        <v>99.964920043945298</v>
      </c>
      <c r="T199" s="17">
        <v>99.958992004394503</v>
      </c>
      <c r="U199" s="17">
        <v>99.970672607421903</v>
      </c>
      <c r="V199" s="17">
        <v>99.972419738769503</v>
      </c>
      <c r="W199" s="17">
        <v>99.974365234375</v>
      </c>
      <c r="X199" s="17">
        <v>99.975044250488295</v>
      </c>
      <c r="Y199" s="17">
        <v>99.973121643066406</v>
      </c>
      <c r="Z199" s="17">
        <v>99.979476928710895</v>
      </c>
      <c r="AA199" s="17">
        <v>99.983680725097699</v>
      </c>
      <c r="AB199" s="17">
        <v>99.9854736328125</v>
      </c>
      <c r="AC199" s="17">
        <v>99.989250183105497</v>
      </c>
      <c r="AD199" s="17">
        <v>99.992156982421903</v>
      </c>
      <c r="AE199" s="17">
        <v>99.995109558105497</v>
      </c>
      <c r="AF199" s="17">
        <v>99.997962951660199</v>
      </c>
      <c r="AG199" s="17">
        <v>99.998138427734403</v>
      </c>
    </row>
    <row r="200" spans="1:33" ht="13.8" x14ac:dyDescent="0.25">
      <c r="A200" s="4" t="s">
        <v>200</v>
      </c>
      <c r="B200" s="17">
        <v>26.43</v>
      </c>
      <c r="C200" s="17">
        <v>0</v>
      </c>
      <c r="D200" s="17">
        <v>0</v>
      </c>
      <c r="E200" s="17">
        <v>0</v>
      </c>
      <c r="F200" s="17">
        <v>0</v>
      </c>
      <c r="G200" s="17">
        <v>0</v>
      </c>
      <c r="H200" s="17">
        <v>0</v>
      </c>
      <c r="I200" s="17">
        <v>0</v>
      </c>
      <c r="J200" s="17">
        <v>22.990421295166001</v>
      </c>
      <c r="K200" s="17">
        <v>23.6865139007568</v>
      </c>
      <c r="L200" s="17">
        <v>24.913997650146499</v>
      </c>
      <c r="M200" s="17">
        <v>24.6278591156006</v>
      </c>
      <c r="N200" s="17">
        <v>25.869052886962901</v>
      </c>
      <c r="O200" s="17">
        <v>26.733085632324201</v>
      </c>
      <c r="P200" s="17">
        <v>29.194377899169901</v>
      </c>
      <c r="Q200" s="17">
        <v>28.770204544067401</v>
      </c>
      <c r="R200" s="17">
        <v>29.496131896972699</v>
      </c>
      <c r="S200" s="17">
        <v>30.408964157104499</v>
      </c>
      <c r="T200" s="17">
        <v>32.189224243164098</v>
      </c>
      <c r="U200" s="17">
        <v>32.0927925109863</v>
      </c>
      <c r="V200" s="17">
        <v>32.023040771484403</v>
      </c>
      <c r="W200" s="17">
        <v>32.639835357666001</v>
      </c>
      <c r="X200" s="17">
        <v>36.030281066894503</v>
      </c>
      <c r="Y200" s="17">
        <v>37.512443542480497</v>
      </c>
      <c r="Z200" s="17">
        <v>38.273883819580099</v>
      </c>
      <c r="AA200" s="17">
        <v>39.798408508300803</v>
      </c>
      <c r="AB200" s="17">
        <v>39.945159912109403</v>
      </c>
      <c r="AC200" s="17">
        <v>44.603813171386697</v>
      </c>
      <c r="AD200" s="17">
        <v>44.329437255859403</v>
      </c>
      <c r="AE200" s="17">
        <v>47.170585632324197</v>
      </c>
      <c r="AF200" s="17">
        <v>47.546871185302699</v>
      </c>
      <c r="AG200" s="17">
        <v>48.446437835693402</v>
      </c>
    </row>
    <row r="201" spans="1:33" ht="13.8" x14ac:dyDescent="0.25">
      <c r="A201" s="4" t="s">
        <v>201</v>
      </c>
      <c r="B201" s="17">
        <v>100</v>
      </c>
      <c r="C201" s="17">
        <v>99.983428955078097</v>
      </c>
      <c r="D201" s="17">
        <v>99.993095397949205</v>
      </c>
      <c r="E201" s="17">
        <v>99.998619079589801</v>
      </c>
      <c r="F201" s="17">
        <v>100</v>
      </c>
      <c r="G201" s="17">
        <v>100</v>
      </c>
      <c r="H201" s="17">
        <v>100</v>
      </c>
      <c r="I201" s="17">
        <v>100</v>
      </c>
      <c r="J201" s="17">
        <v>100</v>
      </c>
      <c r="K201" s="17">
        <v>100</v>
      </c>
      <c r="L201" s="17">
        <v>100</v>
      </c>
      <c r="M201" s="17">
        <v>100</v>
      </c>
      <c r="N201" s="17">
        <v>100</v>
      </c>
      <c r="O201" s="17">
        <v>100</v>
      </c>
      <c r="P201" s="17">
        <v>100</v>
      </c>
      <c r="Q201" s="17">
        <v>100</v>
      </c>
      <c r="R201" s="17">
        <v>100</v>
      </c>
      <c r="S201" s="17">
        <v>100</v>
      </c>
      <c r="T201" s="17">
        <v>100</v>
      </c>
      <c r="U201" s="17">
        <v>100</v>
      </c>
      <c r="V201" s="17">
        <v>100</v>
      </c>
      <c r="W201" s="17">
        <v>100</v>
      </c>
      <c r="X201" s="17">
        <v>100</v>
      </c>
      <c r="Y201" s="17">
        <v>100</v>
      </c>
      <c r="Z201" s="17">
        <v>100</v>
      </c>
      <c r="AA201" s="17">
        <v>100</v>
      </c>
      <c r="AB201" s="17">
        <v>100</v>
      </c>
      <c r="AC201" s="17">
        <v>100</v>
      </c>
      <c r="AD201" s="17">
        <v>100</v>
      </c>
      <c r="AE201" s="17">
        <v>100</v>
      </c>
      <c r="AF201" s="17">
        <v>100</v>
      </c>
      <c r="AG201" s="17">
        <v>100</v>
      </c>
    </row>
    <row r="202" spans="1:33" ht="13.8" x14ac:dyDescent="0.25">
      <c r="A202" s="4" t="s">
        <v>202</v>
      </c>
      <c r="B202" s="17">
        <v>100</v>
      </c>
      <c r="C202" s="17">
        <v>100</v>
      </c>
      <c r="D202" s="17">
        <v>100</v>
      </c>
      <c r="E202" s="17">
        <v>100</v>
      </c>
      <c r="F202" s="17">
        <v>100</v>
      </c>
      <c r="G202" s="17">
        <v>100</v>
      </c>
      <c r="H202" s="17">
        <v>100</v>
      </c>
      <c r="I202" s="17">
        <v>100</v>
      </c>
      <c r="J202" s="17">
        <v>100</v>
      </c>
      <c r="K202" s="17">
        <v>100</v>
      </c>
      <c r="L202" s="17">
        <v>100</v>
      </c>
      <c r="M202" s="17">
        <v>100</v>
      </c>
      <c r="N202" s="17">
        <v>100</v>
      </c>
      <c r="O202" s="17">
        <v>100</v>
      </c>
      <c r="P202" s="17">
        <v>100</v>
      </c>
      <c r="Q202" s="17">
        <v>100</v>
      </c>
      <c r="R202" s="17">
        <v>100</v>
      </c>
      <c r="S202" s="17">
        <v>100</v>
      </c>
      <c r="T202" s="17">
        <v>100</v>
      </c>
      <c r="U202" s="17">
        <v>100</v>
      </c>
      <c r="V202" s="17">
        <v>100</v>
      </c>
      <c r="W202" s="17">
        <v>100</v>
      </c>
      <c r="X202" s="17">
        <v>100</v>
      </c>
      <c r="Y202" s="17">
        <v>100</v>
      </c>
      <c r="Z202" s="17">
        <v>100</v>
      </c>
      <c r="AA202" s="17">
        <v>100</v>
      </c>
      <c r="AB202" s="17">
        <v>100</v>
      </c>
      <c r="AC202" s="17">
        <v>100</v>
      </c>
      <c r="AD202" s="17">
        <v>100</v>
      </c>
      <c r="AE202" s="17">
        <v>100</v>
      </c>
      <c r="AF202" s="17">
        <v>100</v>
      </c>
      <c r="AG202" s="17">
        <v>100</v>
      </c>
    </row>
    <row r="203" spans="1:33" ht="13.8" x14ac:dyDescent="0.25">
      <c r="A203" s="4" t="s">
        <v>203</v>
      </c>
      <c r="B203" s="17">
        <v>99.97</v>
      </c>
      <c r="C203" s="17">
        <v>100</v>
      </c>
      <c r="D203" s="17">
        <v>100</v>
      </c>
      <c r="E203" s="17">
        <v>100</v>
      </c>
      <c r="F203" s="17">
        <v>100</v>
      </c>
      <c r="G203" s="17">
        <v>100</v>
      </c>
      <c r="H203" s="17">
        <v>100</v>
      </c>
      <c r="I203" s="17">
        <v>100</v>
      </c>
      <c r="J203" s="17">
        <v>100</v>
      </c>
      <c r="K203" s="17">
        <v>100</v>
      </c>
      <c r="L203" s="17">
        <v>100</v>
      </c>
      <c r="M203" s="17">
        <v>100</v>
      </c>
      <c r="N203" s="17">
        <v>100</v>
      </c>
      <c r="O203" s="17">
        <v>100</v>
      </c>
      <c r="P203" s="17">
        <v>100</v>
      </c>
      <c r="Q203" s="17">
        <v>100</v>
      </c>
      <c r="R203" s="17">
        <v>100</v>
      </c>
      <c r="S203" s="17">
        <v>100</v>
      </c>
      <c r="T203" s="17">
        <v>100</v>
      </c>
      <c r="U203" s="17">
        <v>100</v>
      </c>
      <c r="V203" s="17">
        <v>100</v>
      </c>
      <c r="W203" s="17">
        <v>100</v>
      </c>
      <c r="X203" s="17">
        <v>100</v>
      </c>
      <c r="Y203" s="17">
        <v>100</v>
      </c>
      <c r="Z203" s="17">
        <v>100</v>
      </c>
      <c r="AA203" s="17">
        <v>100</v>
      </c>
      <c r="AB203" s="17">
        <v>100</v>
      </c>
      <c r="AC203" s="17">
        <v>99.099998474121094</v>
      </c>
      <c r="AD203" s="17">
        <v>100</v>
      </c>
      <c r="AE203" s="17">
        <v>100</v>
      </c>
      <c r="AF203" s="17">
        <v>100</v>
      </c>
      <c r="AG203" s="17">
        <v>100</v>
      </c>
    </row>
    <row r="204" spans="1:33" ht="13.8" x14ac:dyDescent="0.25">
      <c r="A204" s="4" t="s">
        <v>204</v>
      </c>
      <c r="B204" s="17">
        <v>99.85</v>
      </c>
      <c r="C204" s="17">
        <v>100</v>
      </c>
      <c r="D204" s="17">
        <v>100</v>
      </c>
      <c r="E204" s="17">
        <v>100</v>
      </c>
      <c r="F204" s="17">
        <v>100</v>
      </c>
      <c r="G204" s="17">
        <v>100</v>
      </c>
      <c r="H204" s="17">
        <v>100</v>
      </c>
      <c r="I204" s="17">
        <v>100</v>
      </c>
      <c r="J204" s="17">
        <v>100</v>
      </c>
      <c r="K204" s="17">
        <v>100</v>
      </c>
      <c r="L204" s="17">
        <v>100</v>
      </c>
      <c r="M204" s="17">
        <v>100</v>
      </c>
      <c r="N204" s="17">
        <v>100</v>
      </c>
      <c r="O204" s="17">
        <v>100</v>
      </c>
      <c r="P204" s="17">
        <v>100</v>
      </c>
      <c r="Q204" s="17">
        <v>100</v>
      </c>
      <c r="R204" s="17">
        <v>100</v>
      </c>
      <c r="S204" s="17">
        <v>100</v>
      </c>
      <c r="T204" s="17">
        <v>100</v>
      </c>
      <c r="U204" s="17">
        <v>100</v>
      </c>
      <c r="V204" s="17">
        <v>100</v>
      </c>
      <c r="W204" s="17">
        <v>100</v>
      </c>
      <c r="X204" s="17">
        <v>100</v>
      </c>
      <c r="Y204" s="17">
        <v>100</v>
      </c>
      <c r="Z204" s="17">
        <v>100</v>
      </c>
      <c r="AA204" s="17">
        <v>100</v>
      </c>
      <c r="AB204" s="17">
        <v>95.5</v>
      </c>
      <c r="AC204" s="17">
        <v>100</v>
      </c>
      <c r="AD204" s="17">
        <v>100</v>
      </c>
      <c r="AE204" s="17">
        <v>100</v>
      </c>
      <c r="AF204" s="17">
        <v>100</v>
      </c>
      <c r="AG204" s="17">
        <v>100</v>
      </c>
    </row>
    <row r="205" spans="1:33" ht="13.8" x14ac:dyDescent="0.25">
      <c r="A205" s="4" t="s">
        <v>205</v>
      </c>
      <c r="B205" s="17">
        <v>12.1</v>
      </c>
      <c r="C205" s="17">
        <v>0</v>
      </c>
      <c r="D205" s="17">
        <v>0</v>
      </c>
      <c r="E205" s="17">
        <v>2.2999999523162802</v>
      </c>
      <c r="F205" s="17">
        <v>0</v>
      </c>
      <c r="G205" s="17">
        <v>0</v>
      </c>
      <c r="H205" s="17">
        <v>0</v>
      </c>
      <c r="I205" s="17">
        <v>0</v>
      </c>
      <c r="J205" s="17">
        <v>1.0278359651565601</v>
      </c>
      <c r="K205" s="17">
        <v>2.1741275787353498</v>
      </c>
      <c r="L205" s="17">
        <v>3.3155770301818799</v>
      </c>
      <c r="M205" s="17">
        <v>6.1999998092651403</v>
      </c>
      <c r="N205" s="17">
        <v>4.5723161697387704</v>
      </c>
      <c r="O205" s="17">
        <v>5.9328579902648899</v>
      </c>
      <c r="P205" s="17">
        <v>7.2881646156311</v>
      </c>
      <c r="Q205" s="17">
        <v>8.6405849456787092</v>
      </c>
      <c r="R205" s="17">
        <v>4.8000001907348597</v>
      </c>
      <c r="S205" s="17">
        <v>11.3462257385254</v>
      </c>
      <c r="T205" s="17">
        <v>12.7045030593872</v>
      </c>
      <c r="U205" s="17">
        <v>6</v>
      </c>
      <c r="V205" s="17">
        <v>15.4454612731934</v>
      </c>
      <c r="W205" s="17">
        <v>9.6999998092651403</v>
      </c>
      <c r="X205" s="17">
        <v>10.800000190734901</v>
      </c>
      <c r="Y205" s="17">
        <v>17.5</v>
      </c>
      <c r="Z205" s="17">
        <v>15.199999809265099</v>
      </c>
      <c r="AA205" s="17">
        <v>19.799999237060501</v>
      </c>
      <c r="AB205" s="17">
        <v>22.799999237060501</v>
      </c>
      <c r="AC205" s="17">
        <v>29.370000839233398</v>
      </c>
      <c r="AD205" s="17">
        <v>34.099998474121101</v>
      </c>
      <c r="AE205" s="17">
        <v>36.968151092529297</v>
      </c>
      <c r="AF205" s="17">
        <v>40.368606567382798</v>
      </c>
      <c r="AG205" s="17">
        <v>46.599998474121101</v>
      </c>
    </row>
    <row r="206" spans="1:33" ht="13.8" x14ac:dyDescent="0.25">
      <c r="A206" s="4" t="s">
        <v>206</v>
      </c>
      <c r="B206" s="17">
        <v>88.83</v>
      </c>
      <c r="C206" s="17">
        <v>0</v>
      </c>
      <c r="D206" s="17">
        <v>78.800003051757798</v>
      </c>
      <c r="E206" s="17">
        <v>81.640167236328097</v>
      </c>
      <c r="F206" s="17">
        <v>82.424591064453097</v>
      </c>
      <c r="G206" s="17">
        <v>80</v>
      </c>
      <c r="H206" s="17">
        <v>83.988693237304702</v>
      </c>
      <c r="I206" s="17">
        <v>84.766998291015597</v>
      </c>
      <c r="J206" s="17">
        <v>85.541908264160199</v>
      </c>
      <c r="K206" s="17">
        <v>86.312744140625</v>
      </c>
      <c r="L206" s="17">
        <v>87.078727722167997</v>
      </c>
      <c r="M206" s="17">
        <v>87.857826232910199</v>
      </c>
      <c r="N206" s="17">
        <v>88.584648132324205</v>
      </c>
      <c r="O206" s="17">
        <v>89.303878784179702</v>
      </c>
      <c r="P206" s="17">
        <v>90.017883300781307</v>
      </c>
      <c r="Q206" s="17">
        <v>90.728996276855497</v>
      </c>
      <c r="R206" s="17">
        <v>91.439567565917997</v>
      </c>
      <c r="S206" s="17">
        <v>96.371726989746094</v>
      </c>
      <c r="T206" s="17">
        <v>92.868988037109403</v>
      </c>
      <c r="U206" s="17">
        <v>98.099998474121094</v>
      </c>
      <c r="V206" s="17">
        <v>97.900001525878906</v>
      </c>
      <c r="W206" s="17">
        <v>96.361053466796903</v>
      </c>
      <c r="X206" s="17">
        <v>96.668571472167997</v>
      </c>
      <c r="Y206" s="17">
        <v>96.826934814453097</v>
      </c>
      <c r="Z206" s="17">
        <v>97.416534423828097</v>
      </c>
      <c r="AA206" s="17">
        <v>97.900001525878906</v>
      </c>
      <c r="AB206" s="17">
        <v>99.067085266113295</v>
      </c>
      <c r="AC206" s="17">
        <v>99.623291015625</v>
      </c>
      <c r="AD206" s="17">
        <v>96.800003051757798</v>
      </c>
      <c r="AE206" s="17">
        <v>99.994476318359403</v>
      </c>
      <c r="AF206" s="17">
        <v>99.199996948242202</v>
      </c>
      <c r="AG206" s="17">
        <v>100</v>
      </c>
    </row>
    <row r="207" spans="1:33" ht="13.8" x14ac:dyDescent="0.25">
      <c r="A207" s="4" t="s">
        <v>207</v>
      </c>
      <c r="B207" s="17">
        <v>100</v>
      </c>
      <c r="C207" s="17">
        <v>100</v>
      </c>
      <c r="D207" s="17">
        <v>100</v>
      </c>
      <c r="E207" s="17">
        <v>100</v>
      </c>
      <c r="F207" s="17">
        <v>100</v>
      </c>
      <c r="G207" s="17">
        <v>100</v>
      </c>
      <c r="H207" s="17">
        <v>100</v>
      </c>
      <c r="I207" s="17">
        <v>100</v>
      </c>
      <c r="J207" s="17">
        <v>100</v>
      </c>
      <c r="K207" s="17">
        <v>100</v>
      </c>
      <c r="L207" s="17">
        <v>100</v>
      </c>
      <c r="M207" s="17">
        <v>100</v>
      </c>
      <c r="N207" s="17">
        <v>100</v>
      </c>
      <c r="O207" s="17">
        <v>100</v>
      </c>
      <c r="P207" s="17">
        <v>100</v>
      </c>
      <c r="Q207" s="17">
        <v>100</v>
      </c>
      <c r="R207" s="17">
        <v>100</v>
      </c>
      <c r="S207" s="17">
        <v>100</v>
      </c>
      <c r="T207" s="17">
        <v>100</v>
      </c>
      <c r="U207" s="17">
        <v>100</v>
      </c>
      <c r="V207" s="17">
        <v>100</v>
      </c>
      <c r="W207" s="17">
        <v>100</v>
      </c>
      <c r="X207" s="17">
        <v>100</v>
      </c>
      <c r="Y207" s="17">
        <v>100</v>
      </c>
      <c r="Z207" s="17">
        <v>100</v>
      </c>
      <c r="AA207" s="17">
        <v>100</v>
      </c>
      <c r="AB207" s="17">
        <v>100</v>
      </c>
      <c r="AC207" s="17">
        <v>100</v>
      </c>
      <c r="AD207" s="17">
        <v>100</v>
      </c>
      <c r="AE207" s="17">
        <v>100</v>
      </c>
      <c r="AF207" s="17">
        <v>100</v>
      </c>
      <c r="AG207" s="17">
        <v>100</v>
      </c>
    </row>
    <row r="208" spans="1:33" ht="13.8" x14ac:dyDescent="0.25">
      <c r="A208" s="4" t="s">
        <v>208</v>
      </c>
      <c r="B208" s="17">
        <v>41.96</v>
      </c>
      <c r="C208" s="17">
        <v>0</v>
      </c>
      <c r="D208" s="17">
        <v>0</v>
      </c>
      <c r="E208" s="17">
        <v>0</v>
      </c>
      <c r="F208" s="17">
        <v>0</v>
      </c>
      <c r="G208" s="17">
        <v>0</v>
      </c>
      <c r="H208" s="17">
        <v>0</v>
      </c>
      <c r="I208" s="17">
        <v>0</v>
      </c>
      <c r="J208" s="17">
        <v>0</v>
      </c>
      <c r="K208" s="17">
        <v>0</v>
      </c>
      <c r="L208" s="17">
        <v>0</v>
      </c>
      <c r="M208" s="17">
        <v>52.900001525878899</v>
      </c>
      <c r="N208" s="17">
        <v>51.491172790527301</v>
      </c>
      <c r="O208" s="17">
        <v>52.587242126464801</v>
      </c>
      <c r="P208" s="17">
        <v>53.678077697753899</v>
      </c>
      <c r="Q208" s="17">
        <v>54.766021728515597</v>
      </c>
      <c r="R208" s="17">
        <v>55.853435516357401</v>
      </c>
      <c r="S208" s="17">
        <v>56.942718505859403</v>
      </c>
      <c r="T208" s="17">
        <v>58.036521911621101</v>
      </c>
      <c r="U208" s="17">
        <v>59.137557983398402</v>
      </c>
      <c r="V208" s="17">
        <v>56.900001525878899</v>
      </c>
      <c r="W208" s="17">
        <v>61.372158050537102</v>
      </c>
      <c r="X208" s="17">
        <v>62.511142730712898</v>
      </c>
      <c r="Y208" s="17">
        <v>57.900001525878899</v>
      </c>
      <c r="Z208" s="17">
        <v>64.845077514648395</v>
      </c>
      <c r="AA208" s="17">
        <v>68.599998474121094</v>
      </c>
      <c r="AB208" s="17">
        <v>67.249298095703097</v>
      </c>
      <c r="AC208" s="17">
        <v>69.320518493652301</v>
      </c>
      <c r="AD208" s="17">
        <v>74.269996643066406</v>
      </c>
      <c r="AE208" s="17">
        <v>71</v>
      </c>
      <c r="AF208" s="17">
        <v>74.967201232910199</v>
      </c>
      <c r="AG208" s="17">
        <v>76.559089660644503</v>
      </c>
    </row>
    <row r="209" spans="1:33" ht="13.8" x14ac:dyDescent="0.25">
      <c r="A209" s="4" t="s">
        <v>209</v>
      </c>
      <c r="B209" s="17">
        <v>99.99</v>
      </c>
      <c r="C209" s="17">
        <v>100</v>
      </c>
      <c r="D209" s="17">
        <v>100</v>
      </c>
      <c r="E209" s="17">
        <v>100</v>
      </c>
      <c r="F209" s="17">
        <v>100</v>
      </c>
      <c r="G209" s="17">
        <v>100</v>
      </c>
      <c r="H209" s="17">
        <v>100</v>
      </c>
      <c r="I209" s="17">
        <v>100</v>
      </c>
      <c r="J209" s="17">
        <v>100</v>
      </c>
      <c r="K209" s="17">
        <v>100</v>
      </c>
      <c r="L209" s="17">
        <v>100</v>
      </c>
      <c r="M209" s="17">
        <v>100</v>
      </c>
      <c r="N209" s="17">
        <v>100</v>
      </c>
      <c r="O209" s="17">
        <v>100</v>
      </c>
      <c r="P209" s="17">
        <v>100</v>
      </c>
      <c r="Q209" s="17">
        <v>100</v>
      </c>
      <c r="R209" s="17">
        <v>100</v>
      </c>
      <c r="S209" s="17">
        <v>100</v>
      </c>
      <c r="T209" s="17">
        <v>100</v>
      </c>
      <c r="U209" s="17">
        <v>100</v>
      </c>
      <c r="V209" s="17">
        <v>100</v>
      </c>
      <c r="W209" s="17">
        <v>100</v>
      </c>
      <c r="X209" s="17">
        <v>100</v>
      </c>
      <c r="Y209" s="17">
        <v>100</v>
      </c>
      <c r="Z209" s="17">
        <v>100</v>
      </c>
      <c r="AA209" s="17">
        <v>100</v>
      </c>
      <c r="AB209" s="17">
        <v>100</v>
      </c>
      <c r="AC209" s="17">
        <v>99.900001525878906</v>
      </c>
      <c r="AD209" s="17">
        <v>99.930000305175795</v>
      </c>
      <c r="AE209" s="17">
        <v>100</v>
      </c>
      <c r="AF209" s="17">
        <v>100</v>
      </c>
      <c r="AG209" s="17">
        <v>100</v>
      </c>
    </row>
    <row r="210" spans="1:33" ht="13.8" x14ac:dyDescent="0.25">
      <c r="A210" s="4" t="s">
        <v>210</v>
      </c>
      <c r="B210" s="17">
        <v>43.12</v>
      </c>
      <c r="C210" s="17">
        <v>0</v>
      </c>
      <c r="D210" s="17">
        <v>0</v>
      </c>
      <c r="E210" s="17">
        <v>0</v>
      </c>
      <c r="F210" s="17">
        <v>26</v>
      </c>
      <c r="G210" s="17">
        <v>27.190486907958999</v>
      </c>
      <c r="H210" s="17">
        <v>28.857191085815401</v>
      </c>
      <c r="I210" s="17">
        <v>30.521177291870099</v>
      </c>
      <c r="J210" s="17">
        <v>32.200000762939503</v>
      </c>
      <c r="K210" s="17">
        <v>33.838268280029297</v>
      </c>
      <c r="L210" s="17">
        <v>36.200000762939503</v>
      </c>
      <c r="M210" s="17">
        <v>37.740001678466797</v>
      </c>
      <c r="N210" s="17">
        <v>38.757617950439503</v>
      </c>
      <c r="O210" s="17">
        <v>36.799999237060497</v>
      </c>
      <c r="P210" s="17">
        <v>41.964134216308601</v>
      </c>
      <c r="Q210" s="17">
        <v>36.799999237060497</v>
      </c>
      <c r="R210" s="17">
        <v>47.099998474121101</v>
      </c>
      <c r="S210" s="17">
        <v>49.900001525878899</v>
      </c>
      <c r="T210" s="17">
        <v>48.361808776855497</v>
      </c>
      <c r="U210" s="17">
        <v>49.972652435302699</v>
      </c>
      <c r="V210" s="17">
        <v>53.5</v>
      </c>
      <c r="W210" s="17">
        <v>56.5</v>
      </c>
      <c r="X210" s="17">
        <v>56.5</v>
      </c>
      <c r="Y210" s="17">
        <v>56.5</v>
      </c>
      <c r="Z210" s="17">
        <v>57</v>
      </c>
      <c r="AA210" s="17">
        <v>61</v>
      </c>
      <c r="AB210" s="17">
        <v>60.5</v>
      </c>
      <c r="AC210" s="17">
        <v>64.5</v>
      </c>
      <c r="AD210" s="17">
        <v>61.700000762939503</v>
      </c>
      <c r="AE210" s="17">
        <v>66</v>
      </c>
      <c r="AF210" s="17">
        <v>70.400001525878906</v>
      </c>
      <c r="AG210" s="17">
        <v>70.368942260742202</v>
      </c>
    </row>
    <row r="211" spans="1:33" ht="13.8" x14ac:dyDescent="0.25">
      <c r="A211" s="4" t="s">
        <v>211</v>
      </c>
      <c r="B211" s="17">
        <v>99.96</v>
      </c>
      <c r="C211" s="17">
        <v>100</v>
      </c>
      <c r="D211" s="17">
        <v>100</v>
      </c>
      <c r="E211" s="17">
        <v>100</v>
      </c>
      <c r="F211" s="17">
        <v>100</v>
      </c>
      <c r="G211" s="17">
        <v>100</v>
      </c>
      <c r="H211" s="17">
        <v>100</v>
      </c>
      <c r="I211" s="17">
        <v>100</v>
      </c>
      <c r="J211" s="17">
        <v>100</v>
      </c>
      <c r="K211" s="17">
        <v>100</v>
      </c>
      <c r="L211" s="17">
        <v>100</v>
      </c>
      <c r="M211" s="17">
        <v>100</v>
      </c>
      <c r="N211" s="17">
        <v>100</v>
      </c>
      <c r="O211" s="17">
        <v>100</v>
      </c>
      <c r="P211" s="17">
        <v>100</v>
      </c>
      <c r="Q211" s="17">
        <v>100</v>
      </c>
      <c r="R211" s="17">
        <v>99.690719604492202</v>
      </c>
      <c r="S211" s="17">
        <v>100</v>
      </c>
      <c r="T211" s="17">
        <v>100</v>
      </c>
      <c r="U211" s="17">
        <v>100</v>
      </c>
      <c r="V211" s="17">
        <v>100</v>
      </c>
      <c r="W211" s="17">
        <v>99.718399047851605</v>
      </c>
      <c r="X211" s="17">
        <v>100</v>
      </c>
      <c r="Y211" s="17">
        <v>100</v>
      </c>
      <c r="Z211" s="17">
        <v>99.919998168945298</v>
      </c>
      <c r="AA211" s="17">
        <v>99.660797119140597</v>
      </c>
      <c r="AB211" s="17">
        <v>99.900001525878906</v>
      </c>
      <c r="AC211" s="17">
        <v>100</v>
      </c>
      <c r="AD211" s="17">
        <v>100</v>
      </c>
      <c r="AE211" s="17">
        <v>100</v>
      </c>
      <c r="AF211" s="17">
        <v>99.800003051757798</v>
      </c>
      <c r="AG211" s="17">
        <v>100</v>
      </c>
    </row>
    <row r="212" spans="1:33" ht="13.8" x14ac:dyDescent="0.25">
      <c r="A212" s="4" t="s">
        <v>212</v>
      </c>
      <c r="B212" s="17">
        <v>84.01</v>
      </c>
      <c r="C212" s="17">
        <v>0</v>
      </c>
      <c r="D212" s="17">
        <v>0</v>
      </c>
      <c r="E212" s="17">
        <v>0</v>
      </c>
      <c r="F212" s="17">
        <v>0</v>
      </c>
      <c r="G212" s="17">
        <v>90</v>
      </c>
      <c r="H212" s="17">
        <v>92.173652648925795</v>
      </c>
      <c r="I212" s="17">
        <v>92.552490234375</v>
      </c>
      <c r="J212" s="17">
        <v>92</v>
      </c>
      <c r="K212" s="17">
        <v>93.299293518066406</v>
      </c>
      <c r="L212" s="17">
        <v>93.665809631347699</v>
      </c>
      <c r="M212" s="17">
        <v>94.089340209960895</v>
      </c>
      <c r="N212" s="17">
        <v>94.401763916015597</v>
      </c>
      <c r="O212" s="17">
        <v>96.099998474121094</v>
      </c>
      <c r="P212" s="17">
        <v>95.006195068359403</v>
      </c>
      <c r="Q212" s="17">
        <v>95.302909851074205</v>
      </c>
      <c r="R212" s="17">
        <v>95.599090576171903</v>
      </c>
      <c r="S212" s="17">
        <v>99</v>
      </c>
      <c r="T212" s="17">
        <v>96.199714660644503</v>
      </c>
      <c r="U212" s="17">
        <v>96.509521484375</v>
      </c>
      <c r="V212" s="17">
        <v>96.829261779785199</v>
      </c>
      <c r="W212" s="17">
        <v>97</v>
      </c>
      <c r="X212" s="17">
        <v>98.147964477539105</v>
      </c>
      <c r="Y212" s="17">
        <v>98.391365051269503</v>
      </c>
      <c r="Z212" s="17">
        <v>98</v>
      </c>
      <c r="AA212" s="17">
        <v>100</v>
      </c>
      <c r="AB212" s="17">
        <v>100</v>
      </c>
      <c r="AC212" s="17">
        <v>100</v>
      </c>
      <c r="AD212" s="17">
        <v>100</v>
      </c>
      <c r="AE212" s="17">
        <v>100</v>
      </c>
      <c r="AF212" s="17">
        <v>100</v>
      </c>
      <c r="AG212" s="17">
        <v>100</v>
      </c>
    </row>
    <row r="213" spans="1:33" ht="13.8" x14ac:dyDescent="0.25">
      <c r="A213" s="4" t="s">
        <v>213</v>
      </c>
      <c r="B213" s="17">
        <v>10.61</v>
      </c>
      <c r="C213" s="17">
        <v>0</v>
      </c>
      <c r="D213" s="17">
        <v>0</v>
      </c>
      <c r="E213" s="17">
        <v>0</v>
      </c>
      <c r="F213" s="17">
        <v>0</v>
      </c>
      <c r="G213" s="17">
        <v>0</v>
      </c>
      <c r="H213" s="17">
        <v>0</v>
      </c>
      <c r="I213" s="17">
        <v>0</v>
      </c>
      <c r="J213" s="17">
        <v>0</v>
      </c>
      <c r="K213" s="17">
        <v>0</v>
      </c>
      <c r="L213" s="17">
        <v>0</v>
      </c>
      <c r="M213" s="17">
        <v>7.7881426811218297</v>
      </c>
      <c r="N213" s="17">
        <v>8.5507707595825195</v>
      </c>
      <c r="O213" s="17">
        <v>9.3058147430419904</v>
      </c>
      <c r="P213" s="17">
        <v>10.0556230545044</v>
      </c>
      <c r="Q213" s="17">
        <v>16.799999237060501</v>
      </c>
      <c r="R213" s="17">
        <v>11.3324851989746</v>
      </c>
      <c r="S213" s="17">
        <v>12.297187805175801</v>
      </c>
      <c r="T213" s="17">
        <v>13.0499677658081</v>
      </c>
      <c r="U213" s="17">
        <v>12.1000003814697</v>
      </c>
      <c r="V213" s="17">
        <v>14.579927444458001</v>
      </c>
      <c r="W213" s="17">
        <v>11.4621734619141</v>
      </c>
      <c r="X213" s="17">
        <v>14.199999809265099</v>
      </c>
      <c r="Y213" s="17">
        <v>16.9765110015869</v>
      </c>
      <c r="Z213" s="17">
        <v>13.5</v>
      </c>
      <c r="AA213" s="17">
        <v>18.666030883789102</v>
      </c>
      <c r="AB213" s="17">
        <v>19.5345363616943</v>
      </c>
      <c r="AC213" s="17">
        <v>20.299999237060501</v>
      </c>
      <c r="AD213" s="17">
        <v>23.399999618530298</v>
      </c>
      <c r="AE213" s="17">
        <v>26.100000381469702</v>
      </c>
      <c r="AF213" s="17">
        <v>22.700000762939499</v>
      </c>
      <c r="AG213" s="17">
        <v>26.200885772705099</v>
      </c>
    </row>
    <row r="214" spans="1:33" ht="13.8" x14ac:dyDescent="0.25">
      <c r="A214" s="4" t="s">
        <v>214</v>
      </c>
      <c r="B214" s="17">
        <v>100</v>
      </c>
      <c r="C214" s="17">
        <v>100</v>
      </c>
      <c r="D214" s="17">
        <v>100</v>
      </c>
      <c r="E214" s="17">
        <v>100</v>
      </c>
      <c r="F214" s="17">
        <v>100</v>
      </c>
      <c r="G214" s="17">
        <v>100</v>
      </c>
      <c r="H214" s="17">
        <v>100</v>
      </c>
      <c r="I214" s="17">
        <v>100</v>
      </c>
      <c r="J214" s="17">
        <v>100</v>
      </c>
      <c r="K214" s="17">
        <v>100</v>
      </c>
      <c r="L214" s="17">
        <v>100</v>
      </c>
      <c r="M214" s="17">
        <v>100</v>
      </c>
      <c r="N214" s="17">
        <v>100</v>
      </c>
      <c r="O214" s="17">
        <v>100</v>
      </c>
      <c r="P214" s="17">
        <v>100</v>
      </c>
      <c r="Q214" s="17">
        <v>100</v>
      </c>
      <c r="R214" s="17">
        <v>100</v>
      </c>
      <c r="S214" s="17">
        <v>100</v>
      </c>
      <c r="T214" s="17">
        <v>100</v>
      </c>
      <c r="U214" s="17">
        <v>100</v>
      </c>
      <c r="V214" s="17">
        <v>100</v>
      </c>
      <c r="W214" s="17">
        <v>100</v>
      </c>
      <c r="X214" s="17">
        <v>100</v>
      </c>
      <c r="Y214" s="17">
        <v>100</v>
      </c>
      <c r="Z214" s="17">
        <v>100</v>
      </c>
      <c r="AA214" s="17">
        <v>100</v>
      </c>
      <c r="AB214" s="17">
        <v>100</v>
      </c>
      <c r="AC214" s="17">
        <v>100</v>
      </c>
      <c r="AD214" s="17">
        <v>100</v>
      </c>
      <c r="AE214" s="17">
        <v>100</v>
      </c>
      <c r="AF214" s="17">
        <v>100</v>
      </c>
      <c r="AG214" s="17">
        <v>100</v>
      </c>
    </row>
    <row r="215" spans="1:33" ht="13.8" x14ac:dyDescent="0.25">
      <c r="A215" s="4" t="s">
        <v>215</v>
      </c>
      <c r="B215" s="17">
        <v>100</v>
      </c>
      <c r="C215" s="17">
        <v>100</v>
      </c>
      <c r="D215" s="17">
        <v>100</v>
      </c>
      <c r="E215" s="17">
        <v>100</v>
      </c>
      <c r="F215" s="17">
        <v>100</v>
      </c>
      <c r="G215" s="17">
        <v>100</v>
      </c>
      <c r="H215" s="17">
        <v>100</v>
      </c>
      <c r="I215" s="17">
        <v>100</v>
      </c>
      <c r="J215" s="17">
        <v>100</v>
      </c>
      <c r="K215" s="17">
        <v>100</v>
      </c>
      <c r="L215" s="17">
        <v>100</v>
      </c>
      <c r="M215" s="17">
        <v>100</v>
      </c>
      <c r="N215" s="17">
        <v>100</v>
      </c>
      <c r="O215" s="17">
        <v>100</v>
      </c>
      <c r="P215" s="17">
        <v>100</v>
      </c>
      <c r="Q215" s="17">
        <v>100</v>
      </c>
      <c r="R215" s="17">
        <v>100</v>
      </c>
      <c r="S215" s="17">
        <v>100</v>
      </c>
      <c r="T215" s="17">
        <v>99.997406005859403</v>
      </c>
      <c r="U215" s="17">
        <v>99.984115600585895</v>
      </c>
      <c r="V215" s="17">
        <v>99.954902648925795</v>
      </c>
      <c r="W215" s="17">
        <v>100</v>
      </c>
      <c r="X215" s="17">
        <v>100</v>
      </c>
      <c r="Y215" s="17">
        <v>100</v>
      </c>
      <c r="Z215" s="17">
        <v>100</v>
      </c>
      <c r="AA215" s="17">
        <v>100</v>
      </c>
      <c r="AB215" s="17">
        <v>100</v>
      </c>
      <c r="AC215" s="17">
        <v>100</v>
      </c>
      <c r="AD215" s="17">
        <v>100</v>
      </c>
      <c r="AE215" s="17">
        <v>100</v>
      </c>
      <c r="AF215" s="17">
        <v>100</v>
      </c>
      <c r="AG215" s="17">
        <v>100</v>
      </c>
    </row>
    <row r="216" spans="1:33" ht="13.8" x14ac:dyDescent="0.25">
      <c r="A216" s="4" t="s">
        <v>216</v>
      </c>
      <c r="B216" s="17">
        <v>100</v>
      </c>
      <c r="C216" s="17">
        <v>100</v>
      </c>
      <c r="D216" s="17">
        <v>100</v>
      </c>
      <c r="E216" s="17">
        <v>100</v>
      </c>
      <c r="F216" s="17">
        <v>100</v>
      </c>
      <c r="G216" s="17">
        <v>100</v>
      </c>
      <c r="H216" s="17">
        <v>100</v>
      </c>
      <c r="I216" s="17">
        <v>100</v>
      </c>
      <c r="J216" s="17">
        <v>100</v>
      </c>
      <c r="K216" s="17">
        <v>100</v>
      </c>
      <c r="L216" s="17">
        <v>100</v>
      </c>
      <c r="M216" s="17">
        <v>100</v>
      </c>
      <c r="N216" s="17">
        <v>100</v>
      </c>
      <c r="O216" s="17">
        <v>100</v>
      </c>
      <c r="P216" s="17">
        <v>100</v>
      </c>
      <c r="Q216" s="17">
        <v>100</v>
      </c>
      <c r="R216" s="17">
        <v>100</v>
      </c>
      <c r="S216" s="17">
        <v>100</v>
      </c>
      <c r="T216" s="17">
        <v>100</v>
      </c>
      <c r="U216" s="17">
        <v>100</v>
      </c>
      <c r="V216" s="17">
        <v>100</v>
      </c>
      <c r="W216" s="17">
        <v>100</v>
      </c>
      <c r="X216" s="17">
        <v>100</v>
      </c>
      <c r="Y216" s="17">
        <v>100</v>
      </c>
      <c r="Z216" s="17">
        <v>100</v>
      </c>
      <c r="AA216" s="17">
        <v>100</v>
      </c>
      <c r="AB216" s="17">
        <v>100</v>
      </c>
      <c r="AC216" s="17">
        <v>100</v>
      </c>
      <c r="AD216" s="17">
        <v>100</v>
      </c>
      <c r="AE216" s="17">
        <v>100</v>
      </c>
      <c r="AF216" s="17">
        <v>100</v>
      </c>
      <c r="AG216" s="17">
        <v>100</v>
      </c>
    </row>
    <row r="217" spans="1:33" ht="13.8" x14ac:dyDescent="0.25">
      <c r="A217" s="4" t="s">
        <v>217</v>
      </c>
      <c r="B217" s="17">
        <v>100</v>
      </c>
      <c r="C217" s="17">
        <v>100</v>
      </c>
      <c r="D217" s="17">
        <v>100</v>
      </c>
      <c r="E217" s="17">
        <v>100</v>
      </c>
      <c r="F217" s="17">
        <v>100</v>
      </c>
      <c r="G217" s="17">
        <v>100</v>
      </c>
      <c r="H217" s="17">
        <v>100</v>
      </c>
      <c r="I217" s="17">
        <v>100</v>
      </c>
      <c r="J217" s="17">
        <v>100</v>
      </c>
      <c r="K217" s="17">
        <v>100</v>
      </c>
      <c r="L217" s="17">
        <v>100</v>
      </c>
      <c r="M217" s="17">
        <v>100</v>
      </c>
      <c r="N217" s="17">
        <v>100</v>
      </c>
      <c r="O217" s="17">
        <v>100</v>
      </c>
      <c r="P217" s="17">
        <v>100</v>
      </c>
      <c r="Q217" s="17">
        <v>100</v>
      </c>
      <c r="R217" s="17">
        <v>100</v>
      </c>
      <c r="S217" s="17">
        <v>100</v>
      </c>
      <c r="T217" s="17">
        <v>100</v>
      </c>
      <c r="U217" s="17">
        <v>100</v>
      </c>
      <c r="V217" s="17">
        <v>100</v>
      </c>
      <c r="W217" s="17">
        <v>100</v>
      </c>
      <c r="X217" s="17">
        <v>100</v>
      </c>
      <c r="Y217" s="17">
        <v>100</v>
      </c>
      <c r="Z217" s="17">
        <v>100</v>
      </c>
      <c r="AA217" s="17">
        <v>100</v>
      </c>
      <c r="AB217" s="17">
        <v>100</v>
      </c>
      <c r="AC217" s="17">
        <v>100</v>
      </c>
      <c r="AD217" s="17">
        <v>100</v>
      </c>
      <c r="AE217" s="17">
        <v>100</v>
      </c>
      <c r="AF217" s="17">
        <v>100</v>
      </c>
      <c r="AG217" s="17">
        <v>100</v>
      </c>
    </row>
    <row r="218" spans="1:33" ht="13.8" x14ac:dyDescent="0.25">
      <c r="A218" s="4" t="s">
        <v>218</v>
      </c>
      <c r="B218" s="17">
        <v>48.75</v>
      </c>
      <c r="C218" s="17">
        <v>0</v>
      </c>
      <c r="D218" s="17">
        <v>0</v>
      </c>
      <c r="E218" s="17">
        <v>0</v>
      </c>
      <c r="F218" s="17">
        <v>0</v>
      </c>
      <c r="G218" s="17">
        <v>0</v>
      </c>
      <c r="H218" s="17">
        <v>0</v>
      </c>
      <c r="I218" s="17">
        <v>0</v>
      </c>
      <c r="J218" s="17">
        <v>0</v>
      </c>
      <c r="K218" s="17">
        <v>0</v>
      </c>
      <c r="L218" s="17">
        <v>0</v>
      </c>
      <c r="M218" s="17">
        <v>63.394203186035199</v>
      </c>
      <c r="N218" s="17">
        <v>64.460014343261705</v>
      </c>
      <c r="O218" s="17">
        <v>62.241622924804702</v>
      </c>
      <c r="P218" s="17">
        <v>63.209674835205099</v>
      </c>
      <c r="Q218" s="17">
        <v>64.604202270507798</v>
      </c>
      <c r="R218" s="17">
        <v>65.642257690429702</v>
      </c>
      <c r="S218" s="17">
        <v>66.950531005859403</v>
      </c>
      <c r="T218" s="17">
        <v>68.303749084472699</v>
      </c>
      <c r="U218" s="17">
        <v>69.585617065429702</v>
      </c>
      <c r="V218" s="17">
        <v>69.636116027832003</v>
      </c>
      <c r="W218" s="17">
        <v>71.691413879394503</v>
      </c>
      <c r="X218" s="17">
        <v>73.219398498535199</v>
      </c>
      <c r="Y218" s="17">
        <v>74.33984375</v>
      </c>
      <c r="Z218" s="17">
        <v>75.107612609863295</v>
      </c>
      <c r="AA218" s="17">
        <v>76.175605773925795</v>
      </c>
      <c r="AB218" s="17">
        <v>77.512214660644503</v>
      </c>
      <c r="AC218" s="17">
        <v>78.686912536621094</v>
      </c>
      <c r="AD218" s="17">
        <v>79.604766845703097</v>
      </c>
      <c r="AE218" s="17">
        <v>81.420249938964801</v>
      </c>
      <c r="AF218" s="17">
        <v>82.214744567871094</v>
      </c>
      <c r="AG218" s="17">
        <v>83.188522338867202</v>
      </c>
    </row>
    <row r="219" spans="1:33" ht="13.8" x14ac:dyDescent="0.25">
      <c r="A219" s="4" t="s">
        <v>219</v>
      </c>
      <c r="B219" s="17">
        <v>24.53</v>
      </c>
      <c r="C219" s="17">
        <v>0</v>
      </c>
      <c r="D219" s="17">
        <v>0</v>
      </c>
      <c r="E219" s="17">
        <v>0</v>
      </c>
      <c r="F219" s="17">
        <v>0</v>
      </c>
      <c r="G219" s="17">
        <v>0</v>
      </c>
      <c r="H219" s="17">
        <v>0</v>
      </c>
      <c r="I219" s="17">
        <v>0</v>
      </c>
      <c r="J219" s="17">
        <v>0</v>
      </c>
      <c r="K219" s="17">
        <v>0</v>
      </c>
      <c r="L219" s="17">
        <v>15.699999809265099</v>
      </c>
      <c r="M219" s="17">
        <v>4.51702928543091</v>
      </c>
      <c r="N219" s="17">
        <v>7.4752364158630398</v>
      </c>
      <c r="O219" s="17">
        <v>10.4258584976196</v>
      </c>
      <c r="P219" s="17">
        <v>13.3712463378906</v>
      </c>
      <c r="Q219" s="17">
        <v>16.313747406005898</v>
      </c>
      <c r="R219" s="17">
        <v>19.255710601806602</v>
      </c>
      <c r="S219" s="17">
        <v>14.3999996185303</v>
      </c>
      <c r="T219" s="17">
        <v>12.8999996185303</v>
      </c>
      <c r="U219" s="17">
        <v>28.1034965515137</v>
      </c>
      <c r="V219" s="17">
        <v>21.200000762939499</v>
      </c>
      <c r="W219" s="17">
        <v>34.774806976318402</v>
      </c>
      <c r="X219" s="17">
        <v>38.6799926757813</v>
      </c>
      <c r="Y219" s="17">
        <v>42.574211120605497</v>
      </c>
      <c r="Z219" s="17">
        <v>44.700000762939503</v>
      </c>
      <c r="AA219" s="17">
        <v>50.306758880615199</v>
      </c>
      <c r="AB219" s="17">
        <v>55.099998474121101</v>
      </c>
      <c r="AC219" s="17">
        <v>58.327194213867202</v>
      </c>
      <c r="AD219" s="17">
        <v>62.900001525878899</v>
      </c>
      <c r="AE219" s="17">
        <v>66.179763793945298</v>
      </c>
      <c r="AF219" s="17">
        <v>69.809417724609403</v>
      </c>
      <c r="AG219" s="17">
        <v>73.346481323242202</v>
      </c>
    </row>
    <row r="220" spans="1:33" ht="13.8" x14ac:dyDescent="0.25">
      <c r="A220" s="4" t="s">
        <v>220</v>
      </c>
      <c r="B220" s="17">
        <v>22.48</v>
      </c>
      <c r="C220" s="17">
        <v>0</v>
      </c>
      <c r="D220" s="17">
        <v>0</v>
      </c>
      <c r="E220" s="17">
        <v>0</v>
      </c>
      <c r="F220" s="17">
        <v>0</v>
      </c>
      <c r="G220" s="17">
        <v>0</v>
      </c>
      <c r="H220" s="17">
        <v>0</v>
      </c>
      <c r="I220" s="17">
        <v>0</v>
      </c>
      <c r="J220" s="17">
        <v>0</v>
      </c>
      <c r="K220" s="17">
        <v>0</v>
      </c>
      <c r="L220" s="17">
        <v>0</v>
      </c>
      <c r="M220" s="17">
        <v>1.89250123500824</v>
      </c>
      <c r="N220" s="17">
        <v>4.5046157836914098</v>
      </c>
      <c r="O220" s="17">
        <v>7.4000000953674299</v>
      </c>
      <c r="P220" s="17">
        <v>9.7084407806396502</v>
      </c>
      <c r="Q220" s="17">
        <v>12.3048496246338</v>
      </c>
      <c r="R220" s="17">
        <v>14.9007215499878</v>
      </c>
      <c r="S220" s="17">
        <v>15.2337856292725</v>
      </c>
      <c r="T220" s="17">
        <v>20.100732803344702</v>
      </c>
      <c r="U220" s="17">
        <v>22.710229873657202</v>
      </c>
      <c r="V220" s="17">
        <v>25.329666137695298</v>
      </c>
      <c r="W220" s="17">
        <v>52.163345336914098</v>
      </c>
      <c r="X220" s="17">
        <v>51.968112945556598</v>
      </c>
      <c r="Y220" s="17">
        <v>51.761917114257798</v>
      </c>
      <c r="Z220" s="17">
        <v>51.533790588378899</v>
      </c>
      <c r="AA220" s="17">
        <v>51.293636322021499</v>
      </c>
      <c r="AB220" s="17">
        <v>51.134860992431598</v>
      </c>
      <c r="AC220" s="17">
        <v>51.113235473632798</v>
      </c>
      <c r="AD220" s="17">
        <v>52.099998474121101</v>
      </c>
      <c r="AE220" s="17">
        <v>50.764976501464801</v>
      </c>
      <c r="AF220" s="17">
        <v>49.200000762939503</v>
      </c>
      <c r="AG220" s="17">
        <v>49.730869293212898</v>
      </c>
    </row>
    <row r="221" spans="1:33" ht="13.8" x14ac:dyDescent="0.25">
      <c r="A221" s="4" t="s">
        <v>221</v>
      </c>
      <c r="B221" s="17">
        <v>63.9</v>
      </c>
      <c r="C221" s="17">
        <v>0</v>
      </c>
      <c r="D221" s="17">
        <v>0</v>
      </c>
      <c r="E221" s="17">
        <v>0</v>
      </c>
      <c r="F221" s="17">
        <v>0</v>
      </c>
      <c r="G221" s="17">
        <v>0</v>
      </c>
      <c r="H221" s="17">
        <v>0</v>
      </c>
      <c r="I221" s="17">
        <v>57.599998474121101</v>
      </c>
      <c r="J221" s="17">
        <v>69.483352661132798</v>
      </c>
      <c r="K221" s="17">
        <v>64.900001525878906</v>
      </c>
      <c r="L221" s="17">
        <v>71.331787109375</v>
      </c>
      <c r="M221" s="17">
        <v>72.282463073730497</v>
      </c>
      <c r="N221" s="17">
        <v>70.199996948242202</v>
      </c>
      <c r="O221" s="17">
        <v>76.699996948242202</v>
      </c>
      <c r="P221" s="17">
        <v>78.800003051757798</v>
      </c>
      <c r="Q221" s="17">
        <v>80.900001525878906</v>
      </c>
      <c r="R221" s="17">
        <v>80.800003051757798</v>
      </c>
      <c r="S221" s="17">
        <v>80.699996948242202</v>
      </c>
      <c r="T221" s="17">
        <v>82</v>
      </c>
      <c r="U221" s="17">
        <v>81.900001525878906</v>
      </c>
      <c r="V221" s="17">
        <v>82.599998474121094</v>
      </c>
      <c r="W221" s="17">
        <v>82.900001525878906</v>
      </c>
      <c r="X221" s="17">
        <v>83.599998474121094</v>
      </c>
      <c r="Y221" s="17">
        <v>85.300003051757798</v>
      </c>
      <c r="Z221" s="17">
        <v>85.199996948242202</v>
      </c>
      <c r="AA221" s="17">
        <v>85.900001525878906</v>
      </c>
      <c r="AB221" s="17">
        <v>85.300003051757798</v>
      </c>
      <c r="AC221" s="17">
        <v>83.900001525878906</v>
      </c>
      <c r="AD221" s="17">
        <v>84.400001525878906</v>
      </c>
      <c r="AE221" s="17">
        <v>84.699996948242202</v>
      </c>
      <c r="AF221" s="17">
        <v>85</v>
      </c>
      <c r="AG221" s="17">
        <v>84.385536193847699</v>
      </c>
    </row>
    <row r="222" spans="1:33" ht="13.8" x14ac:dyDescent="0.25">
      <c r="A222" s="4" t="s">
        <v>222</v>
      </c>
      <c r="B222" s="17">
        <v>61.53</v>
      </c>
      <c r="C222" s="17">
        <v>0</v>
      </c>
      <c r="D222" s="17">
        <v>0</v>
      </c>
      <c r="E222" s="17">
        <v>0</v>
      </c>
      <c r="F222" s="17">
        <v>46.839866638183601</v>
      </c>
      <c r="G222" s="17">
        <v>46.401363372802699</v>
      </c>
      <c r="H222" s="17">
        <v>47.879184722900398</v>
      </c>
      <c r="I222" s="17">
        <v>48.9721069335938</v>
      </c>
      <c r="J222" s="17">
        <v>50.492160797119098</v>
      </c>
      <c r="K222" s="17">
        <v>54.2742729187012</v>
      </c>
      <c r="L222" s="17">
        <v>57.659870147705099</v>
      </c>
      <c r="M222" s="17">
        <v>56.2402153015137</v>
      </c>
      <c r="N222" s="17">
        <v>54.172332763671903</v>
      </c>
      <c r="O222" s="17">
        <v>59.854366302490199</v>
      </c>
      <c r="P222" s="17">
        <v>61.488510131835902</v>
      </c>
      <c r="Q222" s="17">
        <v>61.816036224365199</v>
      </c>
      <c r="R222" s="17">
        <v>64.813011169433594</v>
      </c>
      <c r="S222" s="17">
        <v>65.858734130859403</v>
      </c>
      <c r="T222" s="17">
        <v>68.028526306152301</v>
      </c>
      <c r="U222" s="17">
        <v>70.328460693359403</v>
      </c>
      <c r="V222" s="17">
        <v>72.362968444824205</v>
      </c>
      <c r="W222" s="17">
        <v>73.189453125</v>
      </c>
      <c r="X222" s="17">
        <v>67.053619384765597</v>
      </c>
      <c r="Y222" s="17">
        <v>77.489387512207003</v>
      </c>
      <c r="Z222" s="17">
        <v>78.714073181152301</v>
      </c>
      <c r="AA222" s="17">
        <v>80.759841918945298</v>
      </c>
      <c r="AB222" s="17">
        <v>84.608985900878906</v>
      </c>
      <c r="AC222" s="17">
        <v>86.299125671386705</v>
      </c>
      <c r="AD222" s="17">
        <v>89.399932861328097</v>
      </c>
      <c r="AE222" s="17">
        <v>92.7130126953125</v>
      </c>
      <c r="AF222" s="17">
        <v>94.043640136718807</v>
      </c>
      <c r="AG222" s="17">
        <v>95.784286499023395</v>
      </c>
    </row>
    <row r="223" spans="1:33" ht="13.8" x14ac:dyDescent="0.25">
      <c r="A223" s="4" t="s">
        <v>223</v>
      </c>
      <c r="B223" s="17">
        <v>61.53</v>
      </c>
      <c r="C223" s="17">
        <v>0</v>
      </c>
      <c r="D223" s="17">
        <v>0</v>
      </c>
      <c r="E223" s="17">
        <v>0</v>
      </c>
      <c r="F223" s="17">
        <v>46.839866638183601</v>
      </c>
      <c r="G223" s="17">
        <v>46.401363372802699</v>
      </c>
      <c r="H223" s="17">
        <v>47.879184722900398</v>
      </c>
      <c r="I223" s="17">
        <v>48.9721069335938</v>
      </c>
      <c r="J223" s="17">
        <v>50.492160797119098</v>
      </c>
      <c r="K223" s="17">
        <v>54.2742729187012</v>
      </c>
      <c r="L223" s="17">
        <v>57.659870147705099</v>
      </c>
      <c r="M223" s="17">
        <v>56.2402153015137</v>
      </c>
      <c r="N223" s="17">
        <v>54.172332763671903</v>
      </c>
      <c r="O223" s="17">
        <v>59.854366302490199</v>
      </c>
      <c r="P223" s="17">
        <v>61.488510131835902</v>
      </c>
      <c r="Q223" s="17">
        <v>61.816036224365199</v>
      </c>
      <c r="R223" s="17">
        <v>64.813011169433594</v>
      </c>
      <c r="S223" s="17">
        <v>65.858734130859403</v>
      </c>
      <c r="T223" s="17">
        <v>68.028526306152301</v>
      </c>
      <c r="U223" s="17">
        <v>70.328460693359403</v>
      </c>
      <c r="V223" s="17">
        <v>72.362968444824205</v>
      </c>
      <c r="W223" s="17">
        <v>73.189453125</v>
      </c>
      <c r="X223" s="17">
        <v>67.053619384765597</v>
      </c>
      <c r="Y223" s="17">
        <v>77.489387512207003</v>
      </c>
      <c r="Z223" s="17">
        <v>78.714073181152301</v>
      </c>
      <c r="AA223" s="17">
        <v>80.759841918945298</v>
      </c>
      <c r="AB223" s="17">
        <v>84.608985900878906</v>
      </c>
      <c r="AC223" s="17">
        <v>86.299125671386705</v>
      </c>
      <c r="AD223" s="17">
        <v>89.399932861328097</v>
      </c>
      <c r="AE223" s="17">
        <v>92.7130126953125</v>
      </c>
      <c r="AF223" s="17">
        <v>94.043640136718807</v>
      </c>
      <c r="AG223" s="17">
        <v>95.784286499023395</v>
      </c>
    </row>
    <row r="224" spans="1:33" ht="13.8" x14ac:dyDescent="0.25">
      <c r="A224" s="4" t="s">
        <v>224</v>
      </c>
      <c r="B224" s="17">
        <v>1.78</v>
      </c>
      <c r="C224" s="17">
        <v>0</v>
      </c>
      <c r="D224" s="17">
        <v>0</v>
      </c>
      <c r="E224" s="17">
        <v>0</v>
      </c>
      <c r="F224" s="17">
        <v>0</v>
      </c>
      <c r="G224" s="17">
        <v>0</v>
      </c>
      <c r="H224" s="17">
        <v>0</v>
      </c>
      <c r="I224" s="17">
        <v>0</v>
      </c>
      <c r="J224" s="17">
        <v>0</v>
      </c>
      <c r="K224" s="17">
        <v>0</v>
      </c>
      <c r="L224" s="17">
        <v>0</v>
      </c>
      <c r="M224" s="17">
        <v>0</v>
      </c>
      <c r="N224" s="17">
        <v>0</v>
      </c>
      <c r="O224" s="17">
        <v>0</v>
      </c>
      <c r="P224" s="17">
        <v>0</v>
      </c>
      <c r="Q224" s="17">
        <v>0</v>
      </c>
      <c r="R224" s="17">
        <v>0</v>
      </c>
      <c r="S224" s="17">
        <v>0.64313179254531905</v>
      </c>
      <c r="T224" s="17">
        <v>1.0315623283386199</v>
      </c>
      <c r="U224" s="17">
        <v>1.42722380161285</v>
      </c>
      <c r="V224" s="17">
        <v>3</v>
      </c>
      <c r="W224" s="17">
        <v>1.5</v>
      </c>
      <c r="X224" s="17">
        <v>2.6846847534179701</v>
      </c>
      <c r="Y224" s="17">
        <v>3.1363611221313499</v>
      </c>
      <c r="Z224" s="17">
        <v>3.6078681945800799</v>
      </c>
      <c r="AA224" s="17">
        <v>4.0971837043762198</v>
      </c>
      <c r="AB224" s="17">
        <v>4.60133981704712</v>
      </c>
      <c r="AC224" s="17">
        <v>5.1173677444457999</v>
      </c>
      <c r="AD224" s="17">
        <v>4.1999998092651403</v>
      </c>
      <c r="AE224" s="17">
        <v>6.1731696128845197</v>
      </c>
      <c r="AF224" s="17">
        <v>6.7070069313049299</v>
      </c>
      <c r="AG224" s="17">
        <v>7.2413382530212402</v>
      </c>
    </row>
    <row r="225" spans="1:33" ht="13.8" x14ac:dyDescent="0.25">
      <c r="A225" s="4" t="s">
        <v>225</v>
      </c>
      <c r="B225" s="17">
        <v>100</v>
      </c>
      <c r="C225" s="17">
        <v>100</v>
      </c>
      <c r="D225" s="17">
        <v>100</v>
      </c>
      <c r="E225" s="17">
        <v>100</v>
      </c>
      <c r="F225" s="17">
        <v>100</v>
      </c>
      <c r="G225" s="17">
        <v>100</v>
      </c>
      <c r="H225" s="17">
        <v>100</v>
      </c>
      <c r="I225" s="17">
        <v>100</v>
      </c>
      <c r="J225" s="17">
        <v>100</v>
      </c>
      <c r="K225" s="17">
        <v>100</v>
      </c>
      <c r="L225" s="17">
        <v>100</v>
      </c>
      <c r="M225" s="17">
        <v>100</v>
      </c>
      <c r="N225" s="17">
        <v>100</v>
      </c>
      <c r="O225" s="17">
        <v>100</v>
      </c>
      <c r="P225" s="17">
        <v>100</v>
      </c>
      <c r="Q225" s="17">
        <v>100</v>
      </c>
      <c r="R225" s="17">
        <v>100</v>
      </c>
      <c r="S225" s="17">
        <v>100</v>
      </c>
      <c r="T225" s="17">
        <v>100</v>
      </c>
      <c r="U225" s="17">
        <v>100</v>
      </c>
      <c r="V225" s="17">
        <v>100</v>
      </c>
      <c r="W225" s="17">
        <v>100</v>
      </c>
      <c r="X225" s="17">
        <v>100</v>
      </c>
      <c r="Y225" s="17">
        <v>100</v>
      </c>
      <c r="Z225" s="17">
        <v>100</v>
      </c>
      <c r="AA225" s="17">
        <v>100</v>
      </c>
      <c r="AB225" s="17">
        <v>100</v>
      </c>
      <c r="AC225" s="17">
        <v>100</v>
      </c>
      <c r="AD225" s="17">
        <v>100</v>
      </c>
      <c r="AE225" s="17">
        <v>100</v>
      </c>
      <c r="AF225" s="17">
        <v>100</v>
      </c>
      <c r="AG225" s="17">
        <v>100</v>
      </c>
    </row>
    <row r="226" spans="1:33" ht="13.8" x14ac:dyDescent="0.25">
      <c r="A226" s="4" t="s">
        <v>226</v>
      </c>
      <c r="B226" s="17">
        <v>58.32</v>
      </c>
      <c r="C226" s="17">
        <v>0</v>
      </c>
      <c r="D226" s="17">
        <v>0</v>
      </c>
      <c r="E226" s="17">
        <v>0</v>
      </c>
      <c r="F226" s="17">
        <v>0</v>
      </c>
      <c r="G226" s="17">
        <v>0</v>
      </c>
      <c r="H226" s="17">
        <v>0</v>
      </c>
      <c r="I226" s="17">
        <v>0</v>
      </c>
      <c r="J226" s="17">
        <v>0</v>
      </c>
      <c r="K226" s="17">
        <v>0</v>
      </c>
      <c r="L226" s="17">
        <v>0</v>
      </c>
      <c r="M226" s="17">
        <v>70.262802124023395</v>
      </c>
      <c r="N226" s="17">
        <v>63.599998474121101</v>
      </c>
      <c r="O226" s="17">
        <v>80.699996948242202</v>
      </c>
      <c r="P226" s="17">
        <v>74.998817443847699</v>
      </c>
      <c r="Q226" s="17">
        <v>76.568580627441406</v>
      </c>
      <c r="R226" s="17">
        <v>78.137809753417997</v>
      </c>
      <c r="S226" s="17">
        <v>82.050003051757798</v>
      </c>
      <c r="T226" s="17">
        <v>80</v>
      </c>
      <c r="U226" s="17">
        <v>82.867393493652301</v>
      </c>
      <c r="V226" s="17">
        <v>87.089996337890597</v>
      </c>
      <c r="W226" s="17">
        <v>85.300003051757798</v>
      </c>
      <c r="X226" s="17">
        <v>87.760002136230497</v>
      </c>
      <c r="Y226" s="17">
        <v>87</v>
      </c>
      <c r="Z226" s="17">
        <v>90.199996948242202</v>
      </c>
      <c r="AA226" s="17">
        <v>92.660514831542997</v>
      </c>
      <c r="AB226" s="17">
        <v>94.351867675781307</v>
      </c>
      <c r="AC226" s="17">
        <v>97.5</v>
      </c>
      <c r="AD226" s="17">
        <v>97.5</v>
      </c>
      <c r="AE226" s="17">
        <v>99.564872741699205</v>
      </c>
      <c r="AF226" s="17">
        <v>99.758567810058594</v>
      </c>
      <c r="AG226" s="17">
        <v>100</v>
      </c>
    </row>
    <row r="227" spans="1:33" ht="13.8" x14ac:dyDescent="0.25">
      <c r="A227" s="4" t="s">
        <v>227</v>
      </c>
      <c r="B227" s="17">
        <v>96.5</v>
      </c>
      <c r="C227" s="17">
        <v>91.306816101074205</v>
      </c>
      <c r="D227" s="17">
        <v>91.671173095703097</v>
      </c>
      <c r="E227" s="17">
        <v>92.035430908203097</v>
      </c>
      <c r="F227" s="17">
        <v>92.399002075195298</v>
      </c>
      <c r="G227" s="17">
        <v>92.761207580566406</v>
      </c>
      <c r="H227" s="17">
        <v>93.121383666992202</v>
      </c>
      <c r="I227" s="17">
        <v>93.478836059570298</v>
      </c>
      <c r="J227" s="17">
        <v>93.8328857421875</v>
      </c>
      <c r="K227" s="17">
        <v>94.182861328125</v>
      </c>
      <c r="L227" s="17">
        <v>94.527992248535199</v>
      </c>
      <c r="M227" s="17">
        <v>95.281539916992202</v>
      </c>
      <c r="N227" s="17">
        <v>93.529998779296903</v>
      </c>
      <c r="O227" s="17">
        <v>95.803184509277301</v>
      </c>
      <c r="P227" s="17">
        <v>96.054985046386705</v>
      </c>
      <c r="Q227" s="17">
        <v>96.303894042968807</v>
      </c>
      <c r="R227" s="17">
        <v>96.552268981933594</v>
      </c>
      <c r="S227" s="17">
        <v>96.802520751953097</v>
      </c>
      <c r="T227" s="17">
        <v>97.057289123535199</v>
      </c>
      <c r="U227" s="17">
        <v>97.319290161132798</v>
      </c>
      <c r="V227" s="17">
        <v>97.591224670410199</v>
      </c>
      <c r="W227" s="17">
        <v>99.843391418457003</v>
      </c>
      <c r="X227" s="17">
        <v>100</v>
      </c>
      <c r="Y227" s="17">
        <v>100</v>
      </c>
      <c r="Z227" s="17">
        <v>100</v>
      </c>
      <c r="AA227" s="17">
        <v>100</v>
      </c>
      <c r="AB227" s="17">
        <v>100</v>
      </c>
      <c r="AC227" s="17">
        <v>100</v>
      </c>
      <c r="AD227" s="17">
        <v>100</v>
      </c>
      <c r="AE227" s="17">
        <v>100</v>
      </c>
      <c r="AF227" s="17">
        <v>100</v>
      </c>
      <c r="AG227" s="17">
        <v>100</v>
      </c>
    </row>
    <row r="228" spans="1:33" ht="13.8" x14ac:dyDescent="0.25">
      <c r="A228" s="4" t="s">
        <v>228</v>
      </c>
      <c r="B228" s="17">
        <v>63.98</v>
      </c>
      <c r="C228" s="17">
        <v>0</v>
      </c>
      <c r="D228" s="17">
        <v>0</v>
      </c>
      <c r="E228" s="17">
        <v>0</v>
      </c>
      <c r="F228" s="17">
        <v>0</v>
      </c>
      <c r="G228" s="17">
        <v>0</v>
      </c>
      <c r="H228" s="17">
        <v>0</v>
      </c>
      <c r="I228" s="17">
        <v>0</v>
      </c>
      <c r="J228" s="17">
        <v>0</v>
      </c>
      <c r="K228" s="17">
        <v>0</v>
      </c>
      <c r="L228" s="17">
        <v>0</v>
      </c>
      <c r="M228" s="17">
        <v>89.387435913085895</v>
      </c>
      <c r="N228" s="17">
        <v>89.900001525878906</v>
      </c>
      <c r="O228" s="17">
        <v>90.358291625976605</v>
      </c>
      <c r="P228" s="17">
        <v>90.834693908691406</v>
      </c>
      <c r="Q228" s="17">
        <v>91.308212280273395</v>
      </c>
      <c r="R228" s="17">
        <v>91.781188964843807</v>
      </c>
      <c r="S228" s="17">
        <v>92.256042480468807</v>
      </c>
      <c r="T228" s="17">
        <v>92.735420227050795</v>
      </c>
      <c r="U228" s="17">
        <v>93.222023010253906</v>
      </c>
      <c r="V228" s="17">
        <v>93.718566894531307</v>
      </c>
      <c r="W228" s="17">
        <v>94.199996948242202</v>
      </c>
      <c r="X228" s="17">
        <v>94.752517700195298</v>
      </c>
      <c r="Y228" s="17">
        <v>95.343421936035199</v>
      </c>
      <c r="Z228" s="17">
        <v>95.857383728027301</v>
      </c>
      <c r="AA228" s="17">
        <v>96.437637329101605</v>
      </c>
      <c r="AB228" s="17">
        <v>97.032737731933594</v>
      </c>
      <c r="AC228" s="17">
        <v>97.639709472656307</v>
      </c>
      <c r="AD228" s="17">
        <v>98.279808044433594</v>
      </c>
      <c r="AE228" s="17">
        <v>98.877395629882798</v>
      </c>
      <c r="AF228" s="17">
        <v>99.502182006835895</v>
      </c>
      <c r="AG228" s="17">
        <v>100</v>
      </c>
    </row>
    <row r="229" spans="1:33" ht="13.8" x14ac:dyDescent="0.25">
      <c r="A229" s="4" t="s">
        <v>229</v>
      </c>
      <c r="B229" s="17">
        <v>100</v>
      </c>
      <c r="C229" s="17">
        <v>100</v>
      </c>
      <c r="D229" s="17">
        <v>100</v>
      </c>
      <c r="E229" s="17">
        <v>100</v>
      </c>
      <c r="F229" s="17">
        <v>100</v>
      </c>
      <c r="G229" s="17">
        <v>100</v>
      </c>
      <c r="H229" s="17">
        <v>100</v>
      </c>
      <c r="I229" s="17">
        <v>100</v>
      </c>
      <c r="J229" s="17">
        <v>100</v>
      </c>
      <c r="K229" s="17">
        <v>100</v>
      </c>
      <c r="L229" s="17">
        <v>100</v>
      </c>
      <c r="M229" s="17">
        <v>100</v>
      </c>
      <c r="N229" s="17">
        <v>100</v>
      </c>
      <c r="O229" s="17">
        <v>100</v>
      </c>
      <c r="P229" s="17">
        <v>100</v>
      </c>
      <c r="Q229" s="17">
        <v>100</v>
      </c>
      <c r="R229" s="17">
        <v>100</v>
      </c>
      <c r="S229" s="17">
        <v>100</v>
      </c>
      <c r="T229" s="17">
        <v>99.997406005859403</v>
      </c>
      <c r="U229" s="17">
        <v>99.984115600585895</v>
      </c>
      <c r="V229" s="17">
        <v>99.954902648925795</v>
      </c>
      <c r="W229" s="17">
        <v>100</v>
      </c>
      <c r="X229" s="17">
        <v>100</v>
      </c>
      <c r="Y229" s="17">
        <v>100</v>
      </c>
      <c r="Z229" s="17">
        <v>100</v>
      </c>
      <c r="AA229" s="17">
        <v>100</v>
      </c>
      <c r="AB229" s="17">
        <v>100</v>
      </c>
      <c r="AC229" s="17">
        <v>100</v>
      </c>
      <c r="AD229" s="17">
        <v>100</v>
      </c>
      <c r="AE229" s="17">
        <v>100</v>
      </c>
      <c r="AF229" s="17">
        <v>100</v>
      </c>
      <c r="AG229" s="17">
        <v>100</v>
      </c>
    </row>
    <row r="230" spans="1:33" ht="13.8" x14ac:dyDescent="0.25">
      <c r="A230" s="4" t="s">
        <v>230</v>
      </c>
      <c r="B230" s="17">
        <v>83.62</v>
      </c>
      <c r="C230" s="17">
        <v>0</v>
      </c>
      <c r="D230" s="17">
        <v>66.800003051757798</v>
      </c>
      <c r="E230" s="17">
        <v>69.114433288574205</v>
      </c>
      <c r="F230" s="17">
        <v>70.46484375</v>
      </c>
      <c r="G230" s="17">
        <v>71.813896179199205</v>
      </c>
      <c r="H230" s="17">
        <v>73.160903930664105</v>
      </c>
      <c r="I230" s="17">
        <v>74.505203247070298</v>
      </c>
      <c r="J230" s="17">
        <v>75.846092224121094</v>
      </c>
      <c r="K230" s="17">
        <v>77.182907104492202</v>
      </c>
      <c r="L230" s="17">
        <v>78.514877319335895</v>
      </c>
      <c r="M230" s="17">
        <v>79.881774902343807</v>
      </c>
      <c r="N230" s="17">
        <v>82.410003662109403</v>
      </c>
      <c r="O230" s="17">
        <v>82.468124389648395</v>
      </c>
      <c r="P230" s="17">
        <v>83.752273559570298</v>
      </c>
      <c r="Q230" s="17">
        <v>85.033531188964801</v>
      </c>
      <c r="R230" s="17">
        <v>86.314262390136705</v>
      </c>
      <c r="S230" s="17">
        <v>87.596855163574205</v>
      </c>
      <c r="T230" s="17">
        <v>88.790000915527301</v>
      </c>
      <c r="U230" s="17">
        <v>90.178329467773395</v>
      </c>
      <c r="V230" s="17">
        <v>91.482620239257798</v>
      </c>
      <c r="W230" s="17">
        <v>92.799560546875</v>
      </c>
      <c r="X230" s="17">
        <v>94.131858825683594</v>
      </c>
      <c r="Y230" s="17">
        <v>95.482223510742202</v>
      </c>
      <c r="Z230" s="17">
        <v>96.8524169921875</v>
      </c>
      <c r="AA230" s="17">
        <v>98.240425109863295</v>
      </c>
      <c r="AB230" s="17">
        <v>99.643272399902301</v>
      </c>
      <c r="AC230" s="17">
        <v>99.800842285156307</v>
      </c>
      <c r="AD230" s="17">
        <v>99.977706909179702</v>
      </c>
      <c r="AE230" s="17">
        <v>100</v>
      </c>
      <c r="AF230" s="17">
        <v>100</v>
      </c>
      <c r="AG230" s="17">
        <v>100</v>
      </c>
    </row>
    <row r="231" spans="1:33" ht="13.8" x14ac:dyDescent="0.25">
      <c r="A231" s="4" t="s">
        <v>231</v>
      </c>
      <c r="B231" s="17">
        <v>27.76</v>
      </c>
      <c r="C231" s="17">
        <v>0</v>
      </c>
      <c r="D231" s="17">
        <v>0</v>
      </c>
      <c r="E231" s="17">
        <v>0</v>
      </c>
      <c r="F231" s="17">
        <v>0</v>
      </c>
      <c r="G231" s="17">
        <v>0</v>
      </c>
      <c r="H231" s="17">
        <v>0</v>
      </c>
      <c r="I231" s="17">
        <v>28.2864685058594</v>
      </c>
      <c r="J231" s="17">
        <v>28.192975997924801</v>
      </c>
      <c r="K231" s="17">
        <v>28.420396804809599</v>
      </c>
      <c r="L231" s="17">
        <v>29.9574279785156</v>
      </c>
      <c r="M231" s="17">
        <v>25.571853637695298</v>
      </c>
      <c r="N231" s="17">
        <v>26.0771389007568</v>
      </c>
      <c r="O231" s="17">
        <v>27.2671508789063</v>
      </c>
      <c r="P231" s="17">
        <v>29.4966526031494</v>
      </c>
      <c r="Q231" s="17">
        <v>29.3397426605225</v>
      </c>
      <c r="R231" s="17">
        <v>29.2894992828369</v>
      </c>
      <c r="S231" s="17">
        <v>30.795877456665</v>
      </c>
      <c r="T231" s="17">
        <v>32.417060852050803</v>
      </c>
      <c r="U231" s="17">
        <v>32.3082084655762</v>
      </c>
      <c r="V231" s="17">
        <v>32.487232208252003</v>
      </c>
      <c r="W231" s="17">
        <v>33.302520751953097</v>
      </c>
      <c r="X231" s="17">
        <v>35.876258850097699</v>
      </c>
      <c r="Y231" s="17">
        <v>36.816154479980497</v>
      </c>
      <c r="Z231" s="17">
        <v>37.947940826416001</v>
      </c>
      <c r="AA231" s="17">
        <v>38.293464660644503</v>
      </c>
      <c r="AB231" s="17">
        <v>39.073745727539098</v>
      </c>
      <c r="AC231" s="17">
        <v>43.751285552978501</v>
      </c>
      <c r="AD231" s="17">
        <v>43.7316284179688</v>
      </c>
      <c r="AE231" s="17">
        <v>46.370674133300803</v>
      </c>
      <c r="AF231" s="17">
        <v>47.104770660400398</v>
      </c>
      <c r="AG231" s="17">
        <v>48.351078033447301</v>
      </c>
    </row>
    <row r="232" spans="1:33" ht="13.8" x14ac:dyDescent="0.25">
      <c r="A232" s="4" t="s">
        <v>232</v>
      </c>
      <c r="B232" s="17">
        <v>27.75</v>
      </c>
      <c r="C232" s="17">
        <v>0</v>
      </c>
      <c r="D232" s="17">
        <v>0</v>
      </c>
      <c r="E232" s="17">
        <v>0</v>
      </c>
      <c r="F232" s="17">
        <v>0</v>
      </c>
      <c r="G232" s="17">
        <v>0</v>
      </c>
      <c r="H232" s="17">
        <v>0</v>
      </c>
      <c r="I232" s="17">
        <v>28.274347305297901</v>
      </c>
      <c r="J232" s="17">
        <v>28.181907653808601</v>
      </c>
      <c r="K232" s="17">
        <v>28.409469604492202</v>
      </c>
      <c r="L232" s="17">
        <v>29.946933746337901</v>
      </c>
      <c r="M232" s="17">
        <v>25.563367843627901</v>
      </c>
      <c r="N232" s="17">
        <v>26.068885803222699</v>
      </c>
      <c r="O232" s="17">
        <v>27.258813858032202</v>
      </c>
      <c r="P232" s="17">
        <v>29.489009857177699</v>
      </c>
      <c r="Q232" s="17">
        <v>29.332275390625</v>
      </c>
      <c r="R232" s="17">
        <v>29.282154083251999</v>
      </c>
      <c r="S232" s="17">
        <v>30.7884426116943</v>
      </c>
      <c r="T232" s="17">
        <v>32.410285949707003</v>
      </c>
      <c r="U232" s="17">
        <v>32.301425933837898</v>
      </c>
      <c r="V232" s="17">
        <v>32.4805908203125</v>
      </c>
      <c r="W232" s="17">
        <v>33.295940399169901</v>
      </c>
      <c r="X232" s="17">
        <v>35.870159149169901</v>
      </c>
      <c r="Y232" s="17">
        <v>36.810230255127003</v>
      </c>
      <c r="Z232" s="17">
        <v>37.942214965820298</v>
      </c>
      <c r="AA232" s="17">
        <v>38.287643432617202</v>
      </c>
      <c r="AB232" s="17">
        <v>39.068027496337898</v>
      </c>
      <c r="AC232" s="17">
        <v>43.746078491210902</v>
      </c>
      <c r="AD232" s="17">
        <v>43.726493835449197</v>
      </c>
      <c r="AE232" s="17">
        <v>46.365859985351598</v>
      </c>
      <c r="AF232" s="17">
        <v>47.100105285644503</v>
      </c>
      <c r="AG232" s="17">
        <v>48.346603393554702</v>
      </c>
    </row>
    <row r="233" spans="1:33" ht="13.8" x14ac:dyDescent="0.25">
      <c r="A233" s="4" t="s">
        <v>233</v>
      </c>
      <c r="B233" s="17">
        <v>27.76</v>
      </c>
      <c r="C233" s="17">
        <v>0</v>
      </c>
      <c r="D233" s="17">
        <v>0</v>
      </c>
      <c r="E233" s="17">
        <v>0</v>
      </c>
      <c r="F233" s="17">
        <v>0</v>
      </c>
      <c r="G233" s="17">
        <v>0</v>
      </c>
      <c r="H233" s="17">
        <v>0</v>
      </c>
      <c r="I233" s="17">
        <v>28.2864685058594</v>
      </c>
      <c r="J233" s="17">
        <v>28.192975997924801</v>
      </c>
      <c r="K233" s="17">
        <v>28.420396804809599</v>
      </c>
      <c r="L233" s="17">
        <v>29.9574279785156</v>
      </c>
      <c r="M233" s="17">
        <v>25.571853637695298</v>
      </c>
      <c r="N233" s="17">
        <v>26.0771389007568</v>
      </c>
      <c r="O233" s="17">
        <v>27.2671508789063</v>
      </c>
      <c r="P233" s="17">
        <v>29.4966526031494</v>
      </c>
      <c r="Q233" s="17">
        <v>29.3397426605225</v>
      </c>
      <c r="R233" s="17">
        <v>29.2894992828369</v>
      </c>
      <c r="S233" s="17">
        <v>30.795877456665</v>
      </c>
      <c r="T233" s="17">
        <v>32.417060852050803</v>
      </c>
      <c r="U233" s="17">
        <v>32.3082084655762</v>
      </c>
      <c r="V233" s="17">
        <v>32.487232208252003</v>
      </c>
      <c r="W233" s="17">
        <v>33.302520751953097</v>
      </c>
      <c r="X233" s="17">
        <v>35.876258850097699</v>
      </c>
      <c r="Y233" s="17">
        <v>36.816154479980497</v>
      </c>
      <c r="Z233" s="17">
        <v>37.947940826416001</v>
      </c>
      <c r="AA233" s="17">
        <v>38.293464660644503</v>
      </c>
      <c r="AB233" s="17">
        <v>39.073745727539098</v>
      </c>
      <c r="AC233" s="17">
        <v>43.751285552978501</v>
      </c>
      <c r="AD233" s="17">
        <v>43.7316284179688</v>
      </c>
      <c r="AE233" s="17">
        <v>46.370674133300803</v>
      </c>
      <c r="AF233" s="17">
        <v>47.104770660400398</v>
      </c>
      <c r="AG233" s="17">
        <v>48.351078033447301</v>
      </c>
    </row>
    <row r="234" spans="1:33" ht="13.8" x14ac:dyDescent="0.25">
      <c r="A234" s="4" t="s">
        <v>234</v>
      </c>
      <c r="B234" s="17">
        <v>35.19</v>
      </c>
      <c r="C234" s="17">
        <v>32.799999237060497</v>
      </c>
      <c r="D234" s="17">
        <v>26.919294357299801</v>
      </c>
      <c r="E234" s="17">
        <v>27.408613204956101</v>
      </c>
      <c r="F234" s="17">
        <v>27.897253036498999</v>
      </c>
      <c r="G234" s="17">
        <v>28.384534835815401</v>
      </c>
      <c r="H234" s="17">
        <v>28.8697834014893</v>
      </c>
      <c r="I234" s="17">
        <v>29.35231590271</v>
      </c>
      <c r="J234" s="17">
        <v>29.831457138061499</v>
      </c>
      <c r="K234" s="17">
        <v>30.3065280914307</v>
      </c>
      <c r="L234" s="17">
        <v>30.776756286621101</v>
      </c>
      <c r="M234" s="17">
        <v>23</v>
      </c>
      <c r="N234" s="17">
        <v>29.255226135253899</v>
      </c>
      <c r="O234" s="17">
        <v>29.5256023406982</v>
      </c>
      <c r="P234" s="17">
        <v>29.7905673980713</v>
      </c>
      <c r="Q234" s="17">
        <v>30.052392959594702</v>
      </c>
      <c r="R234" s="17">
        <v>30.313346862793001</v>
      </c>
      <c r="S234" s="17">
        <v>30.575792312622099</v>
      </c>
      <c r="T234" s="17">
        <v>30.842441558837901</v>
      </c>
      <c r="U234" s="17">
        <v>19.969999313354499</v>
      </c>
      <c r="V234" s="17">
        <v>29</v>
      </c>
      <c r="W234" s="17">
        <v>38.0397758483887</v>
      </c>
      <c r="X234" s="17">
        <v>39.820804595947301</v>
      </c>
      <c r="Y234" s="17">
        <v>41.591995239257798</v>
      </c>
      <c r="Z234" s="17">
        <v>43.343517303466797</v>
      </c>
      <c r="AA234" s="17">
        <v>44.900001525878899</v>
      </c>
      <c r="AB234" s="17">
        <v>46.903106689453097</v>
      </c>
      <c r="AC234" s="17">
        <v>48.849403381347699</v>
      </c>
      <c r="AD234" s="17">
        <v>50.754718780517599</v>
      </c>
      <c r="AE234" s="17">
        <v>52.4470024108887</v>
      </c>
      <c r="AF234" s="17">
        <v>53.962539672851598</v>
      </c>
      <c r="AG234" s="17">
        <v>55.389701843261697</v>
      </c>
    </row>
    <row r="235" spans="1:33" ht="13.8" x14ac:dyDescent="0.25">
      <c r="A235" s="4" t="s">
        <v>235</v>
      </c>
      <c r="B235" s="17">
        <v>67.599999999999994</v>
      </c>
      <c r="C235" s="17">
        <v>0</v>
      </c>
      <c r="D235" s="17">
        <v>0</v>
      </c>
      <c r="E235" s="17">
        <v>0</v>
      </c>
      <c r="F235" s="17">
        <v>0</v>
      </c>
      <c r="G235" s="17">
        <v>0</v>
      </c>
      <c r="H235" s="17">
        <v>0</v>
      </c>
      <c r="I235" s="17">
        <v>0</v>
      </c>
      <c r="J235" s="17">
        <v>0</v>
      </c>
      <c r="K235" s="17">
        <v>0</v>
      </c>
      <c r="L235" s="17">
        <v>99.624061584472699</v>
      </c>
      <c r="M235" s="17">
        <v>95.494377136230497</v>
      </c>
      <c r="N235" s="17">
        <v>95.397384643554702</v>
      </c>
      <c r="O235" s="17">
        <v>95.292816162109403</v>
      </c>
      <c r="P235" s="17">
        <v>95.183006286621094</v>
      </c>
      <c r="Q235" s="17">
        <v>95.0703125</v>
      </c>
      <c r="R235" s="17">
        <v>94.957077026367202</v>
      </c>
      <c r="S235" s="17">
        <v>91.019836425781307</v>
      </c>
      <c r="T235" s="17">
        <v>94.738883972167997</v>
      </c>
      <c r="U235" s="17">
        <v>94.639274597167997</v>
      </c>
      <c r="V235" s="17">
        <v>94.549613952636705</v>
      </c>
      <c r="W235" s="17">
        <v>91.197517395019503</v>
      </c>
      <c r="X235" s="17">
        <v>94.410934448242202</v>
      </c>
      <c r="Y235" s="17">
        <v>94.367340087890597</v>
      </c>
      <c r="Z235" s="17">
        <v>94.343582153320298</v>
      </c>
      <c r="AA235" s="17">
        <v>94.337631225585895</v>
      </c>
      <c r="AB235" s="17">
        <v>94.895233154296903</v>
      </c>
      <c r="AC235" s="17">
        <v>95.816314697265597</v>
      </c>
      <c r="AD235" s="17">
        <v>96.696334838867202</v>
      </c>
      <c r="AE235" s="17">
        <v>97.400001525878906</v>
      </c>
      <c r="AF235" s="17">
        <v>97.825416564941406</v>
      </c>
      <c r="AG235" s="17">
        <v>98.204772949218807</v>
      </c>
    </row>
    <row r="236" spans="1:33" ht="13.8" x14ac:dyDescent="0.25">
      <c r="A236" s="4" t="s">
        <v>236</v>
      </c>
      <c r="B236" s="17">
        <v>100</v>
      </c>
      <c r="C236" s="17">
        <v>100</v>
      </c>
      <c r="D236" s="17">
        <v>100</v>
      </c>
      <c r="E236" s="17">
        <v>100</v>
      </c>
      <c r="F236" s="17">
        <v>100</v>
      </c>
      <c r="G236" s="17">
        <v>100</v>
      </c>
      <c r="H236" s="17">
        <v>100</v>
      </c>
      <c r="I236" s="17">
        <v>100</v>
      </c>
      <c r="J236" s="17">
        <v>100</v>
      </c>
      <c r="K236" s="17">
        <v>100</v>
      </c>
      <c r="L236" s="17">
        <v>100</v>
      </c>
      <c r="M236" s="17">
        <v>100</v>
      </c>
      <c r="N236" s="17">
        <v>100</v>
      </c>
      <c r="O236" s="17">
        <v>100</v>
      </c>
      <c r="P236" s="17">
        <v>100</v>
      </c>
      <c r="Q236" s="17">
        <v>100</v>
      </c>
      <c r="R236" s="17">
        <v>100</v>
      </c>
      <c r="S236" s="17">
        <v>100</v>
      </c>
      <c r="T236" s="17">
        <v>100</v>
      </c>
      <c r="U236" s="17">
        <v>100</v>
      </c>
      <c r="V236" s="17">
        <v>100</v>
      </c>
      <c r="W236" s="17">
        <v>100</v>
      </c>
      <c r="X236" s="17">
        <v>100</v>
      </c>
      <c r="Y236" s="17">
        <v>100</v>
      </c>
      <c r="Z236" s="17">
        <v>100</v>
      </c>
      <c r="AA236" s="17">
        <v>100</v>
      </c>
      <c r="AB236" s="17">
        <v>100</v>
      </c>
      <c r="AC236" s="17">
        <v>100</v>
      </c>
      <c r="AD236" s="17">
        <v>100</v>
      </c>
      <c r="AE236" s="17">
        <v>100</v>
      </c>
      <c r="AF236" s="17">
        <v>100</v>
      </c>
      <c r="AG236" s="17">
        <v>100</v>
      </c>
    </row>
    <row r="237" spans="1:33" ht="13.8" x14ac:dyDescent="0.25">
      <c r="A237" s="4" t="s">
        <v>237</v>
      </c>
      <c r="B237" s="17">
        <v>100</v>
      </c>
      <c r="C237" s="17">
        <v>100</v>
      </c>
      <c r="D237" s="17">
        <v>100</v>
      </c>
      <c r="E237" s="17">
        <v>100</v>
      </c>
      <c r="F237" s="17">
        <v>100</v>
      </c>
      <c r="G237" s="17">
        <v>100</v>
      </c>
      <c r="H237" s="17">
        <v>100</v>
      </c>
      <c r="I237" s="17">
        <v>100</v>
      </c>
      <c r="J237" s="17">
        <v>100</v>
      </c>
      <c r="K237" s="17">
        <v>100</v>
      </c>
      <c r="L237" s="17">
        <v>100</v>
      </c>
      <c r="M237" s="17">
        <v>100</v>
      </c>
      <c r="N237" s="17">
        <v>100</v>
      </c>
      <c r="O237" s="17">
        <v>100</v>
      </c>
      <c r="P237" s="17">
        <v>100</v>
      </c>
      <c r="Q237" s="17">
        <v>100</v>
      </c>
      <c r="R237" s="17">
        <v>100</v>
      </c>
      <c r="S237" s="17">
        <v>100</v>
      </c>
      <c r="T237" s="17">
        <v>100</v>
      </c>
      <c r="U237" s="17">
        <v>100</v>
      </c>
      <c r="V237" s="17">
        <v>100</v>
      </c>
      <c r="W237" s="17">
        <v>100</v>
      </c>
      <c r="X237" s="17">
        <v>100</v>
      </c>
      <c r="Y237" s="17">
        <v>100</v>
      </c>
      <c r="Z237" s="17">
        <v>100</v>
      </c>
      <c r="AA237" s="17">
        <v>100</v>
      </c>
      <c r="AB237" s="17">
        <v>100</v>
      </c>
      <c r="AC237" s="17">
        <v>100</v>
      </c>
      <c r="AD237" s="17">
        <v>100</v>
      </c>
      <c r="AE237" s="17">
        <v>100</v>
      </c>
      <c r="AF237" s="17">
        <v>100</v>
      </c>
      <c r="AG237" s="17">
        <v>100</v>
      </c>
    </row>
    <row r="238" spans="1:33" ht="13.8" x14ac:dyDescent="0.25">
      <c r="A238" s="4" t="s">
        <v>238</v>
      </c>
      <c r="B238" s="17">
        <v>61.69</v>
      </c>
      <c r="C238" s="17">
        <v>0</v>
      </c>
      <c r="D238" s="17">
        <v>0</v>
      </c>
      <c r="E238" s="17">
        <v>0</v>
      </c>
      <c r="F238" s="17">
        <v>0</v>
      </c>
      <c r="G238" s="17">
        <v>0</v>
      </c>
      <c r="H238" s="17">
        <v>0</v>
      </c>
      <c r="I238" s="17">
        <v>0</v>
      </c>
      <c r="J238" s="17">
        <v>0</v>
      </c>
      <c r="K238" s="17">
        <v>0</v>
      </c>
      <c r="L238" s="17">
        <v>0</v>
      </c>
      <c r="M238" s="17">
        <v>93.483589172363295</v>
      </c>
      <c r="N238" s="17">
        <v>93.218650817871094</v>
      </c>
      <c r="O238" s="17">
        <v>86.599998474121094</v>
      </c>
      <c r="P238" s="17">
        <v>92.668357849121094</v>
      </c>
      <c r="Q238" s="17">
        <v>92.387710571289105</v>
      </c>
      <c r="R238" s="17">
        <v>92.106529235839801</v>
      </c>
      <c r="S238" s="17">
        <v>99.505760192871094</v>
      </c>
      <c r="T238" s="17">
        <v>91.552421569824205</v>
      </c>
      <c r="U238" s="17">
        <v>91.284866333007798</v>
      </c>
      <c r="V238" s="17">
        <v>91.027244567871094</v>
      </c>
      <c r="W238" s="17">
        <v>92.699996948242202</v>
      </c>
      <c r="X238" s="17">
        <v>91.514724731445298</v>
      </c>
      <c r="Y238" s="17">
        <v>90.793190002441406</v>
      </c>
      <c r="Z238" s="17">
        <v>90.149398803710895</v>
      </c>
      <c r="AA238" s="17">
        <v>89.975494384765597</v>
      </c>
      <c r="AB238" s="17">
        <v>89.816429138183594</v>
      </c>
      <c r="AC238" s="17">
        <v>89.669235229492202</v>
      </c>
      <c r="AD238" s="17">
        <v>89.530944824218807</v>
      </c>
      <c r="AE238" s="17">
        <v>86</v>
      </c>
      <c r="AF238" s="17">
        <v>89.269210815429702</v>
      </c>
      <c r="AG238" s="17">
        <v>89.140319824218807</v>
      </c>
    </row>
    <row r="239" spans="1:33" ht="13.8" x14ac:dyDescent="0.25">
      <c r="A239" s="4" t="s">
        <v>239</v>
      </c>
      <c r="B239" s="17">
        <v>70.17</v>
      </c>
      <c r="C239" s="17">
        <v>0</v>
      </c>
      <c r="D239" s="17">
        <v>0</v>
      </c>
      <c r="E239" s="17">
        <v>0</v>
      </c>
      <c r="F239" s="17">
        <v>0</v>
      </c>
      <c r="G239" s="17">
        <v>0</v>
      </c>
      <c r="H239" s="17">
        <v>0</v>
      </c>
      <c r="I239" s="17">
        <v>0</v>
      </c>
      <c r="J239" s="17">
        <v>0</v>
      </c>
      <c r="K239" s="17">
        <v>0</v>
      </c>
      <c r="L239" s="17">
        <v>97</v>
      </c>
      <c r="M239" s="17">
        <v>98.467742919921903</v>
      </c>
      <c r="N239" s="17">
        <v>98.633102416992202</v>
      </c>
      <c r="O239" s="17">
        <v>99</v>
      </c>
      <c r="P239" s="17">
        <v>100</v>
      </c>
      <c r="Q239" s="17">
        <v>98.627090454101605</v>
      </c>
      <c r="R239" s="17">
        <v>99.300003051757798</v>
      </c>
      <c r="S239" s="17">
        <v>98.616539001464801</v>
      </c>
      <c r="T239" s="17">
        <v>98.616722106933594</v>
      </c>
      <c r="U239" s="17">
        <v>98.624137878417997</v>
      </c>
      <c r="V239" s="17">
        <v>99</v>
      </c>
      <c r="W239" s="17">
        <v>98.671501159667997</v>
      </c>
      <c r="X239" s="17">
        <v>98.716857910156307</v>
      </c>
      <c r="Y239" s="17">
        <v>99.099998474121094</v>
      </c>
      <c r="Z239" s="17">
        <v>98.863548278808594</v>
      </c>
      <c r="AA239" s="17">
        <v>98.964622497558594</v>
      </c>
      <c r="AB239" s="17">
        <v>98</v>
      </c>
      <c r="AC239" s="17">
        <v>99.208312988281307</v>
      </c>
      <c r="AD239" s="17">
        <v>99.300003051757798</v>
      </c>
      <c r="AE239" s="17">
        <v>99.300003051757798</v>
      </c>
      <c r="AF239" s="17">
        <v>99.633209228515597</v>
      </c>
      <c r="AG239" s="17">
        <v>99.779296875</v>
      </c>
    </row>
    <row r="240" spans="1:33" ht="13.8" x14ac:dyDescent="0.25">
      <c r="A240" s="4" t="s">
        <v>240</v>
      </c>
      <c r="B240" s="17">
        <v>14.64</v>
      </c>
      <c r="C240" s="17">
        <v>0</v>
      </c>
      <c r="D240" s="17">
        <v>0</v>
      </c>
      <c r="E240" s="17">
        <v>6.8000001907348597</v>
      </c>
      <c r="F240" s="17">
        <v>2.3301877975463898</v>
      </c>
      <c r="G240" s="17">
        <v>3.30064725875854</v>
      </c>
      <c r="H240" s="17">
        <v>4.2690672874450701</v>
      </c>
      <c r="I240" s="17">
        <v>9.3999996185302699</v>
      </c>
      <c r="J240" s="17">
        <v>6.1970682144165004</v>
      </c>
      <c r="K240" s="17">
        <v>7.1552896499633798</v>
      </c>
      <c r="L240" s="17">
        <v>8</v>
      </c>
      <c r="M240" s="17">
        <v>8.9167261123657209</v>
      </c>
      <c r="N240" s="17">
        <v>9.8610086441040004</v>
      </c>
      <c r="O240" s="17">
        <v>10.797706604003899</v>
      </c>
      <c r="P240" s="17">
        <v>11.1000003814697</v>
      </c>
      <c r="Q240" s="17">
        <v>11.3999996185303</v>
      </c>
      <c r="R240" s="17">
        <v>13.5857858657837</v>
      </c>
      <c r="S240" s="17">
        <v>14.515698432922401</v>
      </c>
      <c r="T240" s="17">
        <v>15.450132369995099</v>
      </c>
      <c r="U240" s="17">
        <v>11.5</v>
      </c>
      <c r="V240" s="17">
        <v>11.199999809265099</v>
      </c>
      <c r="W240" s="17">
        <v>14.800000190734901</v>
      </c>
      <c r="X240" s="17">
        <v>14.199999809265099</v>
      </c>
      <c r="Y240" s="17">
        <v>15.300000190734901</v>
      </c>
      <c r="Z240" s="17">
        <v>16.399999618530298</v>
      </c>
      <c r="AA240" s="17">
        <v>23.5</v>
      </c>
      <c r="AB240" s="17">
        <v>26.170637130737301</v>
      </c>
      <c r="AC240" s="17">
        <v>32.799999237060497</v>
      </c>
      <c r="AD240" s="17">
        <v>32.251174926757798</v>
      </c>
      <c r="AE240" s="17">
        <v>35.048023223877003</v>
      </c>
      <c r="AF240" s="17">
        <v>37.6596870422363</v>
      </c>
      <c r="AG240" s="17">
        <v>39.900001525878899</v>
      </c>
    </row>
    <row r="241" spans="1:33" ht="13.8" x14ac:dyDescent="0.25">
      <c r="A241" s="4" t="s">
        <v>241</v>
      </c>
      <c r="B241" s="17">
        <v>65.290000000000006</v>
      </c>
      <c r="C241" s="17">
        <v>0</v>
      </c>
      <c r="D241" s="17">
        <v>0</v>
      </c>
      <c r="E241" s="17">
        <v>0</v>
      </c>
      <c r="F241" s="17">
        <v>0</v>
      </c>
      <c r="G241" s="17">
        <v>0</v>
      </c>
      <c r="H241" s="17">
        <v>0</v>
      </c>
      <c r="I241" s="17">
        <v>0</v>
      </c>
      <c r="J241" s="17">
        <v>0</v>
      </c>
      <c r="K241" s="17">
        <v>0</v>
      </c>
      <c r="L241" s="17">
        <v>0</v>
      </c>
      <c r="M241" s="17">
        <v>82.099998474121094</v>
      </c>
      <c r="N241" s="17">
        <v>90.451377868652301</v>
      </c>
      <c r="O241" s="17">
        <v>91.080223083496094</v>
      </c>
      <c r="P241" s="17">
        <v>91.703826904296903</v>
      </c>
      <c r="Q241" s="17">
        <v>92.324546813964801</v>
      </c>
      <c r="R241" s="17">
        <v>92.944732666015597</v>
      </c>
      <c r="S241" s="17">
        <v>99.146202087402301</v>
      </c>
      <c r="T241" s="17">
        <v>94.193367004394503</v>
      </c>
      <c r="U241" s="17">
        <v>94.827171325683594</v>
      </c>
      <c r="V241" s="17">
        <v>98.959999084472699</v>
      </c>
      <c r="W241" s="17">
        <v>99.699996948242202</v>
      </c>
      <c r="X241" s="17">
        <v>99.351837158203097</v>
      </c>
      <c r="Y241" s="17">
        <v>99.108627319335895</v>
      </c>
      <c r="Z241" s="17">
        <v>99.440574645996094</v>
      </c>
      <c r="AA241" s="17">
        <v>99.461944580078097</v>
      </c>
      <c r="AB241" s="17">
        <v>99.599998474121094</v>
      </c>
      <c r="AC241" s="17">
        <v>99.849960327148395</v>
      </c>
      <c r="AD241" s="17">
        <v>99.900001525878906</v>
      </c>
      <c r="AE241" s="17">
        <v>99.819999694824205</v>
      </c>
      <c r="AF241" s="17">
        <v>99.900001525878906</v>
      </c>
      <c r="AG241" s="17">
        <v>100</v>
      </c>
    </row>
    <row r="242" spans="1:33" ht="13.8" x14ac:dyDescent="0.25">
      <c r="A242" s="4" t="s">
        <v>242</v>
      </c>
      <c r="B242" s="17">
        <v>35.01</v>
      </c>
      <c r="C242" s="17">
        <v>0</v>
      </c>
      <c r="D242" s="17">
        <v>0</v>
      </c>
      <c r="E242" s="17">
        <v>0</v>
      </c>
      <c r="F242" s="17">
        <v>0</v>
      </c>
      <c r="G242" s="17">
        <v>0</v>
      </c>
      <c r="H242" s="17">
        <v>0</v>
      </c>
      <c r="I242" s="17">
        <v>0</v>
      </c>
      <c r="J242" s="17">
        <v>0</v>
      </c>
      <c r="K242" s="17">
        <v>0</v>
      </c>
      <c r="L242" s="17">
        <v>0</v>
      </c>
      <c r="M242" s="17">
        <v>17.592811584472699</v>
      </c>
      <c r="N242" s="17">
        <v>25.600000381469702</v>
      </c>
      <c r="O242" s="17">
        <v>23.9636135101318</v>
      </c>
      <c r="P242" s="17">
        <v>27.700000762939499</v>
      </c>
      <c r="Q242" s="17">
        <v>30.313472747802699</v>
      </c>
      <c r="R242" s="17">
        <v>33.486423492431598</v>
      </c>
      <c r="S242" s="17">
        <v>36.661243438720703</v>
      </c>
      <c r="T242" s="17">
        <v>36.599998474121101</v>
      </c>
      <c r="U242" s="17">
        <v>43.027164459228501</v>
      </c>
      <c r="V242" s="17">
        <v>46.223678588867202</v>
      </c>
      <c r="W242" s="17">
        <v>38</v>
      </c>
      <c r="X242" s="17">
        <v>52.6573677062988</v>
      </c>
      <c r="Y242" s="17">
        <v>55.899955749511697</v>
      </c>
      <c r="Z242" s="17">
        <v>59.162376403808601</v>
      </c>
      <c r="AA242" s="17">
        <v>62.4426078796387</v>
      </c>
      <c r="AB242" s="17">
        <v>67.281532287597699</v>
      </c>
      <c r="AC242" s="17">
        <v>76.5</v>
      </c>
      <c r="AD242" s="17">
        <v>79.778961181640597</v>
      </c>
      <c r="AE242" s="17">
        <v>85.381401062011705</v>
      </c>
      <c r="AF242" s="17">
        <v>90.798652648925795</v>
      </c>
      <c r="AG242" s="17">
        <v>96.123313903808594</v>
      </c>
    </row>
    <row r="243" spans="1:33" ht="13.8" x14ac:dyDescent="0.25">
      <c r="A243" s="4" t="s">
        <v>243</v>
      </c>
      <c r="B243" s="17">
        <v>25.13</v>
      </c>
      <c r="C243" s="17">
        <v>0</v>
      </c>
      <c r="D243" s="17">
        <v>0</v>
      </c>
      <c r="E243" s="17">
        <v>0</v>
      </c>
      <c r="F243" s="17">
        <v>0</v>
      </c>
      <c r="G243" s="17">
        <v>0</v>
      </c>
      <c r="H243" s="17">
        <v>0</v>
      </c>
      <c r="I243" s="17">
        <v>0</v>
      </c>
      <c r="J243" s="17">
        <v>0</v>
      </c>
      <c r="K243" s="17">
        <v>15.300000190734901</v>
      </c>
      <c r="L243" s="17">
        <v>16.072999954223601</v>
      </c>
      <c r="M243" s="17">
        <v>16.956233978271499</v>
      </c>
      <c r="N243" s="17">
        <v>19.600366592407202</v>
      </c>
      <c r="O243" s="17">
        <v>21.352861404418899</v>
      </c>
      <c r="P243" s="17">
        <v>23.100118637085</v>
      </c>
      <c r="Q243" s="17">
        <v>24.8444919586182</v>
      </c>
      <c r="R243" s="17">
        <v>26.5883274078369</v>
      </c>
      <c r="S243" s="17">
        <v>27.899999618530298</v>
      </c>
      <c r="T243" s="17">
        <v>30.084266662597699</v>
      </c>
      <c r="U243" s="17">
        <v>31.8417263031006</v>
      </c>
      <c r="V243" s="17">
        <v>33.609127044677699</v>
      </c>
      <c r="W243" s="17">
        <v>30.791744232177699</v>
      </c>
      <c r="X243" s="17">
        <v>39.700000762939503</v>
      </c>
      <c r="Y243" s="17">
        <v>38.998062133789098</v>
      </c>
      <c r="Z243" s="17">
        <v>40.831367492675803</v>
      </c>
      <c r="AA243" s="17">
        <v>45.700000762939503</v>
      </c>
      <c r="AB243" s="17">
        <v>44.647590637207003</v>
      </c>
      <c r="AC243" s="17">
        <v>46.765010833740199</v>
      </c>
      <c r="AD243" s="17">
        <v>48</v>
      </c>
      <c r="AE243" s="17">
        <v>50</v>
      </c>
      <c r="AF243" s="17">
        <v>52.363109588622997</v>
      </c>
      <c r="AG243" s="17">
        <v>53.997432708740199</v>
      </c>
    </row>
    <row r="244" spans="1:33" ht="13.8" x14ac:dyDescent="0.25">
      <c r="A244" s="4" t="s">
        <v>244</v>
      </c>
      <c r="B244" s="17">
        <v>78.97</v>
      </c>
      <c r="C244" s="17">
        <v>0</v>
      </c>
      <c r="D244" s="17">
        <v>0</v>
      </c>
      <c r="E244" s="17">
        <v>0</v>
      </c>
      <c r="F244" s="17">
        <v>0</v>
      </c>
      <c r="G244" s="17">
        <v>80</v>
      </c>
      <c r="H244" s="17">
        <v>81.788475036621094</v>
      </c>
      <c r="I244" s="17">
        <v>82.554367065429702</v>
      </c>
      <c r="J244" s="17">
        <v>83.316856384277301</v>
      </c>
      <c r="K244" s="17">
        <v>84.075271606445298</v>
      </c>
      <c r="L244" s="17">
        <v>84.828842163085895</v>
      </c>
      <c r="M244" s="17">
        <v>85.578628540039105</v>
      </c>
      <c r="N244" s="17">
        <v>86.293624877929702</v>
      </c>
      <c r="O244" s="17">
        <v>87.001037597656307</v>
      </c>
      <c r="P244" s="17">
        <v>87.703216552734403</v>
      </c>
      <c r="Q244" s="17">
        <v>88.402511596679702</v>
      </c>
      <c r="R244" s="17">
        <v>89.101264953613295</v>
      </c>
      <c r="S244" s="17">
        <v>92.300003051757798</v>
      </c>
      <c r="T244" s="17">
        <v>90.507041931152301</v>
      </c>
      <c r="U244" s="17">
        <v>91.219429016113295</v>
      </c>
      <c r="V244" s="17">
        <v>91.941749572753906</v>
      </c>
      <c r="W244" s="17">
        <v>92.676719665527301</v>
      </c>
      <c r="X244" s="17">
        <v>92.175453186035199</v>
      </c>
      <c r="Y244" s="17">
        <v>92.800003051757798</v>
      </c>
      <c r="Z244" s="17">
        <v>94.983665466308594</v>
      </c>
      <c r="AA244" s="17">
        <v>95.789703369140597</v>
      </c>
      <c r="AB244" s="17">
        <v>100</v>
      </c>
      <c r="AC244" s="17">
        <v>97.019996643066406</v>
      </c>
      <c r="AD244" s="17">
        <v>98.361572265625</v>
      </c>
      <c r="AE244" s="17">
        <v>99.132568359375</v>
      </c>
      <c r="AF244" s="17">
        <v>98.400001525878906</v>
      </c>
      <c r="AG244" s="17">
        <v>100</v>
      </c>
    </row>
    <row r="245" spans="1:33" ht="13.8" x14ac:dyDescent="0.25">
      <c r="A245" s="4" t="s">
        <v>245</v>
      </c>
      <c r="B245" s="17">
        <v>66.989999999999995</v>
      </c>
      <c r="C245" s="17">
        <v>0</v>
      </c>
      <c r="D245" s="17">
        <v>0</v>
      </c>
      <c r="E245" s="17">
        <v>0</v>
      </c>
      <c r="F245" s="17">
        <v>0</v>
      </c>
      <c r="G245" s="17">
        <v>0</v>
      </c>
      <c r="H245" s="17">
        <v>0</v>
      </c>
      <c r="I245" s="17">
        <v>0</v>
      </c>
      <c r="J245" s="17">
        <v>0</v>
      </c>
      <c r="K245" s="17">
        <v>0</v>
      </c>
      <c r="L245" s="17">
        <v>0</v>
      </c>
      <c r="M245" s="17">
        <v>91.290000915527301</v>
      </c>
      <c r="N245" s="17">
        <v>96.932022094726605</v>
      </c>
      <c r="O245" s="17">
        <v>97.123146057128906</v>
      </c>
      <c r="P245" s="17">
        <v>97.309020996093807</v>
      </c>
      <c r="Q245" s="17">
        <v>97.492019653320298</v>
      </c>
      <c r="R245" s="17">
        <v>97.674476623535199</v>
      </c>
      <c r="S245" s="17">
        <v>100</v>
      </c>
      <c r="T245" s="17">
        <v>100</v>
      </c>
      <c r="U245" s="17">
        <v>100</v>
      </c>
      <c r="V245" s="17">
        <v>99</v>
      </c>
      <c r="W245" s="17">
        <v>100</v>
      </c>
      <c r="X245" s="17">
        <v>100</v>
      </c>
      <c r="Y245" s="17">
        <v>100</v>
      </c>
      <c r="Z245" s="17">
        <v>100</v>
      </c>
      <c r="AA245" s="17">
        <v>100</v>
      </c>
      <c r="AB245" s="17">
        <v>100</v>
      </c>
      <c r="AC245" s="17">
        <v>100</v>
      </c>
      <c r="AD245" s="17">
        <v>100</v>
      </c>
      <c r="AE245" s="17">
        <v>100</v>
      </c>
      <c r="AF245" s="17">
        <v>100</v>
      </c>
      <c r="AG245" s="17">
        <v>100</v>
      </c>
    </row>
    <row r="246" spans="1:33" ht="13.8" x14ac:dyDescent="0.25">
      <c r="A246" s="4" t="s">
        <v>246</v>
      </c>
      <c r="B246" s="17">
        <v>84.75</v>
      </c>
      <c r="C246" s="17">
        <v>0</v>
      </c>
      <c r="D246" s="17">
        <v>0</v>
      </c>
      <c r="E246" s="17">
        <v>0</v>
      </c>
      <c r="F246" s="17">
        <v>0</v>
      </c>
      <c r="G246" s="17">
        <v>86.800003051757798</v>
      </c>
      <c r="H246" s="17">
        <v>88.699996948242202</v>
      </c>
      <c r="I246" s="17">
        <v>90.400001525878906</v>
      </c>
      <c r="J246" s="17">
        <v>92</v>
      </c>
      <c r="K246" s="17">
        <v>93.199996948242202</v>
      </c>
      <c r="L246" s="17">
        <v>94.199996948242202</v>
      </c>
      <c r="M246" s="17">
        <v>94.800003051757798</v>
      </c>
      <c r="N246" s="17">
        <v>97.300003051757798</v>
      </c>
      <c r="O246" s="17">
        <v>97.800003051757798</v>
      </c>
      <c r="P246" s="17">
        <v>98.400001525878906</v>
      </c>
      <c r="Q246" s="17">
        <v>99</v>
      </c>
      <c r="R246" s="17">
        <v>99.300003051757798</v>
      </c>
      <c r="S246" s="17">
        <v>99.400001525878906</v>
      </c>
      <c r="T246" s="17">
        <v>99.400001525878906</v>
      </c>
      <c r="U246" s="17">
        <v>99.400001525878906</v>
      </c>
      <c r="V246" s="17">
        <v>99.5</v>
      </c>
      <c r="W246" s="17">
        <v>99.5</v>
      </c>
      <c r="X246" s="17">
        <v>99.5</v>
      </c>
      <c r="Y246" s="17">
        <v>99.5</v>
      </c>
      <c r="Z246" s="17">
        <v>99.699996948242202</v>
      </c>
      <c r="AA246" s="17">
        <v>99.800003051757798</v>
      </c>
      <c r="AB246" s="17">
        <v>99.900001525878906</v>
      </c>
      <c r="AC246" s="17">
        <v>100</v>
      </c>
      <c r="AD246" s="17">
        <v>100</v>
      </c>
      <c r="AE246" s="17">
        <v>99.800003051757798</v>
      </c>
      <c r="AF246" s="17">
        <v>100</v>
      </c>
      <c r="AG246" s="17">
        <v>100</v>
      </c>
    </row>
    <row r="247" spans="1:33" ht="13.8" x14ac:dyDescent="0.25">
      <c r="A247" s="4" t="s">
        <v>247</v>
      </c>
      <c r="B247" s="17">
        <v>67.73</v>
      </c>
      <c r="C247" s="17">
        <v>0</v>
      </c>
      <c r="D247" s="17">
        <v>0</v>
      </c>
      <c r="E247" s="17">
        <v>0</v>
      </c>
      <c r="F247" s="17">
        <v>0</v>
      </c>
      <c r="G247" s="17">
        <v>0</v>
      </c>
      <c r="H247" s="17">
        <v>0</v>
      </c>
      <c r="I247" s="17">
        <v>0</v>
      </c>
      <c r="J247" s="17">
        <v>0</v>
      </c>
      <c r="K247" s="17">
        <v>0</v>
      </c>
      <c r="L247" s="17">
        <v>0</v>
      </c>
      <c r="M247" s="17">
        <v>100</v>
      </c>
      <c r="N247" s="17">
        <v>100</v>
      </c>
      <c r="O247" s="17">
        <v>100</v>
      </c>
      <c r="P247" s="17">
        <v>100</v>
      </c>
      <c r="Q247" s="17">
        <v>99.997993469238295</v>
      </c>
      <c r="R247" s="17">
        <v>99.987030029296903</v>
      </c>
      <c r="S247" s="17">
        <v>99.960723876953097</v>
      </c>
      <c r="T247" s="17">
        <v>99.923171997070298</v>
      </c>
      <c r="U247" s="17">
        <v>99.880859375</v>
      </c>
      <c r="V247" s="17">
        <v>99.850875854492202</v>
      </c>
      <c r="W247" s="17">
        <v>100</v>
      </c>
      <c r="X247" s="17">
        <v>100</v>
      </c>
      <c r="Y247" s="17">
        <v>100</v>
      </c>
      <c r="Z247" s="17">
        <v>100</v>
      </c>
      <c r="AA247" s="17">
        <v>100</v>
      </c>
      <c r="AB247" s="17">
        <v>100</v>
      </c>
      <c r="AC247" s="17">
        <v>100</v>
      </c>
      <c r="AD247" s="17">
        <v>100</v>
      </c>
      <c r="AE247" s="17">
        <v>100</v>
      </c>
      <c r="AF247" s="17">
        <v>100</v>
      </c>
      <c r="AG247" s="17">
        <v>100</v>
      </c>
    </row>
    <row r="248" spans="1:33" ht="13.8" x14ac:dyDescent="0.25">
      <c r="A248" s="4" t="s">
        <v>248</v>
      </c>
      <c r="B248" s="17">
        <v>67.62</v>
      </c>
      <c r="C248" s="17">
        <v>0</v>
      </c>
      <c r="D248" s="17">
        <v>0</v>
      </c>
      <c r="E248" s="17">
        <v>0</v>
      </c>
      <c r="F248" s="17">
        <v>0</v>
      </c>
      <c r="G248" s="17">
        <v>0</v>
      </c>
      <c r="H248" s="17">
        <v>0</v>
      </c>
      <c r="I248" s="17">
        <v>0</v>
      </c>
      <c r="J248" s="17">
        <v>0</v>
      </c>
      <c r="K248" s="17">
        <v>0</v>
      </c>
      <c r="L248" s="17">
        <v>0</v>
      </c>
      <c r="M248" s="17">
        <v>99.599998474121094</v>
      </c>
      <c r="N248" s="17">
        <v>99.735183715820298</v>
      </c>
      <c r="O248" s="17">
        <v>99.719192504882798</v>
      </c>
      <c r="P248" s="17">
        <v>99.697967529296903</v>
      </c>
      <c r="Q248" s="17">
        <v>99.673851013183594</v>
      </c>
      <c r="R248" s="17">
        <v>99.649200439453097</v>
      </c>
      <c r="S248" s="17">
        <v>99.841331481933594</v>
      </c>
      <c r="T248" s="17">
        <v>99.608161926269503</v>
      </c>
      <c r="U248" s="17">
        <v>99.597137451171903</v>
      </c>
      <c r="V248" s="17">
        <v>99.596054077148395</v>
      </c>
      <c r="W248" s="17">
        <v>100</v>
      </c>
      <c r="X248" s="17">
        <v>99.877410888671903</v>
      </c>
      <c r="Y248" s="17">
        <v>99.895835876464801</v>
      </c>
      <c r="Z248" s="17">
        <v>99.912094116210895</v>
      </c>
      <c r="AA248" s="17">
        <v>99.935104370117202</v>
      </c>
      <c r="AB248" s="17">
        <v>100</v>
      </c>
      <c r="AC248" s="17">
        <v>99.989898681640597</v>
      </c>
      <c r="AD248" s="17">
        <v>99.996246337890597</v>
      </c>
      <c r="AE248" s="17">
        <v>100</v>
      </c>
      <c r="AF248" s="17">
        <v>99.900001525878906</v>
      </c>
      <c r="AG248" s="17">
        <v>100</v>
      </c>
    </row>
    <row r="249" spans="1:33" ht="13.8" x14ac:dyDescent="0.25">
      <c r="A249" s="4" t="s">
        <v>249</v>
      </c>
      <c r="B249" s="17">
        <v>96.03</v>
      </c>
      <c r="C249" s="17">
        <v>88.699996948242202</v>
      </c>
      <c r="D249" s="17">
        <v>91.053909301757798</v>
      </c>
      <c r="E249" s="17">
        <v>91.439117431640597</v>
      </c>
      <c r="F249" s="17">
        <v>91.823646545410199</v>
      </c>
      <c r="G249" s="17">
        <v>92.206817626953097</v>
      </c>
      <c r="H249" s="17">
        <v>92.587944030761705</v>
      </c>
      <c r="I249" s="17">
        <v>92.966346740722699</v>
      </c>
      <c r="J249" s="17">
        <v>93.341361999511705</v>
      </c>
      <c r="K249" s="17">
        <v>93.712287902832003</v>
      </c>
      <c r="L249" s="17">
        <v>94.078376770019503</v>
      </c>
      <c r="M249" s="17">
        <v>95.599998474121094</v>
      </c>
      <c r="N249" s="17">
        <v>94.870361328125</v>
      </c>
      <c r="O249" s="17">
        <v>95.163719177246094</v>
      </c>
      <c r="P249" s="17">
        <v>95.451843261718807</v>
      </c>
      <c r="Q249" s="17">
        <v>95.737075805664105</v>
      </c>
      <c r="R249" s="17">
        <v>96.021774291992202</v>
      </c>
      <c r="S249" s="17">
        <v>96.308349609375</v>
      </c>
      <c r="T249" s="17">
        <v>96.599441528320298</v>
      </c>
      <c r="U249" s="17">
        <v>96.897766113281307</v>
      </c>
      <c r="V249" s="17">
        <v>100</v>
      </c>
      <c r="W249" s="17">
        <v>100</v>
      </c>
      <c r="X249" s="17">
        <v>100</v>
      </c>
      <c r="Y249" s="17">
        <v>93.099998474121094</v>
      </c>
      <c r="Z249" s="17">
        <v>100</v>
      </c>
      <c r="AA249" s="17">
        <v>100</v>
      </c>
      <c r="AB249" s="17">
        <v>100</v>
      </c>
      <c r="AC249" s="17">
        <v>100</v>
      </c>
      <c r="AD249" s="17">
        <v>100</v>
      </c>
      <c r="AE249" s="17">
        <v>100</v>
      </c>
      <c r="AF249" s="17">
        <v>100</v>
      </c>
      <c r="AG249" s="17">
        <v>99.400001525878906</v>
      </c>
    </row>
    <row r="250" spans="1:33" ht="13.8" x14ac:dyDescent="0.25">
      <c r="A250" s="4" t="s">
        <v>250</v>
      </c>
      <c r="B250" s="17">
        <v>65.62</v>
      </c>
      <c r="C250" s="17">
        <v>0</v>
      </c>
      <c r="D250" s="17">
        <v>0</v>
      </c>
      <c r="E250" s="17">
        <v>0</v>
      </c>
      <c r="F250" s="17">
        <v>0</v>
      </c>
      <c r="G250" s="17">
        <v>0</v>
      </c>
      <c r="H250" s="17">
        <v>0</v>
      </c>
      <c r="I250" s="17">
        <v>0</v>
      </c>
      <c r="J250" s="17">
        <v>0</v>
      </c>
      <c r="K250" s="17">
        <v>0</v>
      </c>
      <c r="L250" s="17">
        <v>0</v>
      </c>
      <c r="M250" s="17">
        <v>94.630676269531307</v>
      </c>
      <c r="N250" s="17">
        <v>94.835823059082003</v>
      </c>
      <c r="O250" s="17">
        <v>94.629783630371094</v>
      </c>
      <c r="P250" s="17">
        <v>95.225715637207003</v>
      </c>
      <c r="Q250" s="17">
        <v>95.4151611328125</v>
      </c>
      <c r="R250" s="17">
        <v>95.604072570800795</v>
      </c>
      <c r="S250" s="17">
        <v>95.794845581054702</v>
      </c>
      <c r="T250" s="17">
        <v>96.699996948242202</v>
      </c>
      <c r="U250" s="17">
        <v>96.192680358886705</v>
      </c>
      <c r="V250" s="17">
        <v>96.4051513671875</v>
      </c>
      <c r="W250" s="17">
        <v>96.630271911621094</v>
      </c>
      <c r="X250" s="17">
        <v>96.870750427246094</v>
      </c>
      <c r="Y250" s="17">
        <v>97.671775817871094</v>
      </c>
      <c r="Z250" s="17">
        <v>97.407676696777301</v>
      </c>
      <c r="AA250" s="17">
        <v>97.703857421875</v>
      </c>
      <c r="AB250" s="17">
        <v>98.014884948730497</v>
      </c>
      <c r="AC250" s="17">
        <v>97.300003051757798</v>
      </c>
      <c r="AD250" s="17">
        <v>98.853836059570298</v>
      </c>
      <c r="AE250" s="17">
        <v>99.065383911132798</v>
      </c>
      <c r="AF250" s="17">
        <v>99.699996948242202</v>
      </c>
      <c r="AG250" s="17">
        <v>99.689231872558594</v>
      </c>
    </row>
    <row r="251" spans="1:33" ht="13.8" x14ac:dyDescent="0.25">
      <c r="A251" s="4" t="s">
        <v>251</v>
      </c>
      <c r="B251" s="17">
        <v>13.54</v>
      </c>
      <c r="C251" s="17">
        <v>0</v>
      </c>
      <c r="D251" s="17">
        <v>5.5999999046325701</v>
      </c>
      <c r="E251" s="17">
        <v>0</v>
      </c>
      <c r="F251" s="17">
        <v>0</v>
      </c>
      <c r="G251" s="17">
        <v>0.53389853239059404</v>
      </c>
      <c r="H251" s="17">
        <v>6.8000001907348597</v>
      </c>
      <c r="I251" s="17">
        <v>2.8111042976379399</v>
      </c>
      <c r="J251" s="17">
        <v>3.9449477195739702</v>
      </c>
      <c r="K251" s="17">
        <v>5.0747117996215803</v>
      </c>
      <c r="L251" s="17">
        <v>6.1996340751647896</v>
      </c>
      <c r="M251" s="17">
        <v>7.3511304855346697</v>
      </c>
      <c r="N251" s="17">
        <v>8.6000003814697301</v>
      </c>
      <c r="O251" s="17">
        <v>7.8000001907348597</v>
      </c>
      <c r="P251" s="17">
        <v>10.5635538101196</v>
      </c>
      <c r="Q251" s="17">
        <v>11.625456809997599</v>
      </c>
      <c r="R251" s="17">
        <v>8.8999996185302699</v>
      </c>
      <c r="S251" s="17">
        <v>9</v>
      </c>
      <c r="T251" s="17">
        <v>14.817822456359901</v>
      </c>
      <c r="U251" s="17">
        <v>15.8928136825562</v>
      </c>
      <c r="V251" s="17">
        <v>10</v>
      </c>
      <c r="W251" s="17">
        <v>12.1000003814697</v>
      </c>
      <c r="X251" s="17">
        <v>14.6000003814697</v>
      </c>
      <c r="Y251" s="17">
        <v>20.319271087646499</v>
      </c>
      <c r="Z251" s="17">
        <v>13.8999996185303</v>
      </c>
      <c r="AA251" s="17">
        <v>20.399999618530298</v>
      </c>
      <c r="AB251" s="17">
        <v>18.5</v>
      </c>
      <c r="AC251" s="17">
        <v>26.700000762939499</v>
      </c>
      <c r="AD251" s="17">
        <v>32.521152496337898</v>
      </c>
      <c r="AE251" s="17">
        <v>41.919998168945298</v>
      </c>
      <c r="AF251" s="17">
        <v>41.299999237060497</v>
      </c>
      <c r="AG251" s="17">
        <v>42.074417114257798</v>
      </c>
    </row>
    <row r="252" spans="1:33" ht="13.8" x14ac:dyDescent="0.25">
      <c r="A252" s="4" t="s">
        <v>252</v>
      </c>
      <c r="B252" s="17">
        <v>99.99</v>
      </c>
      <c r="C252" s="17">
        <v>100</v>
      </c>
      <c r="D252" s="17">
        <v>100</v>
      </c>
      <c r="E252" s="17">
        <v>100</v>
      </c>
      <c r="F252" s="17">
        <v>100</v>
      </c>
      <c r="G252" s="17">
        <v>100</v>
      </c>
      <c r="H252" s="17">
        <v>100</v>
      </c>
      <c r="I252" s="17">
        <v>100</v>
      </c>
      <c r="J252" s="17">
        <v>100</v>
      </c>
      <c r="K252" s="17">
        <v>100</v>
      </c>
      <c r="L252" s="17">
        <v>100</v>
      </c>
      <c r="M252" s="17">
        <v>100</v>
      </c>
      <c r="N252" s="17">
        <v>100</v>
      </c>
      <c r="O252" s="17">
        <v>100</v>
      </c>
      <c r="P252" s="17">
        <v>100</v>
      </c>
      <c r="Q252" s="17">
        <v>100</v>
      </c>
      <c r="R252" s="17">
        <v>99.885559082031307</v>
      </c>
      <c r="S252" s="17">
        <v>100</v>
      </c>
      <c r="T252" s="17">
        <v>99.800003051757798</v>
      </c>
      <c r="U252" s="17">
        <v>100</v>
      </c>
      <c r="V252" s="17">
        <v>100</v>
      </c>
      <c r="W252" s="17">
        <v>100</v>
      </c>
      <c r="X252" s="17">
        <v>100</v>
      </c>
      <c r="Y252" s="17">
        <v>99.867492675781307</v>
      </c>
      <c r="Z252" s="17">
        <v>100</v>
      </c>
      <c r="AA252" s="17">
        <v>100</v>
      </c>
      <c r="AB252" s="17">
        <v>100</v>
      </c>
      <c r="AC252" s="17">
        <v>100</v>
      </c>
      <c r="AD252" s="17">
        <v>100</v>
      </c>
      <c r="AE252" s="17">
        <v>100</v>
      </c>
      <c r="AF252" s="17">
        <v>100</v>
      </c>
      <c r="AG252" s="17">
        <v>100</v>
      </c>
    </row>
    <row r="253" spans="1:33" ht="13.8" x14ac:dyDescent="0.25">
      <c r="A253" s="4" t="s">
        <v>253</v>
      </c>
      <c r="B253" s="17">
        <v>100</v>
      </c>
      <c r="C253" s="17">
        <v>100</v>
      </c>
      <c r="D253" s="17">
        <v>100</v>
      </c>
      <c r="E253" s="17">
        <v>100</v>
      </c>
      <c r="F253" s="17">
        <v>100</v>
      </c>
      <c r="G253" s="17">
        <v>100</v>
      </c>
      <c r="H253" s="17">
        <v>100</v>
      </c>
      <c r="I253" s="17">
        <v>100</v>
      </c>
      <c r="J253" s="17">
        <v>100</v>
      </c>
      <c r="K253" s="17">
        <v>100</v>
      </c>
      <c r="L253" s="17">
        <v>100</v>
      </c>
      <c r="M253" s="17">
        <v>100</v>
      </c>
      <c r="N253" s="17">
        <v>100</v>
      </c>
      <c r="O253" s="17">
        <v>100</v>
      </c>
      <c r="P253" s="17">
        <v>100</v>
      </c>
      <c r="Q253" s="17">
        <v>100</v>
      </c>
      <c r="R253" s="17">
        <v>100</v>
      </c>
      <c r="S253" s="17">
        <v>100</v>
      </c>
      <c r="T253" s="17">
        <v>100</v>
      </c>
      <c r="U253" s="17">
        <v>100</v>
      </c>
      <c r="V253" s="17">
        <v>100</v>
      </c>
      <c r="W253" s="17">
        <v>100</v>
      </c>
      <c r="X253" s="17">
        <v>100</v>
      </c>
      <c r="Y253" s="17">
        <v>100</v>
      </c>
      <c r="Z253" s="17">
        <v>100</v>
      </c>
      <c r="AA253" s="17">
        <v>100</v>
      </c>
      <c r="AB253" s="17">
        <v>100</v>
      </c>
      <c r="AC253" s="17">
        <v>100</v>
      </c>
      <c r="AD253" s="17">
        <v>100</v>
      </c>
      <c r="AE253" s="17">
        <v>100</v>
      </c>
      <c r="AF253" s="17">
        <v>100</v>
      </c>
      <c r="AG253" s="17">
        <v>100</v>
      </c>
    </row>
    <row r="254" spans="1:33" ht="13.8" x14ac:dyDescent="0.25">
      <c r="A254" s="4" t="s">
        <v>254</v>
      </c>
      <c r="B254" s="17">
        <v>100</v>
      </c>
      <c r="C254" s="17">
        <v>100</v>
      </c>
      <c r="D254" s="17">
        <v>100</v>
      </c>
      <c r="E254" s="17">
        <v>100</v>
      </c>
      <c r="F254" s="17">
        <v>100</v>
      </c>
      <c r="G254" s="17">
        <v>100</v>
      </c>
      <c r="H254" s="17">
        <v>100</v>
      </c>
      <c r="I254" s="17">
        <v>100</v>
      </c>
      <c r="J254" s="17">
        <v>100</v>
      </c>
      <c r="K254" s="17">
        <v>100</v>
      </c>
      <c r="L254" s="17">
        <v>100</v>
      </c>
      <c r="M254" s="17">
        <v>100</v>
      </c>
      <c r="N254" s="17">
        <v>100</v>
      </c>
      <c r="O254" s="17">
        <v>100</v>
      </c>
      <c r="P254" s="17">
        <v>100</v>
      </c>
      <c r="Q254" s="17">
        <v>100</v>
      </c>
      <c r="R254" s="17">
        <v>100</v>
      </c>
      <c r="S254" s="17">
        <v>100</v>
      </c>
      <c r="T254" s="17">
        <v>100</v>
      </c>
      <c r="U254" s="17">
        <v>100</v>
      </c>
      <c r="V254" s="17">
        <v>100</v>
      </c>
      <c r="W254" s="17">
        <v>100</v>
      </c>
      <c r="X254" s="17">
        <v>100</v>
      </c>
      <c r="Y254" s="17">
        <v>100</v>
      </c>
      <c r="Z254" s="17">
        <v>100</v>
      </c>
      <c r="AA254" s="17">
        <v>100</v>
      </c>
      <c r="AB254" s="17">
        <v>100</v>
      </c>
      <c r="AC254" s="17">
        <v>100</v>
      </c>
      <c r="AD254" s="17">
        <v>100</v>
      </c>
      <c r="AE254" s="17">
        <v>100</v>
      </c>
      <c r="AF254" s="17">
        <v>100</v>
      </c>
      <c r="AG254" s="17">
        <v>100</v>
      </c>
    </row>
    <row r="255" spans="1:33" ht="13.8" x14ac:dyDescent="0.25">
      <c r="A255" s="4" t="s">
        <v>255</v>
      </c>
      <c r="B255" s="17">
        <v>100</v>
      </c>
      <c r="C255" s="17">
        <v>100</v>
      </c>
      <c r="D255" s="17">
        <v>100</v>
      </c>
      <c r="E255" s="17">
        <v>100</v>
      </c>
      <c r="F255" s="17">
        <v>100</v>
      </c>
      <c r="G255" s="17">
        <v>100</v>
      </c>
      <c r="H255" s="17">
        <v>100</v>
      </c>
      <c r="I255" s="17">
        <v>100</v>
      </c>
      <c r="J255" s="17">
        <v>100</v>
      </c>
      <c r="K255" s="17">
        <v>100</v>
      </c>
      <c r="L255" s="17">
        <v>100</v>
      </c>
      <c r="M255" s="17">
        <v>100</v>
      </c>
      <c r="N255" s="17">
        <v>100</v>
      </c>
      <c r="O255" s="17">
        <v>100</v>
      </c>
      <c r="P255" s="17">
        <v>100</v>
      </c>
      <c r="Q255" s="17">
        <v>100</v>
      </c>
      <c r="R255" s="17">
        <v>100</v>
      </c>
      <c r="S255" s="17">
        <v>100</v>
      </c>
      <c r="T255" s="17">
        <v>100</v>
      </c>
      <c r="U255" s="17">
        <v>100</v>
      </c>
      <c r="V255" s="17">
        <v>100</v>
      </c>
      <c r="W255" s="17">
        <v>100</v>
      </c>
      <c r="X255" s="17">
        <v>100</v>
      </c>
      <c r="Y255" s="17">
        <v>100</v>
      </c>
      <c r="Z255" s="17">
        <v>100</v>
      </c>
      <c r="AA255" s="17">
        <v>100</v>
      </c>
      <c r="AB255" s="17">
        <v>100</v>
      </c>
      <c r="AC255" s="17">
        <v>100</v>
      </c>
      <c r="AD255" s="17">
        <v>100</v>
      </c>
      <c r="AE255" s="17">
        <v>100</v>
      </c>
      <c r="AF255" s="17">
        <v>100</v>
      </c>
      <c r="AG255" s="17">
        <v>100</v>
      </c>
    </row>
    <row r="256" spans="1:33" ht="13.8" x14ac:dyDescent="0.25">
      <c r="A256" s="4" t="s">
        <v>256</v>
      </c>
      <c r="B256" s="17">
        <v>66.47</v>
      </c>
      <c r="C256" s="17">
        <v>0</v>
      </c>
      <c r="D256" s="17">
        <v>0</v>
      </c>
      <c r="E256" s="17">
        <v>0</v>
      </c>
      <c r="F256" s="17">
        <v>0</v>
      </c>
      <c r="G256" s="17">
        <v>0</v>
      </c>
      <c r="H256" s="17">
        <v>0</v>
      </c>
      <c r="I256" s="17">
        <v>0</v>
      </c>
      <c r="J256" s="17">
        <v>0</v>
      </c>
      <c r="K256" s="17">
        <v>0</v>
      </c>
      <c r="L256" s="17">
        <v>0</v>
      </c>
      <c r="M256" s="17">
        <v>95.594093322753906</v>
      </c>
      <c r="N256" s="17">
        <v>96.086181640625</v>
      </c>
      <c r="O256" s="17">
        <v>96.465026855468807</v>
      </c>
      <c r="P256" s="17">
        <v>96.683517456054702</v>
      </c>
      <c r="Q256" s="17">
        <v>96.938804626464801</v>
      </c>
      <c r="R256" s="17">
        <v>97.19287109375</v>
      </c>
      <c r="S256" s="17">
        <v>97.618568420410199</v>
      </c>
      <c r="T256" s="17">
        <v>97.675148010253906</v>
      </c>
      <c r="U256" s="17">
        <v>97.978477478027301</v>
      </c>
      <c r="V256" s="17">
        <v>98.263587951660199</v>
      </c>
      <c r="W256" s="17">
        <v>98.692306518554702</v>
      </c>
      <c r="X256" s="17">
        <v>98.836380004882798</v>
      </c>
      <c r="Y256" s="17">
        <v>99.022674560546903</v>
      </c>
      <c r="Z256" s="17">
        <v>99.089538574218807</v>
      </c>
      <c r="AA256" s="17">
        <v>99.126907348632798</v>
      </c>
      <c r="AB256" s="17">
        <v>98.896888732910199</v>
      </c>
      <c r="AC256" s="17">
        <v>99.185249328613295</v>
      </c>
      <c r="AD256" s="17">
        <v>99.266731262207003</v>
      </c>
      <c r="AE256" s="17">
        <v>99.236907958984403</v>
      </c>
      <c r="AF256" s="17">
        <v>99.309219360351605</v>
      </c>
      <c r="AG256" s="17">
        <v>99.373886108398395</v>
      </c>
    </row>
    <row r="257" spans="1:33" ht="13.8" x14ac:dyDescent="0.25">
      <c r="A257" s="4" t="s">
        <v>257</v>
      </c>
      <c r="B257" s="17">
        <v>92.01</v>
      </c>
      <c r="C257" s="17">
        <v>0</v>
      </c>
      <c r="D257" s="17">
        <v>0</v>
      </c>
      <c r="E257" s="17">
        <v>96.182312011718807</v>
      </c>
      <c r="F257" s="17">
        <v>96.363059997558594</v>
      </c>
      <c r="G257" s="17">
        <v>96.542449951171903</v>
      </c>
      <c r="H257" s="17">
        <v>96.719795227050795</v>
      </c>
      <c r="I257" s="17">
        <v>95.900001525878906</v>
      </c>
      <c r="J257" s="17">
        <v>97.065650939941406</v>
      </c>
      <c r="K257" s="17">
        <v>97.232803344726605</v>
      </c>
      <c r="L257" s="17">
        <v>97.395111083984403</v>
      </c>
      <c r="M257" s="17">
        <v>97.676864624023395</v>
      </c>
      <c r="N257" s="17">
        <v>97.785392761230497</v>
      </c>
      <c r="O257" s="17">
        <v>97.886329650878906</v>
      </c>
      <c r="P257" s="17">
        <v>97.982040405273395</v>
      </c>
      <c r="Q257" s="17">
        <v>98.074859619140597</v>
      </c>
      <c r="R257" s="17">
        <v>98.167144775390597</v>
      </c>
      <c r="S257" s="17">
        <v>98.505424499511705</v>
      </c>
      <c r="T257" s="17">
        <v>98.692634582519503</v>
      </c>
      <c r="U257" s="17">
        <v>98.784355163574205</v>
      </c>
      <c r="V257" s="17">
        <v>99.099998474121094</v>
      </c>
      <c r="W257" s="17">
        <v>99.300003051757798</v>
      </c>
      <c r="X257" s="17">
        <v>99.169998168945298</v>
      </c>
      <c r="Y257" s="17">
        <v>99.599998474121094</v>
      </c>
      <c r="Z257" s="17">
        <v>99.611808776855497</v>
      </c>
      <c r="AA257" s="17">
        <v>99.657081604003906</v>
      </c>
      <c r="AB257" s="17">
        <v>99.709480285644503</v>
      </c>
      <c r="AC257" s="17">
        <v>99.699996948242202</v>
      </c>
      <c r="AD257" s="17">
        <v>99.800003051757798</v>
      </c>
      <c r="AE257" s="17">
        <v>99.800003051757798</v>
      </c>
      <c r="AF257" s="17">
        <v>99.900001525878906</v>
      </c>
      <c r="AG257" s="17">
        <v>100</v>
      </c>
    </row>
    <row r="258" spans="1:33" ht="13.8" x14ac:dyDescent="0.25">
      <c r="A258" s="4" t="s">
        <v>258</v>
      </c>
      <c r="B258" s="17">
        <v>80.48</v>
      </c>
      <c r="C258" s="17">
        <v>0</v>
      </c>
      <c r="D258" s="17">
        <v>0</v>
      </c>
      <c r="E258" s="17">
        <v>0</v>
      </c>
      <c r="F258" s="17">
        <v>0</v>
      </c>
      <c r="G258" s="17">
        <v>0</v>
      </c>
      <c r="H258" s="17">
        <v>0</v>
      </c>
      <c r="I258" s="17">
        <v>99.599998474121094</v>
      </c>
      <c r="J258" s="17">
        <v>99.379745483398395</v>
      </c>
      <c r="K258" s="17">
        <v>99.449348449707003</v>
      </c>
      <c r="L258" s="17">
        <v>99.514114379882798</v>
      </c>
      <c r="M258" s="17">
        <v>99.593269348144503</v>
      </c>
      <c r="N258" s="17">
        <v>99.630104064941406</v>
      </c>
      <c r="O258" s="17">
        <v>99.699996948242202</v>
      </c>
      <c r="P258" s="17">
        <v>99.683364868164105</v>
      </c>
      <c r="Q258" s="17">
        <v>99.704498291015597</v>
      </c>
      <c r="R258" s="17">
        <v>99.725082397460895</v>
      </c>
      <c r="S258" s="17">
        <v>99.490097045898395</v>
      </c>
      <c r="T258" s="17">
        <v>99.7745361328125</v>
      </c>
      <c r="U258" s="17">
        <v>99.808746337890597</v>
      </c>
      <c r="V258" s="17">
        <v>99.8529052734375</v>
      </c>
      <c r="W258" s="17">
        <v>99.912887573242202</v>
      </c>
      <c r="X258" s="17">
        <v>99.961441040039105</v>
      </c>
      <c r="Y258" s="17">
        <v>99.989822387695298</v>
      </c>
      <c r="Z258" s="17">
        <v>99.998870849609403</v>
      </c>
      <c r="AA258" s="17">
        <v>100</v>
      </c>
      <c r="AB258" s="17">
        <v>100</v>
      </c>
      <c r="AC258" s="17">
        <v>100</v>
      </c>
      <c r="AD258" s="17">
        <v>100</v>
      </c>
      <c r="AE258" s="17">
        <v>100</v>
      </c>
      <c r="AF258" s="17">
        <v>100</v>
      </c>
      <c r="AG258" s="17">
        <v>100</v>
      </c>
    </row>
    <row r="259" spans="1:33" ht="13.8" x14ac:dyDescent="0.25">
      <c r="A259" s="4" t="s">
        <v>259</v>
      </c>
      <c r="B259" s="17">
        <v>31.18</v>
      </c>
      <c r="C259" s="17">
        <v>0</v>
      </c>
      <c r="D259" s="17">
        <v>0</v>
      </c>
      <c r="E259" s="17">
        <v>0</v>
      </c>
      <c r="F259" s="17">
        <v>0</v>
      </c>
      <c r="G259" s="17">
        <v>18</v>
      </c>
      <c r="H259" s="17">
        <v>12.941643714904799</v>
      </c>
      <c r="I259" s="17">
        <v>14.792361259460399</v>
      </c>
      <c r="J259" s="17">
        <v>16.6396789550781</v>
      </c>
      <c r="K259" s="17">
        <v>18.482917785644499</v>
      </c>
      <c r="L259" s="17">
        <v>19.100000381469702</v>
      </c>
      <c r="M259" s="17">
        <v>22.143079757690401</v>
      </c>
      <c r="N259" s="17">
        <v>23.9438800811768</v>
      </c>
      <c r="O259" s="17">
        <v>25.737098693847699</v>
      </c>
      <c r="P259" s="17">
        <v>27.525079727172901</v>
      </c>
      <c r="Q259" s="17">
        <v>29.310174942016602</v>
      </c>
      <c r="R259" s="17">
        <v>31.094734191894499</v>
      </c>
      <c r="S259" s="17">
        <v>26.440000534057599</v>
      </c>
      <c r="T259" s="17">
        <v>33.624618530273402</v>
      </c>
      <c r="U259" s="17">
        <v>36.470302581787102</v>
      </c>
      <c r="V259" s="17">
        <v>33.291114807128899</v>
      </c>
      <c r="W259" s="17">
        <v>44.099998474121101</v>
      </c>
      <c r="X259" s="17">
        <v>41.935329437255902</v>
      </c>
      <c r="Y259" s="17">
        <v>43.789527893066399</v>
      </c>
      <c r="Z259" s="17">
        <v>31.700000762939499</v>
      </c>
      <c r="AA259" s="17">
        <v>49.057445526122997</v>
      </c>
      <c r="AB259" s="17">
        <v>52.205101013183601</v>
      </c>
      <c r="AC259" s="17">
        <v>57.819999694824197</v>
      </c>
      <c r="AD259" s="17">
        <v>62.799999237060497</v>
      </c>
      <c r="AE259" s="17">
        <v>61.754512786865199</v>
      </c>
      <c r="AF259" s="17">
        <v>64.590187072753906</v>
      </c>
      <c r="AG259" s="17">
        <v>67.333267211914105</v>
      </c>
    </row>
    <row r="260" spans="1:33" ht="13.8" x14ac:dyDescent="0.25">
      <c r="A260" s="4" t="s">
        <v>260</v>
      </c>
      <c r="B260" s="17">
        <v>92.61</v>
      </c>
      <c r="C260" s="17">
        <v>0</v>
      </c>
      <c r="D260" s="17">
        <v>0</v>
      </c>
      <c r="E260" s="17">
        <v>97.820205688476605</v>
      </c>
      <c r="F260" s="17">
        <v>98.239532470703097</v>
      </c>
      <c r="G260" s="17">
        <v>98.323333740234403</v>
      </c>
      <c r="H260" s="17">
        <v>99</v>
      </c>
      <c r="I260" s="17">
        <v>98.484130859375</v>
      </c>
      <c r="J260" s="17">
        <v>98.699996948242202</v>
      </c>
      <c r="K260" s="17">
        <v>98.400001525878906</v>
      </c>
      <c r="L260" s="17">
        <v>98.900001525878906</v>
      </c>
      <c r="M260" s="17">
        <v>98.900001525878906</v>
      </c>
      <c r="N260" s="17">
        <v>99.900001525878906</v>
      </c>
      <c r="O260" s="17">
        <v>99.800003051757798</v>
      </c>
      <c r="P260" s="17">
        <v>95.699996948242202</v>
      </c>
      <c r="Q260" s="17">
        <v>99.099998474121094</v>
      </c>
      <c r="R260" s="17">
        <v>98.856163024902301</v>
      </c>
      <c r="S260" s="17">
        <v>99.300003051757798</v>
      </c>
      <c r="T260" s="17">
        <v>98.888175964355497</v>
      </c>
      <c r="U260" s="17">
        <v>98.913673400878906</v>
      </c>
      <c r="V260" s="17">
        <v>98.949104309082003</v>
      </c>
      <c r="W260" s="17">
        <v>99.054946899414105</v>
      </c>
      <c r="X260" s="17">
        <v>98.839996337890597</v>
      </c>
      <c r="Y260" s="17">
        <v>99.208076477050795</v>
      </c>
      <c r="Z260" s="17">
        <v>99.257217407226605</v>
      </c>
      <c r="AA260" s="17">
        <v>100</v>
      </c>
      <c r="AB260" s="17">
        <v>100</v>
      </c>
      <c r="AC260" s="17">
        <v>99.400001525878906</v>
      </c>
      <c r="AD260" s="17">
        <v>99.199996948242202</v>
      </c>
      <c r="AE260" s="17">
        <v>99.911201477050795</v>
      </c>
      <c r="AF260" s="17">
        <v>99.976814270019503</v>
      </c>
      <c r="AG260" s="17">
        <v>100</v>
      </c>
    </row>
    <row r="261" spans="1:33" ht="13.8" x14ac:dyDescent="0.25">
      <c r="A261" s="4" t="s">
        <v>261</v>
      </c>
      <c r="B261" s="17">
        <v>73.03</v>
      </c>
      <c r="C261" s="17">
        <v>0</v>
      </c>
      <c r="D261" s="17">
        <v>0</v>
      </c>
      <c r="E261" s="17">
        <v>0</v>
      </c>
      <c r="F261" s="17">
        <v>0</v>
      </c>
      <c r="G261" s="17">
        <v>0</v>
      </c>
      <c r="H261" s="17">
        <v>0</v>
      </c>
      <c r="I261" s="17">
        <v>0</v>
      </c>
      <c r="J261" s="17">
        <v>78.400001525878906</v>
      </c>
      <c r="K261" s="17">
        <v>86.175987243652301</v>
      </c>
      <c r="L261" s="17">
        <v>86.994438171386705</v>
      </c>
      <c r="M261" s="17">
        <v>87.828414916992202</v>
      </c>
      <c r="N261" s="17">
        <v>88.607475280761705</v>
      </c>
      <c r="O261" s="17">
        <v>89.099998474121094</v>
      </c>
      <c r="P261" s="17">
        <v>90.145195007324205</v>
      </c>
      <c r="Q261" s="17">
        <v>90.908546447753906</v>
      </c>
      <c r="R261" s="17">
        <v>96.099998474121094</v>
      </c>
      <c r="S261" s="17">
        <v>96</v>
      </c>
      <c r="T261" s="17">
        <v>93.205268859863295</v>
      </c>
      <c r="U261" s="17">
        <v>93.981712341308594</v>
      </c>
      <c r="V261" s="17">
        <v>96.099998474121094</v>
      </c>
      <c r="W261" s="17">
        <v>97.430000305175795</v>
      </c>
      <c r="X261" s="17">
        <v>99</v>
      </c>
      <c r="Y261" s="17">
        <v>97.889999389648395</v>
      </c>
      <c r="Z261" s="17">
        <v>98.554962158203097</v>
      </c>
      <c r="AA261" s="17">
        <v>99.199996948242202</v>
      </c>
      <c r="AB261" s="17">
        <v>99.821304321289105</v>
      </c>
      <c r="AC261" s="17">
        <v>99.199996948242202</v>
      </c>
      <c r="AD261" s="17">
        <v>100</v>
      </c>
      <c r="AE261" s="17">
        <v>100</v>
      </c>
      <c r="AF261" s="17">
        <v>99.400001525878906</v>
      </c>
      <c r="AG261" s="17">
        <v>100</v>
      </c>
    </row>
    <row r="262" spans="1:33" ht="13.8" x14ac:dyDescent="0.25">
      <c r="A262" s="4" t="s">
        <v>262</v>
      </c>
      <c r="B262" s="17">
        <v>100</v>
      </c>
      <c r="C262" s="17">
        <v>100</v>
      </c>
      <c r="D262" s="17">
        <v>100</v>
      </c>
      <c r="E262" s="17">
        <v>100</v>
      </c>
      <c r="F262" s="17">
        <v>100</v>
      </c>
      <c r="G262" s="17">
        <v>100</v>
      </c>
      <c r="H262" s="17">
        <v>100</v>
      </c>
      <c r="I262" s="17">
        <v>100</v>
      </c>
      <c r="J262" s="17">
        <v>100</v>
      </c>
      <c r="K262" s="17">
        <v>100</v>
      </c>
      <c r="L262" s="17">
        <v>100</v>
      </c>
      <c r="M262" s="17">
        <v>100</v>
      </c>
      <c r="N262" s="17">
        <v>100</v>
      </c>
      <c r="O262" s="17">
        <v>100</v>
      </c>
      <c r="P262" s="17">
        <v>100</v>
      </c>
      <c r="Q262" s="17">
        <v>100</v>
      </c>
      <c r="R262" s="17">
        <v>100</v>
      </c>
      <c r="S262" s="17">
        <v>100</v>
      </c>
      <c r="T262" s="17">
        <v>100</v>
      </c>
      <c r="U262" s="17">
        <v>100</v>
      </c>
      <c r="V262" s="17">
        <v>100</v>
      </c>
      <c r="W262" s="17">
        <v>100</v>
      </c>
      <c r="X262" s="17">
        <v>100</v>
      </c>
      <c r="Y262" s="17">
        <v>100</v>
      </c>
      <c r="Z262" s="17">
        <v>100</v>
      </c>
      <c r="AA262" s="17">
        <v>100</v>
      </c>
      <c r="AB262" s="17">
        <v>100</v>
      </c>
      <c r="AC262" s="17">
        <v>100</v>
      </c>
      <c r="AD262" s="17">
        <v>100</v>
      </c>
      <c r="AE262" s="17">
        <v>100</v>
      </c>
      <c r="AF262" s="17">
        <v>100</v>
      </c>
      <c r="AG262" s="17">
        <v>100</v>
      </c>
    </row>
    <row r="263" spans="1:33" ht="13.8" x14ac:dyDescent="0.25">
      <c r="A263" s="4" t="s">
        <v>263</v>
      </c>
      <c r="B263" s="17">
        <v>77.040000000000006</v>
      </c>
      <c r="C263" s="17">
        <v>0</v>
      </c>
      <c r="D263" s="17">
        <v>0</v>
      </c>
      <c r="E263" s="17">
        <v>0</v>
      </c>
      <c r="F263" s="17">
        <v>0</v>
      </c>
      <c r="G263" s="17">
        <v>0</v>
      </c>
      <c r="H263" s="17">
        <v>0</v>
      </c>
      <c r="I263" s="17">
        <v>0</v>
      </c>
      <c r="J263" s="17">
        <v>97.900001525878906</v>
      </c>
      <c r="K263" s="17">
        <v>98.539299011230497</v>
      </c>
      <c r="L263" s="17">
        <v>98.623153686523395</v>
      </c>
      <c r="M263" s="17">
        <v>99.699996948242202</v>
      </c>
      <c r="N263" s="17">
        <v>99.099998474121094</v>
      </c>
      <c r="O263" s="17">
        <v>99.236854553222699</v>
      </c>
      <c r="P263" s="17">
        <v>99.099998474121094</v>
      </c>
      <c r="Q263" s="17">
        <v>99.5</v>
      </c>
      <c r="R263" s="17">
        <v>99.599998474121094</v>
      </c>
      <c r="S263" s="17">
        <v>99.699996948242202</v>
      </c>
      <c r="T263" s="17">
        <v>98.800003051757798</v>
      </c>
      <c r="U263" s="17">
        <v>99.800003051757798</v>
      </c>
      <c r="V263" s="17">
        <v>99.900001525878906</v>
      </c>
      <c r="W263" s="17">
        <v>99.900001525878906</v>
      </c>
      <c r="X263" s="17">
        <v>99.699996948242202</v>
      </c>
      <c r="Y263" s="17">
        <v>99.800003051757798</v>
      </c>
      <c r="Z263" s="17">
        <v>99.900001525878906</v>
      </c>
      <c r="AA263" s="17">
        <v>99.900001525878906</v>
      </c>
      <c r="AB263" s="17">
        <v>99.900001525878906</v>
      </c>
      <c r="AC263" s="17">
        <v>100</v>
      </c>
      <c r="AD263" s="17">
        <v>99.699996948242202</v>
      </c>
      <c r="AE263" s="17">
        <v>100</v>
      </c>
      <c r="AF263" s="17">
        <v>100</v>
      </c>
      <c r="AG263" s="17">
        <v>100</v>
      </c>
    </row>
    <row r="264" spans="1:33" ht="13.8" x14ac:dyDescent="0.25">
      <c r="A264" s="4" t="s">
        <v>264</v>
      </c>
      <c r="B264" s="17">
        <v>61.51</v>
      </c>
      <c r="C264" s="17">
        <v>0</v>
      </c>
      <c r="D264" s="17">
        <v>0</v>
      </c>
      <c r="E264" s="17">
        <v>0</v>
      </c>
      <c r="F264" s="17">
        <v>0</v>
      </c>
      <c r="G264" s="17">
        <v>0</v>
      </c>
      <c r="H264" s="17">
        <v>0</v>
      </c>
      <c r="I264" s="17">
        <v>0</v>
      </c>
      <c r="J264" s="17">
        <v>0</v>
      </c>
      <c r="K264" s="17">
        <v>73.406486511230497</v>
      </c>
      <c r="L264" s="17">
        <v>74.708473205566406</v>
      </c>
      <c r="M264" s="17">
        <v>78.223953247070298</v>
      </c>
      <c r="N264" s="17">
        <v>77.874938964843807</v>
      </c>
      <c r="O264" s="17">
        <v>79.336578369140597</v>
      </c>
      <c r="P264" s="17">
        <v>79.934783935546903</v>
      </c>
      <c r="Q264" s="17">
        <v>80.151748657226605</v>
      </c>
      <c r="R264" s="17">
        <v>80.647987365722699</v>
      </c>
      <c r="S264" s="17">
        <v>81.356285095214801</v>
      </c>
      <c r="T264" s="17">
        <v>81.847579956054702</v>
      </c>
      <c r="U264" s="17">
        <v>82.476165771484403</v>
      </c>
      <c r="V264" s="17">
        <v>82.849044799804702</v>
      </c>
      <c r="W264" s="17">
        <v>83.222541809082003</v>
      </c>
      <c r="X264" s="17">
        <v>82.166580200195298</v>
      </c>
      <c r="Y264" s="17">
        <v>84.740707397460895</v>
      </c>
      <c r="Z264" s="17">
        <v>85.240417480468807</v>
      </c>
      <c r="AA264" s="17">
        <v>85.648323059082003</v>
      </c>
      <c r="AB264" s="17">
        <v>86.619522094726605</v>
      </c>
      <c r="AC264" s="17">
        <v>87.6968994140625</v>
      </c>
      <c r="AD264" s="17">
        <v>88.594055175781307</v>
      </c>
      <c r="AE264" s="17">
        <v>89.5665283203125</v>
      </c>
      <c r="AF264" s="17">
        <v>90.011787414550795</v>
      </c>
      <c r="AG264" s="17">
        <v>90.521568298339801</v>
      </c>
    </row>
    <row r="265" spans="1:33" ht="13.8" x14ac:dyDescent="0.25">
      <c r="A265" s="4" t="s">
        <v>265</v>
      </c>
      <c r="B265" s="17">
        <v>52.62</v>
      </c>
      <c r="C265" s="17">
        <v>0</v>
      </c>
      <c r="D265" s="17">
        <v>0</v>
      </c>
      <c r="E265" s="17">
        <v>44.099998474121101</v>
      </c>
      <c r="F265" s="17">
        <v>40.774715423583999</v>
      </c>
      <c r="G265" s="17">
        <v>41.985134124755902</v>
      </c>
      <c r="H265" s="17">
        <v>43.193511962890597</v>
      </c>
      <c r="I265" s="17">
        <v>44.399169921875</v>
      </c>
      <c r="J265" s="17">
        <v>42.599998474121101</v>
      </c>
      <c r="K265" s="17">
        <v>46.799610137939503</v>
      </c>
      <c r="L265" s="17">
        <v>47.992946624755902</v>
      </c>
      <c r="M265" s="17">
        <v>49.187255859375</v>
      </c>
      <c r="N265" s="17">
        <v>50.341239929199197</v>
      </c>
      <c r="O265" s="17">
        <v>51.487636566162102</v>
      </c>
      <c r="P265" s="17">
        <v>52.6288032531738</v>
      </c>
      <c r="Q265" s="17">
        <v>49.590000152587898</v>
      </c>
      <c r="R265" s="17">
        <v>54.904819488525398</v>
      </c>
      <c r="S265" s="17">
        <v>55.800334930419901</v>
      </c>
      <c r="T265" s="17">
        <v>57.188568115234403</v>
      </c>
      <c r="U265" s="17">
        <v>58.339931488037102</v>
      </c>
      <c r="V265" s="17">
        <v>59.5012397766113</v>
      </c>
      <c r="W265" s="17">
        <v>60.675193786621101</v>
      </c>
      <c r="X265" s="17">
        <v>61.864505767822301</v>
      </c>
      <c r="Y265" s="17">
        <v>52.409999847412102</v>
      </c>
      <c r="Z265" s="17">
        <v>75.599998474121094</v>
      </c>
      <c r="AA265" s="17">
        <v>66.099998474121094</v>
      </c>
      <c r="AB265" s="17">
        <v>67.310928344726605</v>
      </c>
      <c r="AC265" s="17">
        <v>68.859504699707003</v>
      </c>
      <c r="AD265" s="17">
        <v>79.199996948242202</v>
      </c>
      <c r="AE265" s="17">
        <v>62</v>
      </c>
      <c r="AF265" s="17">
        <v>72.751075744628906</v>
      </c>
      <c r="AG265" s="17">
        <v>73.757926940917997</v>
      </c>
    </row>
    <row r="266" spans="1:33" ht="13.8" x14ac:dyDescent="0.25">
      <c r="A266" s="4" t="s">
        <v>266</v>
      </c>
      <c r="B266" s="17">
        <v>24.05</v>
      </c>
      <c r="C266" s="17">
        <v>13.8999996185303</v>
      </c>
      <c r="D266" s="17">
        <v>12.752702713012701</v>
      </c>
      <c r="E266" s="17">
        <v>19.200000762939499</v>
      </c>
      <c r="F266" s="17">
        <v>14.213207244873001</v>
      </c>
      <c r="G266" s="17">
        <v>14.941759109497101</v>
      </c>
      <c r="H266" s="17">
        <v>15.668272018432599</v>
      </c>
      <c r="I266" s="17">
        <v>17.299999237060501</v>
      </c>
      <c r="J266" s="17">
        <v>17.1124591827393</v>
      </c>
      <c r="K266" s="17">
        <v>19</v>
      </c>
      <c r="L266" s="17">
        <v>18.540245056152301</v>
      </c>
      <c r="M266" s="17">
        <v>16.700000762939499</v>
      </c>
      <c r="N266" s="17">
        <v>20.172386169433601</v>
      </c>
      <c r="O266" s="17">
        <v>17.399999618530298</v>
      </c>
      <c r="P266" s="17">
        <v>18.5</v>
      </c>
      <c r="Q266" s="17">
        <v>20.299999237060501</v>
      </c>
      <c r="R266" s="17">
        <v>23.3213081359863</v>
      </c>
      <c r="S266" s="17">
        <v>24.107257843017599</v>
      </c>
      <c r="T266" s="17">
        <v>18.5</v>
      </c>
      <c r="U266" s="17">
        <v>25.695428848266602</v>
      </c>
      <c r="V266" s="17">
        <v>26.5030708312988</v>
      </c>
      <c r="W266" s="17">
        <v>22</v>
      </c>
      <c r="X266" s="17">
        <v>28.159009933471701</v>
      </c>
      <c r="Y266" s="17">
        <v>29.0127258300781</v>
      </c>
      <c r="Z266" s="17">
        <v>29.886272430419901</v>
      </c>
      <c r="AA266" s="17">
        <v>27.899999618530298</v>
      </c>
      <c r="AB266" s="17">
        <v>31.100000381469702</v>
      </c>
      <c r="AC266" s="17">
        <v>35.425453186035199</v>
      </c>
      <c r="AD266" s="17">
        <v>40.299999237060497</v>
      </c>
      <c r="AE266" s="17">
        <v>40.3178901672363</v>
      </c>
      <c r="AF266" s="17">
        <v>43</v>
      </c>
      <c r="AG266" s="17">
        <v>44.5244750976563</v>
      </c>
    </row>
    <row r="267" spans="1:33" ht="13.8" x14ac:dyDescent="0.25">
      <c r="A267" s="4" t="s">
        <v>267</v>
      </c>
      <c r="B267" s="17">
        <v>34.79</v>
      </c>
      <c r="C267" s="17">
        <v>0</v>
      </c>
      <c r="D267" s="17">
        <v>0</v>
      </c>
      <c r="E267" s="17">
        <v>28.200000762939499</v>
      </c>
      <c r="F267" s="17">
        <v>31.163667678833001</v>
      </c>
      <c r="G267" s="17">
        <v>28.100000381469702</v>
      </c>
      <c r="H267" s="17">
        <v>31.948579788208001</v>
      </c>
      <c r="I267" s="17">
        <v>32.337295532226598</v>
      </c>
      <c r="J267" s="17">
        <v>32.722610473632798</v>
      </c>
      <c r="K267" s="17">
        <v>33.103847503662102</v>
      </c>
      <c r="L267" s="17">
        <v>38.400001525878899</v>
      </c>
      <c r="M267" s="17">
        <v>33.6548881530762</v>
      </c>
      <c r="N267" s="17">
        <v>34.172843933105497</v>
      </c>
      <c r="O267" s="17">
        <v>34.200000762939503</v>
      </c>
      <c r="P267" s="17">
        <v>35.188350677490199</v>
      </c>
      <c r="Q267" s="17">
        <v>35.690601348877003</v>
      </c>
      <c r="R267" s="17">
        <v>36.192314147949197</v>
      </c>
      <c r="S267" s="17">
        <v>37.200000762939503</v>
      </c>
      <c r="T267" s="17">
        <v>37.204010009765597</v>
      </c>
      <c r="U267" s="17">
        <v>37.719345092773402</v>
      </c>
      <c r="V267" s="17">
        <v>43.369083404541001</v>
      </c>
      <c r="W267" s="17">
        <v>38.782550811767599</v>
      </c>
      <c r="X267" s="17">
        <v>36.900001525878899</v>
      </c>
      <c r="Y267" s="17">
        <v>44</v>
      </c>
      <c r="Z267" s="17">
        <v>40.498374938964801</v>
      </c>
      <c r="AA267" s="17">
        <v>32.299999237060497</v>
      </c>
      <c r="AB267" s="17">
        <v>33.700000762939503</v>
      </c>
      <c r="AC267" s="17">
        <v>42.561729431152301</v>
      </c>
      <c r="AD267" s="17">
        <v>44.178634643554702</v>
      </c>
      <c r="AE267" s="17">
        <v>45.572647094726598</v>
      </c>
      <c r="AF267" s="17">
        <v>46.7814750671387</v>
      </c>
      <c r="AG267" s="17">
        <v>52.747669219970703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F20EA-E0E1-43D8-838A-1C7E4360D797}">
  <dimension ref="A1:H23"/>
  <sheetViews>
    <sheetView workbookViewId="0">
      <selection activeCell="H27" sqref="H27"/>
    </sheetView>
  </sheetViews>
  <sheetFormatPr defaultRowHeight="13.8" x14ac:dyDescent="0.25"/>
  <cols>
    <col min="1" max="1" width="22.8984375" customWidth="1"/>
    <col min="2" max="2" width="18.59765625" customWidth="1"/>
    <col min="3" max="3" width="27.3984375" customWidth="1"/>
    <col min="7" max="7" width="22.8984375" customWidth="1"/>
    <col min="8" max="8" width="32.5" customWidth="1"/>
  </cols>
  <sheetData>
    <row r="1" spans="1:8" ht="14.4" x14ac:dyDescent="0.3">
      <c r="A1" s="12" t="s">
        <v>303</v>
      </c>
      <c r="B1" s="13" t="s">
        <v>304</v>
      </c>
      <c r="C1" s="14" t="s">
        <v>305</v>
      </c>
    </row>
    <row r="2" spans="1:8" x14ac:dyDescent="0.25">
      <c r="A2" s="10" t="s">
        <v>65</v>
      </c>
      <c r="B2" s="9" t="s">
        <v>103</v>
      </c>
      <c r="C2" s="11">
        <v>1522.58</v>
      </c>
    </row>
    <row r="3" spans="1:8" x14ac:dyDescent="0.25">
      <c r="A3" s="10" t="s">
        <v>65</v>
      </c>
      <c r="B3" s="9" t="s">
        <v>146</v>
      </c>
      <c r="C3" s="11">
        <v>0</v>
      </c>
      <c r="G3" s="7" t="s">
        <v>303</v>
      </c>
      <c r="H3" t="s">
        <v>306</v>
      </c>
    </row>
    <row r="4" spans="1:8" x14ac:dyDescent="0.25">
      <c r="A4" s="10" t="s">
        <v>65</v>
      </c>
      <c r="B4" s="9" t="s">
        <v>147</v>
      </c>
      <c r="C4" s="11">
        <v>0</v>
      </c>
      <c r="G4" s="8" t="s">
        <v>65</v>
      </c>
      <c r="H4">
        <v>1558.87</v>
      </c>
    </row>
    <row r="5" spans="1:8" x14ac:dyDescent="0.25">
      <c r="A5" s="10" t="s">
        <v>65</v>
      </c>
      <c r="B5" s="9" t="s">
        <v>256</v>
      </c>
      <c r="C5" s="11">
        <v>36.29</v>
      </c>
      <c r="G5" s="8" t="s">
        <v>77</v>
      </c>
      <c r="H5">
        <v>17414.25</v>
      </c>
    </row>
    <row r="6" spans="1:8" x14ac:dyDescent="0.25">
      <c r="A6" s="10" t="s">
        <v>77</v>
      </c>
      <c r="B6" s="9" t="s">
        <v>103</v>
      </c>
      <c r="C6" s="11">
        <v>14343.95</v>
      </c>
      <c r="G6" s="8" t="s">
        <v>134</v>
      </c>
      <c r="H6">
        <v>367.9</v>
      </c>
    </row>
    <row r="7" spans="1:8" x14ac:dyDescent="0.25">
      <c r="A7" s="10" t="s">
        <v>77</v>
      </c>
      <c r="B7" s="9" t="s">
        <v>147</v>
      </c>
      <c r="C7" s="11">
        <v>1052.1400000000001</v>
      </c>
      <c r="G7" s="8" t="s">
        <v>161</v>
      </c>
      <c r="H7">
        <v>4.22</v>
      </c>
    </row>
    <row r="8" spans="1:8" x14ac:dyDescent="0.25">
      <c r="A8" s="10" t="s">
        <v>77</v>
      </c>
      <c r="B8" s="9" t="s">
        <v>256</v>
      </c>
      <c r="C8" s="11">
        <v>2018.16</v>
      </c>
      <c r="G8" s="8" t="s">
        <v>181</v>
      </c>
      <c r="H8">
        <v>895.98</v>
      </c>
    </row>
    <row r="9" spans="1:8" x14ac:dyDescent="0.25">
      <c r="A9" s="10" t="s">
        <v>134</v>
      </c>
      <c r="B9" s="9" t="s">
        <v>103</v>
      </c>
      <c r="C9" s="11">
        <v>0</v>
      </c>
      <c r="G9" s="8" t="s">
        <v>222</v>
      </c>
      <c r="H9">
        <v>117.57</v>
      </c>
    </row>
    <row r="10" spans="1:8" x14ac:dyDescent="0.25">
      <c r="A10" s="10" t="s">
        <v>134</v>
      </c>
      <c r="B10" s="9" t="s">
        <v>147</v>
      </c>
      <c r="C10" s="11">
        <v>0</v>
      </c>
      <c r="G10" s="8" t="s">
        <v>231</v>
      </c>
      <c r="H10">
        <v>133.84</v>
      </c>
    </row>
    <row r="11" spans="1:8" x14ac:dyDescent="0.25">
      <c r="A11" s="10" t="s">
        <v>134</v>
      </c>
      <c r="B11" s="9" t="s">
        <v>256</v>
      </c>
      <c r="C11" s="11">
        <v>367.9</v>
      </c>
      <c r="G11" s="8" t="s">
        <v>269</v>
      </c>
      <c r="H11">
        <v>20492.63</v>
      </c>
    </row>
    <row r="12" spans="1:8" x14ac:dyDescent="0.25">
      <c r="A12" s="10" t="s">
        <v>161</v>
      </c>
      <c r="B12" s="9" t="s">
        <v>103</v>
      </c>
      <c r="C12" s="11">
        <v>0</v>
      </c>
    </row>
    <row r="13" spans="1:8" x14ac:dyDescent="0.25">
      <c r="A13" s="10" t="s">
        <v>161</v>
      </c>
      <c r="B13" s="9" t="s">
        <v>146</v>
      </c>
      <c r="C13" s="11">
        <v>0</v>
      </c>
    </row>
    <row r="14" spans="1:8" x14ac:dyDescent="0.25">
      <c r="A14" s="10" t="s">
        <v>161</v>
      </c>
      <c r="B14" s="9" t="s">
        <v>147</v>
      </c>
      <c r="C14" s="11">
        <v>4.22</v>
      </c>
    </row>
    <row r="15" spans="1:8" x14ac:dyDescent="0.25">
      <c r="A15" s="10" t="s">
        <v>161</v>
      </c>
      <c r="B15" s="9" t="s">
        <v>256</v>
      </c>
      <c r="C15" s="11">
        <v>0</v>
      </c>
    </row>
    <row r="16" spans="1:8" x14ac:dyDescent="0.25">
      <c r="A16" s="10" t="s">
        <v>181</v>
      </c>
      <c r="B16" s="9" t="s">
        <v>103</v>
      </c>
      <c r="C16" s="11">
        <v>895.98</v>
      </c>
    </row>
    <row r="17" spans="1:3" x14ac:dyDescent="0.25">
      <c r="A17" s="10" t="s">
        <v>222</v>
      </c>
      <c r="B17" s="9" t="s">
        <v>146</v>
      </c>
      <c r="C17" s="11">
        <v>0</v>
      </c>
    </row>
    <row r="18" spans="1:3" x14ac:dyDescent="0.25">
      <c r="A18" s="10" t="s">
        <v>222</v>
      </c>
      <c r="B18" s="9" t="s">
        <v>147</v>
      </c>
      <c r="C18" s="11">
        <v>117.57</v>
      </c>
    </row>
    <row r="19" spans="1:3" x14ac:dyDescent="0.25">
      <c r="A19" s="10" t="s">
        <v>222</v>
      </c>
      <c r="B19" s="9" t="s">
        <v>256</v>
      </c>
      <c r="C19" s="11">
        <v>0</v>
      </c>
    </row>
    <row r="20" spans="1:3" x14ac:dyDescent="0.25">
      <c r="A20" s="10" t="s">
        <v>231</v>
      </c>
      <c r="B20" s="9" t="s">
        <v>103</v>
      </c>
      <c r="C20" s="11">
        <v>0</v>
      </c>
    </row>
    <row r="21" spans="1:3" x14ac:dyDescent="0.25">
      <c r="A21" s="10" t="s">
        <v>231</v>
      </c>
      <c r="B21" s="9" t="s">
        <v>146</v>
      </c>
      <c r="C21" s="11">
        <v>0</v>
      </c>
    </row>
    <row r="22" spans="1:3" x14ac:dyDescent="0.25">
      <c r="A22" s="10" t="s">
        <v>231</v>
      </c>
      <c r="B22" s="9" t="s">
        <v>147</v>
      </c>
      <c r="C22" s="11">
        <v>0</v>
      </c>
    </row>
    <row r="23" spans="1:3" x14ac:dyDescent="0.25">
      <c r="A23" s="6" t="s">
        <v>231</v>
      </c>
      <c r="B23" s="15" t="s">
        <v>256</v>
      </c>
      <c r="C23" s="5">
        <v>133.84</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02E0-A203-484F-BA4A-331FC1E138E4}">
  <dimension ref="A1:BH267"/>
  <sheetViews>
    <sheetView topLeftCell="D1" workbookViewId="0">
      <selection activeCell="I12" sqref="I12"/>
    </sheetView>
  </sheetViews>
  <sheetFormatPr defaultRowHeight="14.4" x14ac:dyDescent="0.25"/>
  <cols>
    <col min="1" max="1" width="15.59765625" customWidth="1"/>
    <col min="2" max="2" width="14.8984375" customWidth="1"/>
    <col min="3" max="3" width="16.3984375" customWidth="1"/>
    <col min="4" max="4" width="15.69921875" customWidth="1"/>
  </cols>
  <sheetData>
    <row r="1" spans="1:60" ht="13.8" x14ac:dyDescent="0.25">
      <c r="A1" t="s">
        <v>307</v>
      </c>
      <c r="B1" t="s">
        <v>308</v>
      </c>
      <c r="C1" t="s">
        <v>309</v>
      </c>
      <c r="D1" t="s">
        <v>310</v>
      </c>
      <c r="E1" t="s">
        <v>311</v>
      </c>
      <c r="F1" t="s">
        <v>312</v>
      </c>
      <c r="G1" t="s">
        <v>313</v>
      </c>
      <c r="H1" t="s">
        <v>314</v>
      </c>
      <c r="I1" t="s">
        <v>315</v>
      </c>
      <c r="J1" t="s">
        <v>316</v>
      </c>
      <c r="K1" t="s">
        <v>317</v>
      </c>
      <c r="L1" t="s">
        <v>318</v>
      </c>
      <c r="M1" t="s">
        <v>319</v>
      </c>
      <c r="N1" t="s">
        <v>320</v>
      </c>
      <c r="O1" t="s">
        <v>321</v>
      </c>
      <c r="P1" t="s">
        <v>322</v>
      </c>
      <c r="Q1" t="s">
        <v>323</v>
      </c>
      <c r="R1" t="s">
        <v>324</v>
      </c>
      <c r="S1" t="s">
        <v>325</v>
      </c>
      <c r="T1" t="s">
        <v>326</v>
      </c>
      <c r="U1" t="s">
        <v>327</v>
      </c>
      <c r="V1" t="s">
        <v>328</v>
      </c>
      <c r="W1" t="s">
        <v>329</v>
      </c>
      <c r="X1" t="s">
        <v>330</v>
      </c>
      <c r="Y1" t="s">
        <v>331</v>
      </c>
      <c r="Z1" t="s">
        <v>332</v>
      </c>
      <c r="AA1" t="s">
        <v>333</v>
      </c>
      <c r="AB1" t="s">
        <v>334</v>
      </c>
      <c r="AC1" t="s">
        <v>335</v>
      </c>
      <c r="AD1" t="s">
        <v>336</v>
      </c>
      <c r="AE1" t="s">
        <v>337</v>
      </c>
      <c r="AF1" t="s">
        <v>338</v>
      </c>
      <c r="AG1" t="s">
        <v>339</v>
      </c>
      <c r="AH1" t="s">
        <v>340</v>
      </c>
      <c r="AI1" t="s">
        <v>272</v>
      </c>
      <c r="AJ1" t="s">
        <v>273</v>
      </c>
      <c r="AK1" t="s">
        <v>274</v>
      </c>
      <c r="AL1" t="s">
        <v>275</v>
      </c>
      <c r="AM1" t="s">
        <v>276</v>
      </c>
      <c r="AN1" t="s">
        <v>277</v>
      </c>
      <c r="AO1" t="s">
        <v>278</v>
      </c>
      <c r="AP1" t="s">
        <v>279</v>
      </c>
      <c r="AQ1" t="s">
        <v>280</v>
      </c>
      <c r="AR1" t="s">
        <v>281</v>
      </c>
      <c r="AS1" t="s">
        <v>282</v>
      </c>
      <c r="AT1" t="s">
        <v>283</v>
      </c>
      <c r="AU1" t="s">
        <v>284</v>
      </c>
      <c r="AV1" t="s">
        <v>285</v>
      </c>
      <c r="AW1" t="s">
        <v>286</v>
      </c>
      <c r="AX1" t="s">
        <v>287</v>
      </c>
      <c r="AY1" t="s">
        <v>288</v>
      </c>
      <c r="AZ1" t="s">
        <v>289</v>
      </c>
      <c r="BA1" t="s">
        <v>290</v>
      </c>
      <c r="BB1" t="s">
        <v>291</v>
      </c>
      <c r="BC1" t="s">
        <v>292</v>
      </c>
      <c r="BD1" t="s">
        <v>293</v>
      </c>
      <c r="BE1" t="s">
        <v>294</v>
      </c>
      <c r="BF1" t="s">
        <v>295</v>
      </c>
      <c r="BG1" t="s">
        <v>296</v>
      </c>
      <c r="BH1" t="s">
        <v>297</v>
      </c>
    </row>
    <row r="2" spans="1:60" ht="13.8" x14ac:dyDescent="0.25">
      <c r="A2" t="s">
        <v>2</v>
      </c>
      <c r="B2" t="s">
        <v>341</v>
      </c>
      <c r="C2" t="s">
        <v>342</v>
      </c>
      <c r="D2" t="s">
        <v>343</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row>
    <row r="3" spans="1:60" ht="13.8" x14ac:dyDescent="0.25">
      <c r="A3" t="s">
        <v>267</v>
      </c>
      <c r="B3" t="s">
        <v>612</v>
      </c>
      <c r="C3" t="s">
        <v>342</v>
      </c>
      <c r="D3" t="s">
        <v>343</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row>
    <row r="4" spans="1:60" ht="13.8" x14ac:dyDescent="0.25">
      <c r="A4" t="s">
        <v>266</v>
      </c>
      <c r="B4" t="s">
        <v>611</v>
      </c>
      <c r="C4" t="s">
        <v>342</v>
      </c>
      <c r="D4" t="s">
        <v>343</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row>
    <row r="5" spans="1:60" ht="13.8" x14ac:dyDescent="0.25">
      <c r="A5" t="s">
        <v>3</v>
      </c>
      <c r="B5" t="s">
        <v>348</v>
      </c>
      <c r="C5" t="s">
        <v>342</v>
      </c>
      <c r="D5" t="s">
        <v>343</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2.2224364280700701</v>
      </c>
      <c r="AD5">
        <v>2.8621659278869598</v>
      </c>
      <c r="AE5">
        <v>4.5835385322570801</v>
      </c>
      <c r="AF5">
        <v>3.1309332847595202</v>
      </c>
      <c r="AG5">
        <v>5.09078121185303</v>
      </c>
      <c r="AH5">
        <v>5.2115006446838397</v>
      </c>
      <c r="AI5">
        <v>3.8667907714843799</v>
      </c>
      <c r="AJ5">
        <v>4.14082956314087</v>
      </c>
      <c r="AK5">
        <v>4.25065040588379</v>
      </c>
      <c r="AL5">
        <v>3.2014036178588898</v>
      </c>
      <c r="AM5">
        <v>4.1494340896606401</v>
      </c>
      <c r="AN5">
        <v>4.6790194511413601</v>
      </c>
      <c r="AO5">
        <v>4.6039004325866699</v>
      </c>
      <c r="AP5">
        <v>4.7680230140686</v>
      </c>
      <c r="AQ5">
        <v>5.1080861091613796</v>
      </c>
      <c r="AR5">
        <v>4.8162050247192401</v>
      </c>
      <c r="AS5">
        <v>4.6812610626220703</v>
      </c>
      <c r="AT5">
        <v>3.7808101177215598</v>
      </c>
      <c r="AU5">
        <v>4.0261816978454599</v>
      </c>
      <c r="AV5">
        <v>4.0694723129272496</v>
      </c>
      <c r="AW5">
        <v>4.0921297073364302</v>
      </c>
      <c r="AX5">
        <v>3.3961720466613801</v>
      </c>
      <c r="AY5">
        <v>2.9037570953369101</v>
      </c>
      <c r="AZ5">
        <v>3.1532678604125999</v>
      </c>
      <c r="BA5">
        <v>3.6728377342224099</v>
      </c>
      <c r="BB5">
        <v>3.6659102439880402</v>
      </c>
      <c r="BC5">
        <v>3.3063979148864702</v>
      </c>
      <c r="BD5">
        <v>3.6089789867401101</v>
      </c>
      <c r="BE5">
        <v>3.21286201477051</v>
      </c>
      <c r="BF5">
        <v>3.7325739860534699</v>
      </c>
      <c r="BG5">
        <v>3.5800378322601301</v>
      </c>
      <c r="BH5">
        <v>0</v>
      </c>
    </row>
    <row r="6" spans="1:60" ht="13.8" x14ac:dyDescent="0.25">
      <c r="A6" t="s">
        <v>265</v>
      </c>
      <c r="B6" t="s">
        <v>610</v>
      </c>
      <c r="C6" t="s">
        <v>342</v>
      </c>
      <c r="D6" t="s">
        <v>343</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row>
    <row r="7" spans="1:60" ht="13.8" x14ac:dyDescent="0.25">
      <c r="A7" t="s">
        <v>264</v>
      </c>
      <c r="B7" t="s">
        <v>609</v>
      </c>
      <c r="C7" t="s">
        <v>342</v>
      </c>
      <c r="D7" t="s">
        <v>343</v>
      </c>
      <c r="E7">
        <v>0</v>
      </c>
      <c r="F7">
        <v>0</v>
      </c>
      <c r="G7">
        <v>0</v>
      </c>
      <c r="H7">
        <v>0</v>
      </c>
      <c r="I7">
        <v>0</v>
      </c>
      <c r="J7">
        <v>0</v>
      </c>
      <c r="K7">
        <v>0</v>
      </c>
      <c r="L7">
        <v>0</v>
      </c>
      <c r="M7">
        <v>0</v>
      </c>
      <c r="N7">
        <v>0</v>
      </c>
      <c r="O7">
        <v>0</v>
      </c>
      <c r="P7">
        <v>2.0028119087219198</v>
      </c>
      <c r="Q7">
        <v>2.5175197124481201</v>
      </c>
      <c r="R7">
        <v>3.1178247928619398</v>
      </c>
      <c r="S7">
        <v>3.9542400836944598</v>
      </c>
      <c r="T7">
        <v>5.3364162445068404</v>
      </c>
      <c r="U7">
        <v>5.7516365051269496</v>
      </c>
      <c r="V7">
        <v>6.7779436111450204</v>
      </c>
      <c r="W7">
        <v>7.5556745529174796</v>
      </c>
      <c r="X7">
        <v>7.4515900611877397</v>
      </c>
      <c r="Y7">
        <v>7.8059287071228001</v>
      </c>
      <c r="Z7">
        <v>9.0345926284790004</v>
      </c>
      <c r="AA7">
        <v>9.6359672546386701</v>
      </c>
      <c r="AB7">
        <v>10.490088462829601</v>
      </c>
      <c r="AC7">
        <v>11.9527578353882</v>
      </c>
      <c r="AD7">
        <v>13.6470050811768</v>
      </c>
      <c r="AE7">
        <v>14.418345451355</v>
      </c>
      <c r="AF7">
        <v>14.7975072860718</v>
      </c>
      <c r="AG7">
        <v>15.284954071044901</v>
      </c>
      <c r="AH7">
        <v>14.896029472351101</v>
      </c>
      <c r="AI7">
        <v>16.910814285278299</v>
      </c>
      <c r="AJ7">
        <v>17.298215866088899</v>
      </c>
      <c r="AK7">
        <v>17.2942600250244</v>
      </c>
      <c r="AL7">
        <v>17.4206733703613</v>
      </c>
      <c r="AM7">
        <v>17.405635833740199</v>
      </c>
      <c r="AN7">
        <v>17.501796722412099</v>
      </c>
      <c r="AO7">
        <v>17.583602905273398</v>
      </c>
      <c r="AP7">
        <v>17.046995162963899</v>
      </c>
      <c r="AQ7">
        <v>16.975507736206101</v>
      </c>
      <c r="AR7">
        <v>17.084882736206101</v>
      </c>
      <c r="AS7">
        <v>16.703651428222699</v>
      </c>
      <c r="AT7">
        <v>16.877983093261701</v>
      </c>
      <c r="AU7">
        <v>16.384222030639599</v>
      </c>
      <c r="AV7">
        <v>15.656159400939901</v>
      </c>
      <c r="AW7">
        <v>15.551744461059601</v>
      </c>
      <c r="AX7">
        <v>15.071327209472701</v>
      </c>
      <c r="AY7">
        <v>14.6326341629028</v>
      </c>
      <c r="AZ7">
        <v>13.6623983383179</v>
      </c>
      <c r="BA7">
        <v>13.4752712249756</v>
      </c>
      <c r="BB7">
        <v>13.3441247940063</v>
      </c>
      <c r="BC7">
        <v>12.7869462966919</v>
      </c>
      <c r="BD7">
        <v>11.6041774749756</v>
      </c>
      <c r="BE7">
        <v>10.811499595642101</v>
      </c>
      <c r="BF7">
        <v>10.580146789550801</v>
      </c>
      <c r="BG7">
        <v>10.601444244384799</v>
      </c>
      <c r="BH7">
        <v>8.1134424209594709</v>
      </c>
    </row>
    <row r="8" spans="1:60" ht="13.8" x14ac:dyDescent="0.25">
      <c r="A8" t="s">
        <v>4</v>
      </c>
      <c r="B8" t="s">
        <v>349</v>
      </c>
      <c r="C8" t="s">
        <v>342</v>
      </c>
      <c r="D8" t="s">
        <v>343</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row>
    <row r="9" spans="1:60" ht="13.8" x14ac:dyDescent="0.25">
      <c r="A9" t="s">
        <v>263</v>
      </c>
      <c r="B9" t="s">
        <v>608</v>
      </c>
      <c r="C9" t="s">
        <v>342</v>
      </c>
      <c r="D9" t="s">
        <v>343</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row>
    <row r="10" spans="1:60" ht="13.8" x14ac:dyDescent="0.25">
      <c r="A10" t="s">
        <v>262</v>
      </c>
      <c r="B10" t="s">
        <v>607</v>
      </c>
      <c r="C10" t="s">
        <v>342</v>
      </c>
      <c r="D10" t="s">
        <v>343</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row>
    <row r="11" spans="1:60" ht="13.8" x14ac:dyDescent="0.25">
      <c r="A11" t="s">
        <v>5</v>
      </c>
      <c r="B11" t="s">
        <v>350</v>
      </c>
      <c r="C11" t="s">
        <v>342</v>
      </c>
      <c r="D11" t="s">
        <v>343</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row>
    <row r="12" spans="1:60" ht="13.8" x14ac:dyDescent="0.25">
      <c r="A12" t="s">
        <v>261</v>
      </c>
      <c r="B12" t="s">
        <v>606</v>
      </c>
      <c r="C12" t="s">
        <v>342</v>
      </c>
      <c r="D12" t="s">
        <v>343</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row>
    <row r="13" spans="1:60" ht="13.8" x14ac:dyDescent="0.25">
      <c r="A13" t="s">
        <v>260</v>
      </c>
      <c r="B13" t="s">
        <v>605</v>
      </c>
      <c r="C13" t="s">
        <v>342</v>
      </c>
      <c r="D13" t="s">
        <v>343</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row>
    <row r="14" spans="1:60" ht="13.8" x14ac:dyDescent="0.25">
      <c r="A14" t="s">
        <v>6</v>
      </c>
      <c r="B14" t="s">
        <v>351</v>
      </c>
      <c r="C14" t="s">
        <v>342</v>
      </c>
      <c r="D14" t="s">
        <v>343</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row>
    <row r="15" spans="1:60" ht="13.8" x14ac:dyDescent="0.25">
      <c r="A15" t="s">
        <v>259</v>
      </c>
      <c r="B15" t="s">
        <v>604</v>
      </c>
      <c r="C15" t="s">
        <v>342</v>
      </c>
      <c r="D15" t="s">
        <v>343</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row>
    <row r="16" spans="1:60" ht="13.8" x14ac:dyDescent="0.25">
      <c r="A16" t="s">
        <v>258</v>
      </c>
      <c r="B16" t="s">
        <v>603</v>
      </c>
      <c r="C16" t="s">
        <v>342</v>
      </c>
      <c r="D16" t="s">
        <v>343</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row>
    <row r="17" spans="1:60" ht="13.8" x14ac:dyDescent="0.25">
      <c r="A17" t="s">
        <v>7</v>
      </c>
      <c r="B17" t="s">
        <v>352</v>
      </c>
      <c r="C17" t="s">
        <v>342</v>
      </c>
      <c r="D17" t="s">
        <v>343</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row>
    <row r="18" spans="1:60" ht="13.8" x14ac:dyDescent="0.25">
      <c r="A18" t="s">
        <v>257</v>
      </c>
      <c r="B18" t="s">
        <v>602</v>
      </c>
      <c r="C18" t="s">
        <v>342</v>
      </c>
      <c r="D18" t="s">
        <v>343</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row>
    <row r="19" spans="1:60" ht="13.8" x14ac:dyDescent="0.25">
      <c r="A19" t="s">
        <v>256</v>
      </c>
      <c r="B19" t="s">
        <v>601</v>
      </c>
      <c r="C19" t="s">
        <v>342</v>
      </c>
      <c r="D19" t="s">
        <v>343</v>
      </c>
      <c r="E19">
        <v>0</v>
      </c>
      <c r="F19">
        <v>0</v>
      </c>
      <c r="G19">
        <v>0</v>
      </c>
      <c r="H19">
        <v>0</v>
      </c>
      <c r="I19">
        <v>0</v>
      </c>
      <c r="J19">
        <v>0</v>
      </c>
      <c r="K19">
        <v>0</v>
      </c>
      <c r="L19">
        <v>0</v>
      </c>
      <c r="M19">
        <v>0</v>
      </c>
      <c r="N19">
        <v>0</v>
      </c>
      <c r="O19">
        <v>0</v>
      </c>
      <c r="P19">
        <v>0</v>
      </c>
      <c r="Q19">
        <v>0</v>
      </c>
      <c r="R19">
        <v>0</v>
      </c>
      <c r="S19">
        <v>0.21773961186408999</v>
      </c>
      <c r="T19">
        <v>0.50525039434432995</v>
      </c>
      <c r="U19">
        <v>0.70056217908859297</v>
      </c>
      <c r="V19">
        <v>0.63876724243164096</v>
      </c>
      <c r="W19">
        <v>0.67841631174087502</v>
      </c>
      <c r="X19">
        <v>0.62374740839004505</v>
      </c>
      <c r="Y19">
        <v>0.55435132980346702</v>
      </c>
      <c r="Z19">
        <v>0.74214494228363004</v>
      </c>
      <c r="AA19">
        <v>0.73592537641525302</v>
      </c>
      <c r="AB19">
        <v>0.86669933795928999</v>
      </c>
      <c r="AC19">
        <v>1.16480624675751</v>
      </c>
      <c r="AD19">
        <v>1.3109947443008401</v>
      </c>
      <c r="AE19">
        <v>1.1787031888961801</v>
      </c>
      <c r="AF19">
        <v>1.06994533538818</v>
      </c>
      <c r="AG19">
        <v>1.26731181144714</v>
      </c>
      <c r="AH19">
        <v>1.1991264820098899</v>
      </c>
      <c r="AI19">
        <v>5.3877067565918004</v>
      </c>
      <c r="AJ19">
        <v>5.3124871253967303</v>
      </c>
      <c r="AK19">
        <v>5.1918773651123002</v>
      </c>
      <c r="AL19">
        <v>5.1401023864746103</v>
      </c>
      <c r="AM19">
        <v>4.8888826370239302</v>
      </c>
      <c r="AN19">
        <v>4.9876956939697301</v>
      </c>
      <c r="AO19">
        <v>5.2187004089355504</v>
      </c>
      <c r="AP19">
        <v>5.1483945846557599</v>
      </c>
      <c r="AQ19">
        <v>4.91261911392212</v>
      </c>
      <c r="AR19">
        <v>5.2152080535888699</v>
      </c>
      <c r="AS19">
        <v>5.2328815460205096</v>
      </c>
      <c r="AT19">
        <v>5.44604587554932</v>
      </c>
      <c r="AU19">
        <v>5.4782009124755904</v>
      </c>
      <c r="AV19">
        <v>5.6035413742065403</v>
      </c>
      <c r="AW19">
        <v>5.1389842033386204</v>
      </c>
      <c r="AX19">
        <v>4.8944811820983896</v>
      </c>
      <c r="AY19">
        <v>4.7001256942748997</v>
      </c>
      <c r="AZ19">
        <v>4.3985323905944798</v>
      </c>
      <c r="BA19">
        <v>4.4107813835143999</v>
      </c>
      <c r="BB19">
        <v>4.3093557357788104</v>
      </c>
      <c r="BC19">
        <v>4.0001273155212402</v>
      </c>
      <c r="BD19">
        <v>3.9727151393890399</v>
      </c>
      <c r="BE19">
        <v>3.94896793365479</v>
      </c>
      <c r="BF19">
        <v>3.85993599891663</v>
      </c>
      <c r="BG19">
        <v>4.0411925315856898</v>
      </c>
      <c r="BH19">
        <v>0.121418371796608</v>
      </c>
    </row>
    <row r="20" spans="1:60" ht="13.8" x14ac:dyDescent="0.25">
      <c r="A20" t="s">
        <v>8</v>
      </c>
      <c r="B20" t="s">
        <v>353</v>
      </c>
      <c r="C20" t="s">
        <v>342</v>
      </c>
      <c r="D20" t="s">
        <v>343</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row>
    <row r="21" spans="1:60" ht="13.8" x14ac:dyDescent="0.25">
      <c r="A21" t="s">
        <v>255</v>
      </c>
      <c r="B21" t="s">
        <v>600</v>
      </c>
      <c r="C21" t="s">
        <v>342</v>
      </c>
      <c r="D21" t="s">
        <v>343</v>
      </c>
      <c r="E21">
        <v>6.9277800619602203E-2</v>
      </c>
      <c r="F21">
        <v>0.21517969667911499</v>
      </c>
      <c r="G21">
        <v>0.26868399977683999</v>
      </c>
      <c r="H21">
        <v>0.35373291373252902</v>
      </c>
      <c r="I21">
        <v>0.34326061606407199</v>
      </c>
      <c r="J21">
        <v>0.34996399283409102</v>
      </c>
      <c r="K21">
        <v>0.48734888434410101</v>
      </c>
      <c r="L21">
        <v>0.59498053789138805</v>
      </c>
      <c r="M21">
        <v>0.95233023166656505</v>
      </c>
      <c r="N21">
        <v>0.97567778825759899</v>
      </c>
      <c r="O21">
        <v>1.4363032579421999</v>
      </c>
      <c r="P21">
        <v>2.3806784152984601</v>
      </c>
      <c r="Q21">
        <v>3.1231548786163299</v>
      </c>
      <c r="R21">
        <v>4.5365858078002903</v>
      </c>
      <c r="S21">
        <v>6.1946983337402299</v>
      </c>
      <c r="T21">
        <v>9.1246843338012695</v>
      </c>
      <c r="U21">
        <v>9.4749336242675799</v>
      </c>
      <c r="V21">
        <v>11.9122724533081</v>
      </c>
      <c r="W21">
        <v>12.6481475830078</v>
      </c>
      <c r="X21">
        <v>11.4619760513306</v>
      </c>
      <c r="Y21">
        <v>10.966127395629901</v>
      </c>
      <c r="Z21">
        <v>11.860120773315399</v>
      </c>
      <c r="AA21">
        <v>12.611907005310099</v>
      </c>
      <c r="AB21">
        <v>12.711021423339799</v>
      </c>
      <c r="AC21">
        <v>13.551414489746101</v>
      </c>
      <c r="AD21">
        <v>15.5119380950928</v>
      </c>
      <c r="AE21">
        <v>16.625980377197301</v>
      </c>
      <c r="AF21">
        <v>17.760499954223601</v>
      </c>
      <c r="AG21">
        <v>19.5445346832275</v>
      </c>
      <c r="AH21">
        <v>17.940711975097699</v>
      </c>
      <c r="AI21">
        <v>19.0953693389893</v>
      </c>
      <c r="AJ21">
        <v>19.951488494873001</v>
      </c>
      <c r="AK21">
        <v>20.056583404541001</v>
      </c>
      <c r="AL21">
        <v>19.0766086578369</v>
      </c>
      <c r="AM21">
        <v>19.668407440185501</v>
      </c>
      <c r="AN21">
        <v>20.059892654418899</v>
      </c>
      <c r="AO21">
        <v>19.588172912597699</v>
      </c>
      <c r="AP21">
        <v>18.146053314208999</v>
      </c>
      <c r="AQ21">
        <v>18.7704887390137</v>
      </c>
      <c r="AR21">
        <v>19.924705505371101</v>
      </c>
      <c r="AS21">
        <v>19.814723968505898</v>
      </c>
      <c r="AT21">
        <v>20.647014617919901</v>
      </c>
      <c r="AU21">
        <v>19.981103897094702</v>
      </c>
      <c r="AV21">
        <v>19.4299926757813</v>
      </c>
      <c r="AW21">
        <v>19.607601165771499</v>
      </c>
      <c r="AX21">
        <v>18.991508483886701</v>
      </c>
      <c r="AY21">
        <v>19.092231750488299</v>
      </c>
      <c r="AZ21">
        <v>19.348993301391602</v>
      </c>
      <c r="BA21">
        <v>19.290994644165</v>
      </c>
      <c r="BB21">
        <v>19.931123733520501</v>
      </c>
      <c r="BC21">
        <v>19.266445159912099</v>
      </c>
      <c r="BD21">
        <v>18.984846115112301</v>
      </c>
      <c r="BE21">
        <v>18.757919311523398</v>
      </c>
      <c r="BF21">
        <v>19.173831939697301</v>
      </c>
      <c r="BG21">
        <v>19.230237960815401</v>
      </c>
      <c r="BH21">
        <v>19.323778152465799</v>
      </c>
    </row>
    <row r="22" spans="1:60" ht="13.8" x14ac:dyDescent="0.25">
      <c r="A22" t="s">
        <v>254</v>
      </c>
      <c r="B22" t="s">
        <v>599</v>
      </c>
      <c r="C22" t="s">
        <v>342</v>
      </c>
      <c r="D22" t="s">
        <v>343</v>
      </c>
      <c r="E22">
        <v>1.60290598869324</v>
      </c>
      <c r="F22">
        <v>1.7377352714538601</v>
      </c>
      <c r="G22">
        <v>2.2997033596038801</v>
      </c>
      <c r="H22">
        <v>3.6520640850067099</v>
      </c>
      <c r="I22">
        <v>4.4582681655883798</v>
      </c>
      <c r="J22">
        <v>7.7335786819457999</v>
      </c>
      <c r="K22">
        <v>10.0203704833984</v>
      </c>
      <c r="L22">
        <v>11.2152366638184</v>
      </c>
      <c r="M22">
        <v>11.764599800109901</v>
      </c>
      <c r="N22">
        <v>12.2424869537354</v>
      </c>
      <c r="O22">
        <v>10.488117218017599</v>
      </c>
      <c r="P22">
        <v>10.771203994751</v>
      </c>
      <c r="Q22">
        <v>11.1802473068237</v>
      </c>
      <c r="R22">
        <v>9.9508800506591797</v>
      </c>
      <c r="S22">
        <v>12.3409519195557</v>
      </c>
      <c r="T22">
        <v>11.2035160064697</v>
      </c>
      <c r="U22">
        <v>13.1339473724365</v>
      </c>
      <c r="V22">
        <v>14.2054452896118</v>
      </c>
      <c r="W22">
        <v>12.9943933486938</v>
      </c>
      <c r="X22">
        <v>12.8272695541382</v>
      </c>
      <c r="Y22">
        <v>13.0330095291138</v>
      </c>
      <c r="Z22">
        <v>13.722230911254901</v>
      </c>
      <c r="AA22">
        <v>16.1854553222656</v>
      </c>
      <c r="AB22">
        <v>18.118280410766602</v>
      </c>
      <c r="AC22">
        <v>19.2509880065918</v>
      </c>
      <c r="AD22">
        <v>20.729915618896499</v>
      </c>
      <c r="AE22">
        <v>19.735431671142599</v>
      </c>
      <c r="AF22">
        <v>18.312314987182599</v>
      </c>
      <c r="AG22">
        <v>20.690330505371101</v>
      </c>
      <c r="AH22">
        <v>22.942031860351602</v>
      </c>
      <c r="AI22">
        <v>20.691728591918899</v>
      </c>
      <c r="AJ22">
        <v>21.951940536498999</v>
      </c>
      <c r="AK22">
        <v>24.051342010498001</v>
      </c>
      <c r="AL22">
        <v>27.778278350830099</v>
      </c>
      <c r="AM22">
        <v>27.161685943603501</v>
      </c>
      <c r="AN22">
        <v>26.756975173950199</v>
      </c>
      <c r="AO22">
        <v>27.102054595947301</v>
      </c>
      <c r="AP22">
        <v>28.107566833496101</v>
      </c>
      <c r="AQ22">
        <v>27.5524196624756</v>
      </c>
      <c r="AR22">
        <v>26.045995712280298</v>
      </c>
      <c r="AS22">
        <v>22.721336364746101</v>
      </c>
      <c r="AT22">
        <v>23.562118530273398</v>
      </c>
      <c r="AU22">
        <v>22.841690063476602</v>
      </c>
      <c r="AV22">
        <v>22.425807952880898</v>
      </c>
      <c r="AW22">
        <v>20.4455661773682</v>
      </c>
      <c r="AX22">
        <v>20.6405239105225</v>
      </c>
      <c r="AY22">
        <v>19.1777439117432</v>
      </c>
      <c r="AZ22">
        <v>16.038843154907202</v>
      </c>
      <c r="BA22">
        <v>13.6387491226196</v>
      </c>
      <c r="BB22">
        <v>18.521408081054702</v>
      </c>
      <c r="BC22">
        <v>16.418392181396499</v>
      </c>
      <c r="BD22">
        <v>18.956121444702099</v>
      </c>
      <c r="BE22">
        <v>19.557542800903299</v>
      </c>
      <c r="BF22">
        <v>19.862831115722699</v>
      </c>
      <c r="BG22">
        <v>19.0126247406006</v>
      </c>
      <c r="BH22">
        <v>20.913852691650401</v>
      </c>
    </row>
    <row r="23" spans="1:60" ht="13.8" x14ac:dyDescent="0.25">
      <c r="A23" t="s">
        <v>9</v>
      </c>
      <c r="B23" t="s">
        <v>354</v>
      </c>
      <c r="C23" t="s">
        <v>342</v>
      </c>
      <c r="D23" t="s">
        <v>343</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row>
    <row r="24" spans="1:60" ht="13.8" x14ac:dyDescent="0.25">
      <c r="A24" t="s">
        <v>253</v>
      </c>
      <c r="B24" t="s">
        <v>598</v>
      </c>
      <c r="C24" t="s">
        <v>342</v>
      </c>
      <c r="D24" t="s">
        <v>343</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row>
    <row r="25" spans="1:60" ht="13.8" x14ac:dyDescent="0.25">
      <c r="A25" t="s">
        <v>252</v>
      </c>
      <c r="B25" t="s">
        <v>597</v>
      </c>
      <c r="C25" t="s">
        <v>342</v>
      </c>
      <c r="D25" t="s">
        <v>343</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25.509834289550799</v>
      </c>
      <c r="AJ25">
        <v>26.980216979980501</v>
      </c>
      <c r="AK25">
        <v>29.2291049957275</v>
      </c>
      <c r="AL25">
        <v>32.755931854247997</v>
      </c>
      <c r="AM25">
        <v>33.963287353515597</v>
      </c>
      <c r="AN25">
        <v>36.385635375976598</v>
      </c>
      <c r="AO25">
        <v>43.535846710205099</v>
      </c>
      <c r="AP25">
        <v>44.6689453125</v>
      </c>
      <c r="AQ25">
        <v>43.579925537109403</v>
      </c>
      <c r="AR25">
        <v>41.911903381347699</v>
      </c>
      <c r="AS25">
        <v>45.157615661621101</v>
      </c>
      <c r="AT25">
        <v>44.078517913818402</v>
      </c>
      <c r="AU25">
        <v>44.932361602783203</v>
      </c>
      <c r="AV25">
        <v>45.173355102539098</v>
      </c>
      <c r="AW25">
        <v>47.806404113769503</v>
      </c>
      <c r="AX25">
        <v>47.740608215332003</v>
      </c>
      <c r="AY25">
        <v>46.692337036132798</v>
      </c>
      <c r="AZ25">
        <v>47.154918670654297</v>
      </c>
      <c r="BA25">
        <v>46.649806976318402</v>
      </c>
      <c r="BB25">
        <v>47.762054443359403</v>
      </c>
      <c r="BC25">
        <v>47.213336944580099</v>
      </c>
      <c r="BD25">
        <v>46.293369293212898</v>
      </c>
      <c r="BE25">
        <v>45.4404296875</v>
      </c>
      <c r="BF25">
        <v>42.956336975097699</v>
      </c>
      <c r="BG25">
        <v>48.572055816650398</v>
      </c>
      <c r="BH25">
        <v>0</v>
      </c>
    </row>
    <row r="26" spans="1:60" ht="13.8" x14ac:dyDescent="0.25">
      <c r="A26" t="s">
        <v>10</v>
      </c>
      <c r="B26" t="s">
        <v>355</v>
      </c>
      <c r="C26" t="s">
        <v>342</v>
      </c>
      <c r="D26" t="s">
        <v>343</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row>
    <row r="27" spans="1:60" ht="13.8" x14ac:dyDescent="0.25">
      <c r="A27" t="s">
        <v>251</v>
      </c>
      <c r="B27" t="s">
        <v>596</v>
      </c>
      <c r="C27" t="s">
        <v>342</v>
      </c>
      <c r="D27" t="s">
        <v>343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row>
    <row r="28" spans="1:60" ht="13.8" x14ac:dyDescent="0.25">
      <c r="A28" t="s">
        <v>250</v>
      </c>
      <c r="B28" t="s">
        <v>595</v>
      </c>
      <c r="C28" t="s">
        <v>342</v>
      </c>
      <c r="D28" t="s">
        <v>343</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row>
    <row r="29" spans="1:60" ht="13.8" x14ac:dyDescent="0.25">
      <c r="A29" t="s">
        <v>11</v>
      </c>
      <c r="B29" t="s">
        <v>356</v>
      </c>
      <c r="C29" t="s">
        <v>342</v>
      </c>
      <c r="D29" t="s">
        <v>343</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row>
    <row r="30" spans="1:60" ht="13.8" x14ac:dyDescent="0.25">
      <c r="A30" t="s">
        <v>249</v>
      </c>
      <c r="B30" t="s">
        <v>594</v>
      </c>
      <c r="C30" t="s">
        <v>342</v>
      </c>
      <c r="D30" t="s">
        <v>343</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row>
    <row r="31" spans="1:60" ht="13.8" x14ac:dyDescent="0.25">
      <c r="A31" t="s">
        <v>248</v>
      </c>
      <c r="B31" t="s">
        <v>593</v>
      </c>
      <c r="C31" t="s">
        <v>342</v>
      </c>
      <c r="D31" t="s">
        <v>343</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row>
    <row r="32" spans="1:60" ht="13.8" x14ac:dyDescent="0.25">
      <c r="A32" t="s">
        <v>12</v>
      </c>
      <c r="B32" t="s">
        <v>357</v>
      </c>
      <c r="C32" t="s">
        <v>342</v>
      </c>
      <c r="D32" t="s">
        <v>343</v>
      </c>
      <c r="E32">
        <v>0</v>
      </c>
      <c r="F32">
        <v>0</v>
      </c>
      <c r="G32">
        <v>0</v>
      </c>
      <c r="H32">
        <v>0</v>
      </c>
      <c r="I32">
        <v>0</v>
      </c>
      <c r="J32">
        <v>0</v>
      </c>
      <c r="K32">
        <v>0</v>
      </c>
      <c r="L32">
        <v>0</v>
      </c>
      <c r="M32">
        <v>0</v>
      </c>
      <c r="N32">
        <v>0</v>
      </c>
      <c r="O32">
        <v>0</v>
      </c>
      <c r="P32">
        <v>0</v>
      </c>
      <c r="Q32">
        <v>0</v>
      </c>
      <c r="R32">
        <v>0</v>
      </c>
      <c r="S32">
        <v>3.7066190242767298</v>
      </c>
      <c r="T32">
        <v>8.5778551101684606</v>
      </c>
      <c r="U32">
        <v>8.5120468139648402</v>
      </c>
      <c r="V32">
        <v>5.0504426956176802</v>
      </c>
      <c r="W32">
        <v>8.6618413925170898</v>
      </c>
      <c r="X32">
        <v>7.1517758369445801</v>
      </c>
      <c r="Y32">
        <v>5.8933157920837402</v>
      </c>
      <c r="Z32">
        <v>7.2504439353942898</v>
      </c>
      <c r="AA32">
        <v>4.6883616447448704</v>
      </c>
      <c r="AB32">
        <v>7.91805219650269</v>
      </c>
      <c r="AC32">
        <v>10.3211317062378</v>
      </c>
      <c r="AD32">
        <v>12.738318443298301</v>
      </c>
      <c r="AE32">
        <v>11.6543884277344</v>
      </c>
      <c r="AF32">
        <v>12.4233751296997</v>
      </c>
      <c r="AG32">
        <v>11.0974998474121</v>
      </c>
      <c r="AH32">
        <v>9.9760446548461896</v>
      </c>
      <c r="AI32">
        <v>14.3496255874634</v>
      </c>
      <c r="AJ32">
        <v>14.463942527771</v>
      </c>
      <c r="AK32">
        <v>12.6715698242188</v>
      </c>
      <c r="AL32">
        <v>12.586072921752899</v>
      </c>
      <c r="AM32">
        <v>12.766056060791</v>
      </c>
      <c r="AN32">
        <v>10.543908119201699</v>
      </c>
      <c r="AO32">
        <v>10.703727722168001</v>
      </c>
      <c r="AP32">
        <v>11.011369705200201</v>
      </c>
      <c r="AQ32">
        <v>10.069988250732401</v>
      </c>
      <c r="AR32">
        <v>8.8309497833252006</v>
      </c>
      <c r="AS32">
        <v>6.9474749565124503</v>
      </c>
      <c r="AT32">
        <v>7.8333239555358896</v>
      </c>
      <c r="AU32">
        <v>6.8925909996032697</v>
      </c>
      <c r="AV32">
        <v>8.2212324142456108</v>
      </c>
      <c r="AW32">
        <v>7.8560376167297399</v>
      </c>
      <c r="AX32">
        <v>6.5152478218078604</v>
      </c>
      <c r="AY32">
        <v>7.1966614723205602</v>
      </c>
      <c r="AZ32">
        <v>6.7188010215759304</v>
      </c>
      <c r="BA32">
        <v>6.0277624130248997</v>
      </c>
      <c r="BB32">
        <v>6.6937885284423801</v>
      </c>
      <c r="BC32">
        <v>5.7247552871704102</v>
      </c>
      <c r="BD32">
        <v>4.9176025390625</v>
      </c>
      <c r="BE32">
        <v>4.7151379585266104</v>
      </c>
      <c r="BF32">
        <v>4.4629631042480504</v>
      </c>
      <c r="BG32">
        <v>4.16672706604004</v>
      </c>
      <c r="BH32">
        <v>0</v>
      </c>
    </row>
    <row r="33" spans="1:60" ht="13.8" x14ac:dyDescent="0.25">
      <c r="A33" t="s">
        <v>247</v>
      </c>
      <c r="B33" t="s">
        <v>592</v>
      </c>
      <c r="C33" t="s">
        <v>342</v>
      </c>
      <c r="D33" t="s">
        <v>343</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row>
    <row r="34" spans="1:60" ht="13.8" x14ac:dyDescent="0.25">
      <c r="A34" t="s">
        <v>246</v>
      </c>
      <c r="B34" t="s">
        <v>591</v>
      </c>
      <c r="C34" t="s">
        <v>342</v>
      </c>
      <c r="D34" t="s">
        <v>343</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row>
    <row r="35" spans="1:60" ht="13.8" x14ac:dyDescent="0.25">
      <c r="A35" t="s">
        <v>13</v>
      </c>
      <c r="B35" t="s">
        <v>358</v>
      </c>
      <c r="C35" t="s">
        <v>342</v>
      </c>
      <c r="D35" t="s">
        <v>343</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5.4666428565979004</v>
      </c>
      <c r="AO35">
        <v>37.399421691894503</v>
      </c>
      <c r="AP35">
        <v>26.654502868652301</v>
      </c>
      <c r="AQ35">
        <v>25.6662902832031</v>
      </c>
      <c r="AR35">
        <v>36.347736358642599</v>
      </c>
      <c r="AS35">
        <v>33.652233123779297</v>
      </c>
      <c r="AT35">
        <v>34.586597442627003</v>
      </c>
      <c r="AU35">
        <v>41.348072052002003</v>
      </c>
      <c r="AV35">
        <v>36.320667266845703</v>
      </c>
      <c r="AW35">
        <v>36.500827789306598</v>
      </c>
      <c r="AX35">
        <v>42.995094299316399</v>
      </c>
      <c r="AY35">
        <v>44.436962127685497</v>
      </c>
      <c r="AZ35">
        <v>43.285858154296903</v>
      </c>
      <c r="BA35">
        <v>42.651645660400398</v>
      </c>
      <c r="BB35">
        <v>43.978134155273402</v>
      </c>
      <c r="BC35">
        <v>38.360805511474602</v>
      </c>
      <c r="BD35">
        <v>34.293403625488303</v>
      </c>
      <c r="BE35">
        <v>28.7580890655518</v>
      </c>
      <c r="BF35">
        <v>30.60959815979</v>
      </c>
      <c r="BG35">
        <v>31.806451797485401</v>
      </c>
      <c r="BH35">
        <v>0</v>
      </c>
    </row>
    <row r="36" spans="1:60" ht="13.8" x14ac:dyDescent="0.25">
      <c r="A36" t="s">
        <v>245</v>
      </c>
      <c r="B36" t="s">
        <v>590</v>
      </c>
      <c r="C36" t="s">
        <v>342</v>
      </c>
      <c r="D36" t="s">
        <v>343</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row>
    <row r="37" spans="1:60" ht="13.8" x14ac:dyDescent="0.25">
      <c r="A37" t="s">
        <v>244</v>
      </c>
      <c r="B37" t="s">
        <v>589</v>
      </c>
      <c r="C37" t="s">
        <v>342</v>
      </c>
      <c r="D37" t="s">
        <v>343</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row>
    <row r="38" spans="1:60" ht="13.8" x14ac:dyDescent="0.25">
      <c r="A38" t="s">
        <v>14</v>
      </c>
      <c r="B38" t="s">
        <v>359</v>
      </c>
      <c r="C38" t="s">
        <v>342</v>
      </c>
      <c r="D38" t="s">
        <v>343</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row>
    <row r="39" spans="1:60" ht="13.8" x14ac:dyDescent="0.25">
      <c r="A39" t="s">
        <v>243</v>
      </c>
      <c r="B39" t="s">
        <v>588</v>
      </c>
      <c r="C39" t="s">
        <v>342</v>
      </c>
      <c r="D39" t="s">
        <v>343</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row>
    <row r="40" spans="1:60" ht="13.8" x14ac:dyDescent="0.25">
      <c r="A40" t="s">
        <v>242</v>
      </c>
      <c r="B40" t="s">
        <v>587</v>
      </c>
      <c r="C40" t="s">
        <v>342</v>
      </c>
      <c r="D40" t="s">
        <v>343</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row>
    <row r="41" spans="1:60" ht="13.8" x14ac:dyDescent="0.25">
      <c r="A41" t="s">
        <v>15</v>
      </c>
      <c r="B41" t="s">
        <v>360</v>
      </c>
      <c r="C41" t="s">
        <v>342</v>
      </c>
      <c r="D41" t="s">
        <v>343</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row>
    <row r="42" spans="1:60" ht="13.8" x14ac:dyDescent="0.25">
      <c r="A42" t="s">
        <v>241</v>
      </c>
      <c r="B42" t="s">
        <v>586</v>
      </c>
      <c r="C42" t="s">
        <v>342</v>
      </c>
      <c r="D42" t="s">
        <v>343</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row>
    <row r="43" spans="1:60" ht="13.8" x14ac:dyDescent="0.25">
      <c r="A43" t="s">
        <v>240</v>
      </c>
      <c r="B43" t="s">
        <v>585</v>
      </c>
      <c r="C43" t="s">
        <v>342</v>
      </c>
      <c r="D43" t="s">
        <v>343</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row>
    <row r="44" spans="1:60" ht="13.8" x14ac:dyDescent="0.25">
      <c r="A44" t="s">
        <v>16</v>
      </c>
      <c r="B44" t="s">
        <v>361</v>
      </c>
      <c r="C44" t="s">
        <v>342</v>
      </c>
      <c r="D44" t="s">
        <v>343</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row>
    <row r="45" spans="1:60" ht="13.8" x14ac:dyDescent="0.25">
      <c r="A45" t="s">
        <v>239</v>
      </c>
      <c r="B45" t="s">
        <v>584</v>
      </c>
      <c r="C45" t="s">
        <v>342</v>
      </c>
      <c r="D45" t="s">
        <v>343</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row>
    <row r="46" spans="1:60" ht="13.8" x14ac:dyDescent="0.25">
      <c r="A46" t="s">
        <v>238</v>
      </c>
      <c r="B46" t="s">
        <v>583</v>
      </c>
      <c r="C46" t="s">
        <v>342</v>
      </c>
      <c r="D46" t="s">
        <v>343</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row>
    <row r="47" spans="1:60" ht="13.8" x14ac:dyDescent="0.25">
      <c r="A47" t="s">
        <v>17</v>
      </c>
      <c r="B47" t="s">
        <v>362</v>
      </c>
      <c r="C47" t="s">
        <v>342</v>
      </c>
      <c r="D47" t="s">
        <v>343</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row>
    <row r="48" spans="1:60" ht="13.8" x14ac:dyDescent="0.25">
      <c r="A48" t="s">
        <v>237</v>
      </c>
      <c r="B48" t="s">
        <v>582</v>
      </c>
      <c r="C48" t="s">
        <v>342</v>
      </c>
      <c r="D48" t="s">
        <v>343</v>
      </c>
      <c r="E48">
        <v>0</v>
      </c>
      <c r="F48">
        <v>0</v>
      </c>
      <c r="G48">
        <v>0</v>
      </c>
      <c r="H48">
        <v>0</v>
      </c>
      <c r="I48">
        <v>0</v>
      </c>
      <c r="J48">
        <v>0</v>
      </c>
      <c r="K48">
        <v>0</v>
      </c>
      <c r="L48">
        <v>0</v>
      </c>
      <c r="M48">
        <v>0</v>
      </c>
      <c r="N48">
        <v>1.81768763065338</v>
      </c>
      <c r="O48">
        <v>5.0782146453857404</v>
      </c>
      <c r="P48">
        <v>4.4610500335693404</v>
      </c>
      <c r="Q48">
        <v>12.0455474853516</v>
      </c>
      <c r="R48">
        <v>17.138822555541999</v>
      </c>
      <c r="S48">
        <v>19.047491073608398</v>
      </c>
      <c r="T48">
        <v>18.057655334472699</v>
      </c>
      <c r="U48">
        <v>21.999002456665</v>
      </c>
      <c r="V48">
        <v>17.681411743164102</v>
      </c>
      <c r="W48">
        <v>19.8698215484619</v>
      </c>
      <c r="X48">
        <v>25.965028762817401</v>
      </c>
      <c r="Y48">
        <v>29.7789306640625</v>
      </c>
      <c r="Z48">
        <v>29.575181961059599</v>
      </c>
      <c r="AA48">
        <v>28.820369720458999</v>
      </c>
      <c r="AB48">
        <v>30.098669052123999</v>
      </c>
      <c r="AC48">
        <v>37.211177825927699</v>
      </c>
      <c r="AD48">
        <v>40.617965698242202</v>
      </c>
      <c r="AE48">
        <v>39.937389373779297</v>
      </c>
      <c r="AF48">
        <v>39.124076843261697</v>
      </c>
      <c r="AG48">
        <v>38.191627502441399</v>
      </c>
      <c r="AH48">
        <v>42.486370086669901</v>
      </c>
      <c r="AI48">
        <v>42.980796813964801</v>
      </c>
      <c r="AJ48">
        <v>40.350536346435497</v>
      </c>
      <c r="AK48">
        <v>40.211277008056598</v>
      </c>
      <c r="AL48">
        <v>38.368385314941399</v>
      </c>
      <c r="AM48">
        <v>37.2409057617188</v>
      </c>
      <c r="AN48">
        <v>39.993251800537102</v>
      </c>
      <c r="AO48">
        <v>44.696094512939503</v>
      </c>
      <c r="AP48">
        <v>40.987545013427699</v>
      </c>
      <c r="AQ48">
        <v>41.458011627197301</v>
      </c>
      <c r="AR48">
        <v>37.613037109375</v>
      </c>
      <c r="AS48">
        <v>39.994556427002003</v>
      </c>
      <c r="AT48">
        <v>37.731147766113303</v>
      </c>
      <c r="AU48">
        <v>41.600856781005902</v>
      </c>
      <c r="AV48">
        <v>42.029052734375</v>
      </c>
      <c r="AW48">
        <v>42.210914611816399</v>
      </c>
      <c r="AX48">
        <v>40.390041351318402</v>
      </c>
      <c r="AY48">
        <v>44.771148681640597</v>
      </c>
      <c r="AZ48">
        <v>42.031036376953097</v>
      </c>
      <c r="BA48">
        <v>41.321083068847699</v>
      </c>
      <c r="BB48">
        <v>41.525054931640597</v>
      </c>
      <c r="BC48">
        <v>39.8761596679688</v>
      </c>
      <c r="BD48">
        <v>42.472332000732401</v>
      </c>
      <c r="BE48">
        <v>37.3363647460938</v>
      </c>
      <c r="BF48">
        <v>37.820140838622997</v>
      </c>
      <c r="BG48">
        <v>39.309864044189503</v>
      </c>
      <c r="BH48">
        <v>34.931995391845703</v>
      </c>
    </row>
    <row r="49" spans="1:60" ht="13.8" x14ac:dyDescent="0.25">
      <c r="A49" t="s">
        <v>236</v>
      </c>
      <c r="B49" t="s">
        <v>581</v>
      </c>
      <c r="C49" t="s">
        <v>342</v>
      </c>
      <c r="D49" t="s">
        <v>343</v>
      </c>
      <c r="E49">
        <v>0</v>
      </c>
      <c r="F49">
        <v>0</v>
      </c>
      <c r="G49">
        <v>0</v>
      </c>
      <c r="H49">
        <v>0</v>
      </c>
      <c r="I49">
        <v>0</v>
      </c>
      <c r="J49">
        <v>3.6667346954345703E-2</v>
      </c>
      <c r="K49">
        <v>8.8890641927719102E-2</v>
      </c>
      <c r="L49">
        <v>9.2898815870285006E-2</v>
      </c>
      <c r="M49">
        <v>4.0917985141277299E-2</v>
      </c>
      <c r="N49">
        <v>0.105060108006001</v>
      </c>
      <c r="O49">
        <v>9.2415340244770106E-2</v>
      </c>
      <c r="P49">
        <v>0.135269179940224</v>
      </c>
      <c r="Q49">
        <v>2.0445759296417201</v>
      </c>
      <c r="R49">
        <v>2.7043299674987802</v>
      </c>
      <c r="S49">
        <v>2.7346558570861799</v>
      </c>
      <c r="T49">
        <v>14.8587245941162</v>
      </c>
      <c r="U49">
        <v>18.512130737304702</v>
      </c>
      <c r="V49">
        <v>22.128259658813501</v>
      </c>
      <c r="W49">
        <v>25.602903366088899</v>
      </c>
      <c r="X49">
        <v>22.1309413909912</v>
      </c>
      <c r="Y49">
        <v>27.501142501831101</v>
      </c>
      <c r="Z49">
        <v>36.636329650878899</v>
      </c>
      <c r="AA49">
        <v>39.236473083496101</v>
      </c>
      <c r="AB49">
        <v>37.663612365722699</v>
      </c>
      <c r="AC49">
        <v>41.313236236572301</v>
      </c>
      <c r="AD49">
        <v>42.889575958252003</v>
      </c>
      <c r="AE49">
        <v>50.658294677734403</v>
      </c>
      <c r="AF49">
        <v>46.161380767822301</v>
      </c>
      <c r="AG49">
        <v>47.667896270752003</v>
      </c>
      <c r="AH49">
        <v>45.903186798095703</v>
      </c>
      <c r="AI49">
        <v>46.7071723937988</v>
      </c>
      <c r="AJ49">
        <v>52.229026794433601</v>
      </c>
      <c r="AK49">
        <v>43.542373657226598</v>
      </c>
      <c r="AL49">
        <v>42.269374847412102</v>
      </c>
      <c r="AM49">
        <v>51.265590667724602</v>
      </c>
      <c r="AN49">
        <v>47.1600151062012</v>
      </c>
      <c r="AO49">
        <v>52.816314697265597</v>
      </c>
      <c r="AP49">
        <v>46.866748809814503</v>
      </c>
      <c r="AQ49">
        <v>46.339527130127003</v>
      </c>
      <c r="AR49">
        <v>47.267467498779297</v>
      </c>
      <c r="AS49">
        <v>39.465404510497997</v>
      </c>
      <c r="AT49">
        <v>44.623287200927699</v>
      </c>
      <c r="AU49">
        <v>46.428764343261697</v>
      </c>
      <c r="AV49">
        <v>49.797237396240199</v>
      </c>
      <c r="AW49">
        <v>51.087535858154297</v>
      </c>
      <c r="AX49">
        <v>45.702648162841797</v>
      </c>
      <c r="AY49">
        <v>46.743576049804702</v>
      </c>
      <c r="AZ49">
        <v>44.999092102050803</v>
      </c>
      <c r="BA49">
        <v>42.622787475585902</v>
      </c>
      <c r="BB49">
        <v>38.192878723144503</v>
      </c>
      <c r="BC49">
        <v>38.951908111572301</v>
      </c>
      <c r="BD49">
        <v>40.248512268066399</v>
      </c>
      <c r="BE49">
        <v>38.475448608398402</v>
      </c>
      <c r="BF49">
        <v>43.427146911621101</v>
      </c>
      <c r="BG49">
        <v>42.250282287597699</v>
      </c>
      <c r="BH49">
        <v>34.736400604247997</v>
      </c>
    </row>
    <row r="50" spans="1:60" ht="13.8" x14ac:dyDescent="0.25">
      <c r="A50" t="s">
        <v>18</v>
      </c>
      <c r="B50" t="s">
        <v>363</v>
      </c>
      <c r="C50" t="s">
        <v>342</v>
      </c>
      <c r="D50" t="s">
        <v>343</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row>
    <row r="51" spans="1:60" ht="13.8" x14ac:dyDescent="0.25">
      <c r="A51" t="s">
        <v>235</v>
      </c>
      <c r="B51" t="s">
        <v>580</v>
      </c>
      <c r="C51" t="s">
        <v>342</v>
      </c>
      <c r="D51" t="s">
        <v>343</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row>
    <row r="52" spans="1:60" ht="13.8" x14ac:dyDescent="0.25">
      <c r="A52" t="s">
        <v>234</v>
      </c>
      <c r="B52" t="s">
        <v>579</v>
      </c>
      <c r="C52" t="s">
        <v>342</v>
      </c>
      <c r="D52" t="s">
        <v>343</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row>
    <row r="53" spans="1:60" ht="13.8" x14ac:dyDescent="0.25">
      <c r="A53" t="s">
        <v>19</v>
      </c>
      <c r="B53" t="s">
        <v>364</v>
      </c>
      <c r="C53" t="s">
        <v>342</v>
      </c>
      <c r="D53" t="s">
        <v>343</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row>
    <row r="54" spans="1:60" ht="13.8" x14ac:dyDescent="0.25">
      <c r="A54" t="s">
        <v>233</v>
      </c>
      <c r="B54" t="s">
        <v>578</v>
      </c>
      <c r="C54" t="s">
        <v>342</v>
      </c>
      <c r="D54" t="s">
        <v>343</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1.99597203731537</v>
      </c>
      <c r="AD54">
        <v>2.5417511463165301</v>
      </c>
      <c r="AE54">
        <v>4.0419888496398899</v>
      </c>
      <c r="AF54">
        <v>2.7521543502807599</v>
      </c>
      <c r="AG54">
        <v>4.4797897338867196</v>
      </c>
      <c r="AH54">
        <v>4.5675420761108398</v>
      </c>
      <c r="AI54">
        <v>3.38139796257019</v>
      </c>
      <c r="AJ54">
        <v>3.6083252429962198</v>
      </c>
      <c r="AK54">
        <v>3.6808314323425302</v>
      </c>
      <c r="AL54">
        <v>2.7863311767578098</v>
      </c>
      <c r="AM54">
        <v>3.6108741760253902</v>
      </c>
      <c r="AN54">
        <v>4.0684452056884801</v>
      </c>
      <c r="AO54">
        <v>4.0074925422668501</v>
      </c>
      <c r="AP54">
        <v>4.1506195068359402</v>
      </c>
      <c r="AQ54">
        <v>4.4924292564392099</v>
      </c>
      <c r="AR54">
        <v>4.1916351318359402</v>
      </c>
      <c r="AS54">
        <v>4.0928034782409703</v>
      </c>
      <c r="AT54">
        <v>3.29262447357178</v>
      </c>
      <c r="AU54">
        <v>3.4597210884094198</v>
      </c>
      <c r="AV54">
        <v>3.5425822734832799</v>
      </c>
      <c r="AW54">
        <v>3.5283000469207799</v>
      </c>
      <c r="AX54">
        <v>2.9309716224670401</v>
      </c>
      <c r="AY54">
        <v>2.50164890289307</v>
      </c>
      <c r="AZ54">
        <v>2.7387111186981201</v>
      </c>
      <c r="BA54">
        <v>3.18210005760193</v>
      </c>
      <c r="BB54">
        <v>3.1742160320282</v>
      </c>
      <c r="BC54">
        <v>2.8175506591796902</v>
      </c>
      <c r="BD54">
        <v>3.0634603500366202</v>
      </c>
      <c r="BE54">
        <v>2.7044918537139901</v>
      </c>
      <c r="BF54">
        <v>3.1295871734619101</v>
      </c>
      <c r="BG54">
        <v>2.9878778457641602</v>
      </c>
      <c r="BH54">
        <v>0</v>
      </c>
    </row>
    <row r="55" spans="1:60" ht="13.8" x14ac:dyDescent="0.25">
      <c r="A55" t="s">
        <v>232</v>
      </c>
      <c r="B55" t="s">
        <v>577</v>
      </c>
      <c r="C55" t="s">
        <v>342</v>
      </c>
      <c r="D55" t="s">
        <v>343</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1.9975014925003101</v>
      </c>
      <c r="AD55">
        <v>2.5436987876892099</v>
      </c>
      <c r="AE55">
        <v>4.0450863838195801</v>
      </c>
      <c r="AF55">
        <v>2.7542634010314901</v>
      </c>
      <c r="AG55">
        <v>4.4832224845886204</v>
      </c>
      <c r="AH55">
        <v>4.5710420608520499</v>
      </c>
      <c r="AI55">
        <v>3.3839888572692902</v>
      </c>
      <c r="AJ55">
        <v>3.6110901832580602</v>
      </c>
      <c r="AK55">
        <v>3.6836519241332999</v>
      </c>
      <c r="AL55">
        <v>2.7884662151336701</v>
      </c>
      <c r="AM55">
        <v>3.6136412620544398</v>
      </c>
      <c r="AN55">
        <v>4.0715627670288104</v>
      </c>
      <c r="AO55">
        <v>4.0105633735656703</v>
      </c>
      <c r="AP55">
        <v>4.1538000106811497</v>
      </c>
      <c r="AQ55">
        <v>4.49587154388428</v>
      </c>
      <c r="AR55">
        <v>4.1948471069335902</v>
      </c>
      <c r="AS55">
        <v>4.0959396362304696</v>
      </c>
      <c r="AT55">
        <v>3.2951474189758301</v>
      </c>
      <c r="AU55">
        <v>3.4623723030090301</v>
      </c>
      <c r="AV55">
        <v>3.5452969074249299</v>
      </c>
      <c r="AW55">
        <v>3.5310034751892099</v>
      </c>
      <c r="AX55">
        <v>2.93321752548218</v>
      </c>
      <c r="AY55">
        <v>2.5035657882690399</v>
      </c>
      <c r="AZ55">
        <v>2.7408096790313698</v>
      </c>
      <c r="BA55">
        <v>3.1845383644103999</v>
      </c>
      <c r="BB55">
        <v>3.1766483783721902</v>
      </c>
      <c r="BC55">
        <v>2.8197095394134499</v>
      </c>
      <c r="BD55">
        <v>3.06580781936646</v>
      </c>
      <c r="BE55">
        <v>2.70656442642212</v>
      </c>
      <c r="BF55">
        <v>3.1319851875305198</v>
      </c>
      <c r="BG55">
        <v>2.9901673793792698</v>
      </c>
      <c r="BH55">
        <v>0</v>
      </c>
    </row>
    <row r="56" spans="1:60" ht="13.8" x14ac:dyDescent="0.25">
      <c r="A56" t="s">
        <v>20</v>
      </c>
      <c r="B56" t="s">
        <v>365</v>
      </c>
      <c r="C56" t="s">
        <v>342</v>
      </c>
      <c r="D56" t="s">
        <v>343</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row>
    <row r="57" spans="1:60" ht="13.8" x14ac:dyDescent="0.25">
      <c r="A57" t="s">
        <v>231</v>
      </c>
      <c r="B57" t="s">
        <v>576</v>
      </c>
      <c r="C57" t="s">
        <v>342</v>
      </c>
      <c r="D57" t="s">
        <v>343</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1.99597203731537</v>
      </c>
      <c r="AD57">
        <v>2.5417511463165301</v>
      </c>
      <c r="AE57">
        <v>4.0419888496398899</v>
      </c>
      <c r="AF57">
        <v>2.7521543502807599</v>
      </c>
      <c r="AG57">
        <v>4.4797897338867196</v>
      </c>
      <c r="AH57">
        <v>4.5675420761108398</v>
      </c>
      <c r="AI57">
        <v>3.38139796257019</v>
      </c>
      <c r="AJ57">
        <v>3.6083252429962198</v>
      </c>
      <c r="AK57">
        <v>3.6808314323425302</v>
      </c>
      <c r="AL57">
        <v>2.7863311767578098</v>
      </c>
      <c r="AM57">
        <v>3.6108741760253902</v>
      </c>
      <c r="AN57">
        <v>4.0684452056884801</v>
      </c>
      <c r="AO57">
        <v>4.0074925422668501</v>
      </c>
      <c r="AP57">
        <v>4.1506195068359402</v>
      </c>
      <c r="AQ57">
        <v>4.4924292564392099</v>
      </c>
      <c r="AR57">
        <v>4.1916351318359402</v>
      </c>
      <c r="AS57">
        <v>4.0928034782409703</v>
      </c>
      <c r="AT57">
        <v>3.29262447357178</v>
      </c>
      <c r="AU57">
        <v>3.4597210884094198</v>
      </c>
      <c r="AV57">
        <v>3.5425822734832799</v>
      </c>
      <c r="AW57">
        <v>3.5283000469207799</v>
      </c>
      <c r="AX57">
        <v>2.9309716224670401</v>
      </c>
      <c r="AY57">
        <v>2.50164890289307</v>
      </c>
      <c r="AZ57">
        <v>2.7387111186981201</v>
      </c>
      <c r="BA57">
        <v>3.18210005760193</v>
      </c>
      <c r="BB57">
        <v>3.1742160320282</v>
      </c>
      <c r="BC57">
        <v>2.8175506591796902</v>
      </c>
      <c r="BD57">
        <v>3.0634603500366202</v>
      </c>
      <c r="BE57">
        <v>2.7044918537139901</v>
      </c>
      <c r="BF57">
        <v>3.1295871734619101</v>
      </c>
      <c r="BG57">
        <v>2.9878778457641602</v>
      </c>
      <c r="BH57">
        <v>0</v>
      </c>
    </row>
    <row r="58" spans="1:60" ht="13.8" x14ac:dyDescent="0.25">
      <c r="A58" t="s">
        <v>230</v>
      </c>
      <c r="B58" t="s">
        <v>575</v>
      </c>
      <c r="C58" t="s">
        <v>342</v>
      </c>
      <c r="D58" t="s">
        <v>343</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row>
    <row r="59" spans="1:60" ht="13.8" x14ac:dyDescent="0.25">
      <c r="A59" t="s">
        <v>21</v>
      </c>
      <c r="B59" t="s">
        <v>366</v>
      </c>
      <c r="C59" t="s">
        <v>342</v>
      </c>
      <c r="D59" t="s">
        <v>343</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row>
    <row r="60" spans="1:60" ht="13.8" x14ac:dyDescent="0.25">
      <c r="A60" t="s">
        <v>229</v>
      </c>
      <c r="B60" t="s">
        <v>574</v>
      </c>
      <c r="C60" t="s">
        <v>342</v>
      </c>
      <c r="D60" t="s">
        <v>343</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row>
    <row r="61" spans="1:60" ht="13.8" x14ac:dyDescent="0.25">
      <c r="A61" t="s">
        <v>228</v>
      </c>
      <c r="B61" t="s">
        <v>573</v>
      </c>
      <c r="C61" t="s">
        <v>342</v>
      </c>
      <c r="D61" t="s">
        <v>343</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row>
    <row r="62" spans="1:60" ht="13.8" x14ac:dyDescent="0.25">
      <c r="A62" t="s">
        <v>22</v>
      </c>
      <c r="B62" t="s">
        <v>367</v>
      </c>
      <c r="C62" t="s">
        <v>342</v>
      </c>
      <c r="D62" t="s">
        <v>343</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row>
    <row r="63" spans="1:60" ht="13.8" x14ac:dyDescent="0.25">
      <c r="A63" t="s">
        <v>227</v>
      </c>
      <c r="B63" t="s">
        <v>572</v>
      </c>
      <c r="C63" t="s">
        <v>342</v>
      </c>
      <c r="D63" t="s">
        <v>343</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row>
    <row r="64" spans="1:60" ht="13.8" x14ac:dyDescent="0.25">
      <c r="A64" t="s">
        <v>226</v>
      </c>
      <c r="B64" t="s">
        <v>571</v>
      </c>
      <c r="C64" t="s">
        <v>342</v>
      </c>
      <c r="D64" t="s">
        <v>343</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row>
    <row r="65" spans="1:60" ht="13.8" x14ac:dyDescent="0.25">
      <c r="A65" t="s">
        <v>23</v>
      </c>
      <c r="B65" t="s">
        <v>368</v>
      </c>
      <c r="C65" t="s">
        <v>342</v>
      </c>
      <c r="D65" t="s">
        <v>343</v>
      </c>
      <c r="E65">
        <v>0</v>
      </c>
      <c r="F65">
        <v>0</v>
      </c>
      <c r="G65">
        <v>2.2798517718911199E-2</v>
      </c>
      <c r="H65">
        <v>0.249840527772903</v>
      </c>
      <c r="I65">
        <v>0.24816310405731201</v>
      </c>
      <c r="J65">
        <v>0</v>
      </c>
      <c r="K65">
        <v>2.64924056828022E-2</v>
      </c>
      <c r="L65">
        <v>0.39677515625953702</v>
      </c>
      <c r="M65">
        <v>0.23053665459156</v>
      </c>
      <c r="N65">
        <v>7.5432881712913499E-2</v>
      </c>
      <c r="O65">
        <v>0.18674442172050501</v>
      </c>
      <c r="P65">
        <v>0</v>
      </c>
      <c r="Q65">
        <v>2.9681596904993099E-2</v>
      </c>
      <c r="R65">
        <v>0.18712298572063399</v>
      </c>
      <c r="S65">
        <v>0.349766045808792</v>
      </c>
      <c r="T65">
        <v>16.620119094848601</v>
      </c>
      <c r="U65">
        <v>21.2974548339844</v>
      </c>
      <c r="V65">
        <v>25.473127365112301</v>
      </c>
      <c r="W65">
        <v>24.749301910400401</v>
      </c>
      <c r="X65">
        <v>21.976688385009801</v>
      </c>
      <c r="Y65">
        <v>23.636774063110401</v>
      </c>
      <c r="Z65">
        <v>25.6917934417725</v>
      </c>
      <c r="AA65">
        <v>31.341791152954102</v>
      </c>
      <c r="AB65">
        <v>46.474773406982401</v>
      </c>
      <c r="AC65">
        <v>51.672565460205099</v>
      </c>
      <c r="AD65">
        <v>61.503047943115199</v>
      </c>
      <c r="AE65">
        <v>68.367439270019503</v>
      </c>
      <c r="AF65">
        <v>67.333580017089801</v>
      </c>
      <c r="AG65">
        <v>66.782356262207003</v>
      </c>
      <c r="AH65">
        <v>61.631053924560497</v>
      </c>
      <c r="AI65">
        <v>60.777896881103501</v>
      </c>
      <c r="AJ65">
        <v>60.209873199462898</v>
      </c>
      <c r="AK65">
        <v>60.854221343994098</v>
      </c>
      <c r="AL65">
        <v>59.8375854492188</v>
      </c>
      <c r="AM65">
        <v>56.943412780761697</v>
      </c>
      <c r="AN65">
        <v>56.254421234130902</v>
      </c>
      <c r="AO65">
        <v>57.675209045410199</v>
      </c>
      <c r="AP65">
        <v>60.887992858886697</v>
      </c>
      <c r="AQ65">
        <v>56.2473335266113</v>
      </c>
      <c r="AR65">
        <v>58.797351837158203</v>
      </c>
      <c r="AS65">
        <v>58.179599761962898</v>
      </c>
      <c r="AT65">
        <v>58.9546928405762</v>
      </c>
      <c r="AU65">
        <v>58.5132026672363</v>
      </c>
      <c r="AV65">
        <v>56.699897766113303</v>
      </c>
      <c r="AW65">
        <v>56.088104248046903</v>
      </c>
      <c r="AX65">
        <v>55.530925750732401</v>
      </c>
      <c r="AY65">
        <v>55.3006591796875</v>
      </c>
      <c r="AZ65">
        <v>55.0989379882813</v>
      </c>
      <c r="BA65">
        <v>54.518264770507798</v>
      </c>
      <c r="BB65">
        <v>52.582233428955099</v>
      </c>
      <c r="BC65">
        <v>51.0950317382813</v>
      </c>
      <c r="BD65">
        <v>54.186981201171903</v>
      </c>
      <c r="BE65">
        <v>49.368423461914098</v>
      </c>
      <c r="BF65">
        <v>51.901077270507798</v>
      </c>
      <c r="BG65">
        <v>47.135746002197301</v>
      </c>
      <c r="BH65">
        <v>37.532352447509801</v>
      </c>
    </row>
    <row r="66" spans="1:60" ht="13.8" x14ac:dyDescent="0.25">
      <c r="A66" t="s">
        <v>225</v>
      </c>
      <c r="B66" t="s">
        <v>570</v>
      </c>
      <c r="C66" t="s">
        <v>342</v>
      </c>
      <c r="D66" t="s">
        <v>343</v>
      </c>
      <c r="E66">
        <v>0</v>
      </c>
      <c r="F66">
        <v>0</v>
      </c>
      <c r="G66">
        <v>0</v>
      </c>
      <c r="H66">
        <v>0</v>
      </c>
      <c r="I66">
        <v>0</v>
      </c>
      <c r="J66">
        <v>0</v>
      </c>
      <c r="K66">
        <v>0</v>
      </c>
      <c r="L66">
        <v>0</v>
      </c>
      <c r="M66">
        <v>0.18117919564247101</v>
      </c>
      <c r="N66">
        <v>1.59312784671783</v>
      </c>
      <c r="O66">
        <v>1.63934421539307</v>
      </c>
      <c r="P66">
        <v>4.0967769622802699</v>
      </c>
      <c r="Q66">
        <v>6.9955091476440403</v>
      </c>
      <c r="R66">
        <v>8.6505422592163104</v>
      </c>
      <c r="S66">
        <v>9.0201807022094709</v>
      </c>
      <c r="T66">
        <v>9.1890182495117205</v>
      </c>
      <c r="U66">
        <v>8.4654598236084002</v>
      </c>
      <c r="V66">
        <v>7.0385913848876998</v>
      </c>
      <c r="W66">
        <v>7.7822318077087402</v>
      </c>
      <c r="X66">
        <v>6.3990526199340803</v>
      </c>
      <c r="Y66">
        <v>4.7479538917541504</v>
      </c>
      <c r="Z66">
        <v>8.6984977722168004</v>
      </c>
      <c r="AA66">
        <v>7.7273449897766104</v>
      </c>
      <c r="AB66">
        <v>9.2400627136230504</v>
      </c>
      <c r="AC66">
        <v>19.546848297119102</v>
      </c>
      <c r="AD66">
        <v>22.325004577636701</v>
      </c>
      <c r="AE66">
        <v>29.212028503418001</v>
      </c>
      <c r="AF66">
        <v>31.123025894165</v>
      </c>
      <c r="AG66">
        <v>36.415458679199197</v>
      </c>
      <c r="AH66">
        <v>38.129077911377003</v>
      </c>
      <c r="AI66">
        <v>35.890110015869098</v>
      </c>
      <c r="AJ66">
        <v>35.914932250976598</v>
      </c>
      <c r="AK66">
        <v>35.597957611083999</v>
      </c>
      <c r="AL66">
        <v>36.065593719482401</v>
      </c>
      <c r="AM66">
        <v>34.376827239990199</v>
      </c>
      <c r="AN66">
        <v>33.488128662109403</v>
      </c>
      <c r="AO66">
        <v>32.492141723632798</v>
      </c>
      <c r="AP66">
        <v>29.2354621887207</v>
      </c>
      <c r="AQ66">
        <v>30.5043640136719</v>
      </c>
      <c r="AR66">
        <v>28.591554641723601</v>
      </c>
      <c r="AS66">
        <v>28.157577514648398</v>
      </c>
      <c r="AT66">
        <v>27.334629058837901</v>
      </c>
      <c r="AU66">
        <v>26.265750885009801</v>
      </c>
      <c r="AV66">
        <v>24.046588897705099</v>
      </c>
      <c r="AW66">
        <v>22.991338729858398</v>
      </c>
      <c r="AX66">
        <v>19.8790798187256</v>
      </c>
      <c r="AY66">
        <v>20.3415641784668</v>
      </c>
      <c r="AZ66">
        <v>18.2557582855225</v>
      </c>
      <c r="BA66">
        <v>18.963720321655298</v>
      </c>
      <c r="BB66">
        <v>18.076946258544901</v>
      </c>
      <c r="BC66">
        <v>20.779699325561499</v>
      </c>
      <c r="BD66">
        <v>19.798101425170898</v>
      </c>
      <c r="BE66">
        <v>20.912288665771499</v>
      </c>
      <c r="BF66">
        <v>20.155269622802699</v>
      </c>
      <c r="BG66">
        <v>20.842046737670898</v>
      </c>
      <c r="BH66">
        <v>20.6186637878418</v>
      </c>
    </row>
    <row r="67" spans="1:60" ht="13.8" x14ac:dyDescent="0.25">
      <c r="A67" t="s">
        <v>224</v>
      </c>
      <c r="B67" t="s">
        <v>569</v>
      </c>
      <c r="C67" t="s">
        <v>342</v>
      </c>
      <c r="D67" t="s">
        <v>343</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row>
    <row r="68" spans="1:60" ht="13.8" x14ac:dyDescent="0.25">
      <c r="A68" t="s">
        <v>24</v>
      </c>
      <c r="B68" t="s">
        <v>369</v>
      </c>
      <c r="C68" t="s">
        <v>342</v>
      </c>
      <c r="D68" t="s">
        <v>343</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row>
    <row r="69" spans="1:60" ht="13.8" x14ac:dyDescent="0.25">
      <c r="A69" t="s">
        <v>223</v>
      </c>
      <c r="B69" t="s">
        <v>568</v>
      </c>
      <c r="C69" t="s">
        <v>342</v>
      </c>
      <c r="D69" t="s">
        <v>343</v>
      </c>
      <c r="E69">
        <v>0</v>
      </c>
      <c r="F69">
        <v>0</v>
      </c>
      <c r="G69">
        <v>0</v>
      </c>
      <c r="H69">
        <v>0</v>
      </c>
      <c r="I69">
        <v>0</v>
      </c>
      <c r="J69">
        <v>0</v>
      </c>
      <c r="K69">
        <v>0</v>
      </c>
      <c r="L69">
        <v>0</v>
      </c>
      <c r="M69">
        <v>0</v>
      </c>
      <c r="N69">
        <v>0</v>
      </c>
      <c r="O69">
        <v>0</v>
      </c>
      <c r="P69">
        <v>1.68673384189606</v>
      </c>
      <c r="Q69">
        <v>1.52704870700836</v>
      </c>
      <c r="R69">
        <v>3.1940512657165501</v>
      </c>
      <c r="S69">
        <v>2.9826900959014901</v>
      </c>
      <c r="T69">
        <v>3.2407779693603498</v>
      </c>
      <c r="U69">
        <v>3.5071668624877899</v>
      </c>
      <c r="V69">
        <v>2.3562479019164999</v>
      </c>
      <c r="W69">
        <v>2.3533709049224898</v>
      </c>
      <c r="X69">
        <v>2.2530286312103298</v>
      </c>
      <c r="Y69">
        <v>2.12995505332947</v>
      </c>
      <c r="Z69">
        <v>2.0500423908233598</v>
      </c>
      <c r="AA69">
        <v>1.3266463279724099</v>
      </c>
      <c r="AB69">
        <v>2.1049993038177499</v>
      </c>
      <c r="AC69">
        <v>2.1741704940795898</v>
      </c>
      <c r="AD69">
        <v>2.4369695186614999</v>
      </c>
      <c r="AE69">
        <v>2.2727997303009002</v>
      </c>
      <c r="AF69">
        <v>2.1134486198425302</v>
      </c>
      <c r="AG69">
        <v>2.0923655033111599</v>
      </c>
      <c r="AH69">
        <v>1.4537118673324601</v>
      </c>
      <c r="AI69">
        <v>1.8621356487274201</v>
      </c>
      <c r="AJ69">
        <v>1.5694522857666</v>
      </c>
      <c r="AK69">
        <v>1.8123960494995099</v>
      </c>
      <c r="AL69">
        <v>1.3716359138488801</v>
      </c>
      <c r="AM69">
        <v>1.3272240161895801</v>
      </c>
      <c r="AN69">
        <v>1.6852668523788501</v>
      </c>
      <c r="AO69">
        <v>1.7955287694930999</v>
      </c>
      <c r="AP69">
        <v>1.8727742433548</v>
      </c>
      <c r="AQ69">
        <v>2.0522408485412602</v>
      </c>
      <c r="AR69">
        <v>2.1329329013824498</v>
      </c>
      <c r="AS69">
        <v>2.8261198997497599</v>
      </c>
      <c r="AT69">
        <v>3.1391692161560099</v>
      </c>
      <c r="AU69">
        <v>2.9303390979766801</v>
      </c>
      <c r="AV69">
        <v>2.54155325889587</v>
      </c>
      <c r="AW69">
        <v>2.43663501739502</v>
      </c>
      <c r="AX69">
        <v>2.3143079280853298</v>
      </c>
      <c r="AY69">
        <v>2.2856128215789799</v>
      </c>
      <c r="AZ69">
        <v>2.0603566169738801</v>
      </c>
      <c r="BA69">
        <v>1.66001808643341</v>
      </c>
      <c r="BB69">
        <v>2.0058679580688499</v>
      </c>
      <c r="BC69">
        <v>2.6048209667205802</v>
      </c>
      <c r="BD69">
        <v>3.02602219581604</v>
      </c>
      <c r="BE69">
        <v>2.8878018856048602</v>
      </c>
      <c r="BF69">
        <v>2.8552374839782702</v>
      </c>
      <c r="BG69">
        <v>2.76976490020752</v>
      </c>
      <c r="BH69">
        <v>0</v>
      </c>
    </row>
    <row r="70" spans="1:60" ht="13.8" x14ac:dyDescent="0.25">
      <c r="A70" t="s">
        <v>222</v>
      </c>
      <c r="B70" t="s">
        <v>567</v>
      </c>
      <c r="C70" t="s">
        <v>342</v>
      </c>
      <c r="D70" t="s">
        <v>343</v>
      </c>
      <c r="E70">
        <v>0</v>
      </c>
      <c r="F70">
        <v>0</v>
      </c>
      <c r="G70">
        <v>0</v>
      </c>
      <c r="H70">
        <v>0</v>
      </c>
      <c r="I70">
        <v>0</v>
      </c>
      <c r="J70">
        <v>0</v>
      </c>
      <c r="K70">
        <v>0</v>
      </c>
      <c r="L70">
        <v>0</v>
      </c>
      <c r="M70">
        <v>0</v>
      </c>
      <c r="N70">
        <v>0</v>
      </c>
      <c r="O70">
        <v>0</v>
      </c>
      <c r="P70">
        <v>1.68673384189606</v>
      </c>
      <c r="Q70">
        <v>1.52704870700836</v>
      </c>
      <c r="R70">
        <v>3.1940512657165501</v>
      </c>
      <c r="S70">
        <v>2.9826900959014901</v>
      </c>
      <c r="T70">
        <v>3.2407779693603498</v>
      </c>
      <c r="U70">
        <v>3.5071668624877899</v>
      </c>
      <c r="V70">
        <v>2.3562479019164999</v>
      </c>
      <c r="W70">
        <v>2.3533709049224898</v>
      </c>
      <c r="X70">
        <v>2.2530286312103298</v>
      </c>
      <c r="Y70">
        <v>2.12995505332947</v>
      </c>
      <c r="Z70">
        <v>2.0500423908233598</v>
      </c>
      <c r="AA70">
        <v>1.3266463279724099</v>
      </c>
      <c r="AB70">
        <v>2.1049993038177499</v>
      </c>
      <c r="AC70">
        <v>2.1741704940795898</v>
      </c>
      <c r="AD70">
        <v>2.4369695186614999</v>
      </c>
      <c r="AE70">
        <v>2.2727997303009002</v>
      </c>
      <c r="AF70">
        <v>2.1134486198425302</v>
      </c>
      <c r="AG70">
        <v>2.0923655033111599</v>
      </c>
      <c r="AH70">
        <v>1.4537118673324601</v>
      </c>
      <c r="AI70">
        <v>1.8621356487274201</v>
      </c>
      <c r="AJ70">
        <v>1.5694522857666</v>
      </c>
      <c r="AK70">
        <v>1.8123960494995099</v>
      </c>
      <c r="AL70">
        <v>1.3716359138488801</v>
      </c>
      <c r="AM70">
        <v>1.3272240161895801</v>
      </c>
      <c r="AN70">
        <v>1.6852668523788501</v>
      </c>
      <c r="AO70">
        <v>1.7955287694930999</v>
      </c>
      <c r="AP70">
        <v>1.8727742433548</v>
      </c>
      <c r="AQ70">
        <v>2.0522408485412602</v>
      </c>
      <c r="AR70">
        <v>2.1329329013824498</v>
      </c>
      <c r="AS70">
        <v>2.8261198997497599</v>
      </c>
      <c r="AT70">
        <v>3.1391692161560099</v>
      </c>
      <c r="AU70">
        <v>2.9303390979766801</v>
      </c>
      <c r="AV70">
        <v>2.54155325889587</v>
      </c>
      <c r="AW70">
        <v>2.43663501739502</v>
      </c>
      <c r="AX70">
        <v>2.3143079280853298</v>
      </c>
      <c r="AY70">
        <v>2.2856128215789799</v>
      </c>
      <c r="AZ70">
        <v>2.0603566169738801</v>
      </c>
      <c r="BA70">
        <v>1.66001808643341</v>
      </c>
      <c r="BB70">
        <v>2.0058679580688499</v>
      </c>
      <c r="BC70">
        <v>2.6048209667205802</v>
      </c>
      <c r="BD70">
        <v>3.02602219581604</v>
      </c>
      <c r="BE70">
        <v>2.8878018856048602</v>
      </c>
      <c r="BF70">
        <v>2.8552374839782702</v>
      </c>
      <c r="BG70">
        <v>2.76976490020752</v>
      </c>
      <c r="BH70">
        <v>0</v>
      </c>
    </row>
    <row r="71" spans="1:60" ht="13.8" x14ac:dyDescent="0.25">
      <c r="A71" t="s">
        <v>25</v>
      </c>
      <c r="B71" t="s">
        <v>370</v>
      </c>
      <c r="C71" t="s">
        <v>342</v>
      </c>
      <c r="D71" t="s">
        <v>343</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row>
    <row r="72" spans="1:60" ht="13.8" x14ac:dyDescent="0.25">
      <c r="A72" t="s">
        <v>221</v>
      </c>
      <c r="B72" t="s">
        <v>566</v>
      </c>
      <c r="C72" t="s">
        <v>342</v>
      </c>
      <c r="D72" t="s">
        <v>343</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2.9018187522888201</v>
      </c>
      <c r="AD72">
        <v>3.75926566123962</v>
      </c>
      <c r="AE72">
        <v>6.0106787681579599</v>
      </c>
      <c r="AF72">
        <v>4.0949807167053196</v>
      </c>
      <c r="AG72">
        <v>6.6946115493774396</v>
      </c>
      <c r="AH72">
        <v>6.8377280235290501</v>
      </c>
      <c r="AI72">
        <v>5.1086859703064</v>
      </c>
      <c r="AJ72">
        <v>5.4914960861206099</v>
      </c>
      <c r="AK72">
        <v>5.5697813034057599</v>
      </c>
      <c r="AL72">
        <v>4.1849088668823198</v>
      </c>
      <c r="AM72">
        <v>5.3820495605468803</v>
      </c>
      <c r="AN72">
        <v>6.0960941314697301</v>
      </c>
      <c r="AO72">
        <v>5.9023737907409703</v>
      </c>
      <c r="AP72">
        <v>6.0874881744384801</v>
      </c>
      <c r="AQ72">
        <v>6.7015185356140101</v>
      </c>
      <c r="AR72">
        <v>6.4049854278564498</v>
      </c>
      <c r="AS72">
        <v>6.2597131729126003</v>
      </c>
      <c r="AT72">
        <v>5.1490826606750497</v>
      </c>
      <c r="AU72">
        <v>5.4862647056579599</v>
      </c>
      <c r="AV72">
        <v>5.4759392738342303</v>
      </c>
      <c r="AW72">
        <v>5.5472545623779297</v>
      </c>
      <c r="AX72">
        <v>4.6654686927795401</v>
      </c>
      <c r="AY72">
        <v>3.9967949390411399</v>
      </c>
      <c r="AZ72">
        <v>4.34433794021606</v>
      </c>
      <c r="BA72">
        <v>5.0892496109008798</v>
      </c>
      <c r="BB72">
        <v>5.1885013580322301</v>
      </c>
      <c r="BC72">
        <v>4.7142391204834002</v>
      </c>
      <c r="BD72">
        <v>5.20155954360962</v>
      </c>
      <c r="BE72">
        <v>4.6894431114196804</v>
      </c>
      <c r="BF72">
        <v>5.5712661743164098</v>
      </c>
      <c r="BG72">
        <v>5.5293002128601101</v>
      </c>
      <c r="BH72">
        <v>0</v>
      </c>
    </row>
    <row r="73" spans="1:60" ht="13.8" x14ac:dyDescent="0.25">
      <c r="A73" t="s">
        <v>220</v>
      </c>
      <c r="B73" t="s">
        <v>565</v>
      </c>
      <c r="C73" t="s">
        <v>342</v>
      </c>
      <c r="D73" t="s">
        <v>343</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row>
    <row r="74" spans="1:60" ht="13.8" x14ac:dyDescent="0.25">
      <c r="A74" t="s">
        <v>26</v>
      </c>
      <c r="B74" t="s">
        <v>371</v>
      </c>
      <c r="C74" t="s">
        <v>342</v>
      </c>
      <c r="D74" t="s">
        <v>343</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row>
    <row r="75" spans="1:60" ht="13.8" x14ac:dyDescent="0.25">
      <c r="A75" t="s">
        <v>219</v>
      </c>
      <c r="B75" t="s">
        <v>564</v>
      </c>
      <c r="C75" t="s">
        <v>342</v>
      </c>
      <c r="D75" t="s">
        <v>343</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row>
    <row r="76" spans="1:60" ht="13.8" x14ac:dyDescent="0.25">
      <c r="A76" t="s">
        <v>218</v>
      </c>
      <c r="B76" t="s">
        <v>563</v>
      </c>
      <c r="C76" t="s">
        <v>342</v>
      </c>
      <c r="D76" t="s">
        <v>343</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row>
    <row r="77" spans="1:60" ht="13.8" x14ac:dyDescent="0.25">
      <c r="A77" t="s">
        <v>27</v>
      </c>
      <c r="B77" t="s">
        <v>372</v>
      </c>
      <c r="C77" t="s">
        <v>342</v>
      </c>
      <c r="D77" t="s">
        <v>343</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row>
    <row r="78" spans="1:60" ht="13.8" x14ac:dyDescent="0.25">
      <c r="A78" t="s">
        <v>217</v>
      </c>
      <c r="B78" t="s">
        <v>562</v>
      </c>
      <c r="C78" t="s">
        <v>342</v>
      </c>
      <c r="D78" t="s">
        <v>343</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37.142398834228501</v>
      </c>
      <c r="AJ78">
        <v>38.857501983642599</v>
      </c>
      <c r="AK78">
        <v>32.169475555419901</v>
      </c>
      <c r="AL78">
        <v>33.115688323974602</v>
      </c>
      <c r="AM78">
        <v>35.7425346374512</v>
      </c>
      <c r="AN78">
        <v>37.0092163085938</v>
      </c>
      <c r="AO78">
        <v>35.590103149414098</v>
      </c>
      <c r="AP78">
        <v>38.091983795166001</v>
      </c>
      <c r="AQ78">
        <v>36.727855682372997</v>
      </c>
      <c r="AR78">
        <v>35.409439086914098</v>
      </c>
      <c r="AS78">
        <v>34.945682525634801</v>
      </c>
      <c r="AT78">
        <v>36.340385437011697</v>
      </c>
      <c r="AU78">
        <v>37.868202209472699</v>
      </c>
      <c r="AV78">
        <v>37.677280426025398</v>
      </c>
      <c r="AW78">
        <v>35.747493743896499</v>
      </c>
      <c r="AX78">
        <v>38.923065185546903</v>
      </c>
      <c r="AY78">
        <v>36.7052612304688</v>
      </c>
      <c r="AZ78">
        <v>37.858139038085902</v>
      </c>
      <c r="BA78">
        <v>38.252330780029297</v>
      </c>
      <c r="BB78">
        <v>34.987503051757798</v>
      </c>
      <c r="BC78">
        <v>34.801601409912102</v>
      </c>
      <c r="BD78">
        <v>39.0512084960938</v>
      </c>
      <c r="BE78">
        <v>35.554412841796903</v>
      </c>
      <c r="BF78">
        <v>33.5252075195313</v>
      </c>
      <c r="BG78">
        <v>37.114723205566399</v>
      </c>
      <c r="BH78">
        <v>38.118377685546903</v>
      </c>
    </row>
    <row r="79" spans="1:60" ht="13.8" x14ac:dyDescent="0.25">
      <c r="A79" t="s">
        <v>216</v>
      </c>
      <c r="B79" t="s">
        <v>561</v>
      </c>
      <c r="C79" t="s">
        <v>342</v>
      </c>
      <c r="D79" t="s">
        <v>343</v>
      </c>
      <c r="E79">
        <v>0</v>
      </c>
      <c r="F79">
        <v>0</v>
      </c>
      <c r="G79">
        <v>0</v>
      </c>
      <c r="H79">
        <v>0</v>
      </c>
      <c r="I79">
        <v>0</v>
      </c>
      <c r="J79">
        <v>0</v>
      </c>
      <c r="K79">
        <v>0</v>
      </c>
      <c r="L79">
        <v>0</v>
      </c>
      <c r="M79">
        <v>0</v>
      </c>
      <c r="N79">
        <v>0</v>
      </c>
      <c r="O79">
        <v>0</v>
      </c>
      <c r="P79">
        <v>0</v>
      </c>
      <c r="Q79">
        <v>2.5374270975589801E-2</v>
      </c>
      <c r="R79">
        <v>1.8863322734832799</v>
      </c>
      <c r="S79">
        <v>3.77153491973877</v>
      </c>
      <c r="T79">
        <v>1.39875829219818</v>
      </c>
      <c r="U79">
        <v>3.04470610618591</v>
      </c>
      <c r="V79">
        <v>0.74475729465484597</v>
      </c>
      <c r="W79">
        <v>0.123120784759521</v>
      </c>
      <c r="X79">
        <v>12.7471351623535</v>
      </c>
      <c r="Y79">
        <v>22.6523761749268</v>
      </c>
      <c r="Z79">
        <v>26.0492267608643</v>
      </c>
      <c r="AA79">
        <v>29.5696201324463</v>
      </c>
      <c r="AB79">
        <v>31.977952957153299</v>
      </c>
      <c r="AC79">
        <v>36.291172027587898</v>
      </c>
      <c r="AD79">
        <v>42.752334594726598</v>
      </c>
      <c r="AE79">
        <v>49.374183654785199</v>
      </c>
      <c r="AF79">
        <v>49.792404174804702</v>
      </c>
      <c r="AG79">
        <v>51.013694763183601</v>
      </c>
      <c r="AH79">
        <v>51.952991485595703</v>
      </c>
      <c r="AI79">
        <v>47.205554962158203</v>
      </c>
      <c r="AJ79">
        <v>48.180206298828097</v>
      </c>
      <c r="AK79">
        <v>47.563705444335902</v>
      </c>
      <c r="AL79">
        <v>47.770751953125</v>
      </c>
      <c r="AM79">
        <v>49.473644256591797</v>
      </c>
      <c r="AN79">
        <v>43.276069641113303</v>
      </c>
      <c r="AO79">
        <v>44.193447113037102</v>
      </c>
      <c r="AP79">
        <v>44.198299407958999</v>
      </c>
      <c r="AQ79">
        <v>44.279495239257798</v>
      </c>
      <c r="AR79">
        <v>46.671409606933601</v>
      </c>
      <c r="AS79">
        <v>53.555427551269503</v>
      </c>
      <c r="AT79">
        <v>53.688472747802699</v>
      </c>
      <c r="AU79">
        <v>55.73388671875</v>
      </c>
      <c r="AV79">
        <v>57.651844024658203</v>
      </c>
      <c r="AW79">
        <v>55.896255493164098</v>
      </c>
      <c r="AX79">
        <v>56.541847229003899</v>
      </c>
      <c r="AY79">
        <v>57.636554718017599</v>
      </c>
      <c r="AZ79">
        <v>54.9763374328613</v>
      </c>
      <c r="BA79">
        <v>58.077190399169901</v>
      </c>
      <c r="BB79">
        <v>54.326942443847699</v>
      </c>
      <c r="BC79">
        <v>53.065830230712898</v>
      </c>
      <c r="BD79">
        <v>54.478931427002003</v>
      </c>
      <c r="BE79">
        <v>54.698532104492202</v>
      </c>
      <c r="BF79">
        <v>55.130813598632798</v>
      </c>
      <c r="BG79">
        <v>57.090763092041001</v>
      </c>
      <c r="BH79">
        <v>56.871433258056598</v>
      </c>
    </row>
    <row r="80" spans="1:60" ht="13.8" x14ac:dyDescent="0.25">
      <c r="A80" t="s">
        <v>28</v>
      </c>
      <c r="B80" t="s">
        <v>373</v>
      </c>
      <c r="C80" t="s">
        <v>342</v>
      </c>
      <c r="D80" t="s">
        <v>343</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row>
    <row r="81" spans="1:60" ht="13.8" x14ac:dyDescent="0.25">
      <c r="A81" t="s">
        <v>215</v>
      </c>
      <c r="B81" t="s">
        <v>560</v>
      </c>
      <c r="C81" t="s">
        <v>342</v>
      </c>
      <c r="D81" t="s">
        <v>343</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row>
    <row r="82" spans="1:60" ht="13.8" x14ac:dyDescent="0.25">
      <c r="A82" t="s">
        <v>214</v>
      </c>
      <c r="B82" t="s">
        <v>559</v>
      </c>
      <c r="C82" t="s">
        <v>342</v>
      </c>
      <c r="D82" t="s">
        <v>343</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row>
    <row r="83" spans="1:60" ht="13.8" x14ac:dyDescent="0.25">
      <c r="A83" t="s">
        <v>29</v>
      </c>
      <c r="B83" t="s">
        <v>374</v>
      </c>
      <c r="C83" t="s">
        <v>342</v>
      </c>
      <c r="D83" t="s">
        <v>343</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row>
    <row r="84" spans="1:60" ht="13.8" x14ac:dyDescent="0.25">
      <c r="A84" t="s">
        <v>213</v>
      </c>
      <c r="B84" t="s">
        <v>558</v>
      </c>
      <c r="C84" t="s">
        <v>342</v>
      </c>
      <c r="D84" t="s">
        <v>343</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row>
    <row r="85" spans="1:60" ht="13.8" x14ac:dyDescent="0.25">
      <c r="A85" t="s">
        <v>212</v>
      </c>
      <c r="B85" t="s">
        <v>557</v>
      </c>
      <c r="C85" t="s">
        <v>342</v>
      </c>
      <c r="D85" t="s">
        <v>343</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row>
    <row r="86" spans="1:60" ht="13.8" x14ac:dyDescent="0.25">
      <c r="A86" t="s">
        <v>30</v>
      </c>
      <c r="B86" t="s">
        <v>375</v>
      </c>
      <c r="C86" t="s">
        <v>342</v>
      </c>
      <c r="D86" t="s">
        <v>343</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row>
    <row r="87" spans="1:60" ht="13.8" x14ac:dyDescent="0.25">
      <c r="A87" t="s">
        <v>211</v>
      </c>
      <c r="B87" t="s">
        <v>556</v>
      </c>
      <c r="C87" t="s">
        <v>342</v>
      </c>
      <c r="D87" t="s">
        <v>343</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row>
    <row r="88" spans="1:60" ht="13.8" x14ac:dyDescent="0.25">
      <c r="A88" t="s">
        <v>210</v>
      </c>
      <c r="B88" t="s">
        <v>555</v>
      </c>
      <c r="C88" t="s">
        <v>342</v>
      </c>
      <c r="D88" t="s">
        <v>343</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row>
    <row r="89" spans="1:60" ht="13.8" x14ac:dyDescent="0.25">
      <c r="A89" t="s">
        <v>31</v>
      </c>
      <c r="B89" t="s">
        <v>376</v>
      </c>
      <c r="C89" t="s">
        <v>342</v>
      </c>
      <c r="D89" t="s">
        <v>343</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0.91588157415390004</v>
      </c>
      <c r="AD89">
        <v>1.74564492702484</v>
      </c>
      <c r="AE89">
        <v>7.1241982281207997E-2</v>
      </c>
      <c r="AF89">
        <v>0.47853007912635798</v>
      </c>
      <c r="AG89">
        <v>0.282860428094864</v>
      </c>
      <c r="AH89">
        <v>0.82609933614730802</v>
      </c>
      <c r="AI89">
        <v>1.00394487380981</v>
      </c>
      <c r="AJ89">
        <v>0.61524808406829801</v>
      </c>
      <c r="AK89">
        <v>0.72766536474227905</v>
      </c>
      <c r="AL89">
        <v>0.17541353404521901</v>
      </c>
      <c r="AM89">
        <v>2.11505107581615E-2</v>
      </c>
      <c r="AN89">
        <v>0.91400247812271096</v>
      </c>
      <c r="AO89">
        <v>0.83322459459304798</v>
      </c>
      <c r="AP89">
        <v>1.0289562940597501</v>
      </c>
      <c r="AQ89">
        <v>1.0147693157196001</v>
      </c>
      <c r="AR89">
        <v>1.18817150592804</v>
      </c>
      <c r="AS89">
        <v>1.7328250408172601</v>
      </c>
      <c r="AT89">
        <v>4.3466215133667001</v>
      </c>
      <c r="AU89">
        <v>4.0026497840881303</v>
      </c>
      <c r="AV89">
        <v>3.6663656234741202</v>
      </c>
      <c r="AW89">
        <v>2.9967505931854199</v>
      </c>
      <c r="AX89">
        <v>2.4452092647552499</v>
      </c>
      <c r="AY89">
        <v>3.27993941307068</v>
      </c>
      <c r="AZ89">
        <v>2.77436447143555</v>
      </c>
      <c r="BA89">
        <v>3.0166261196136501</v>
      </c>
      <c r="BB89">
        <v>2.7797503471374498</v>
      </c>
      <c r="BC89">
        <v>2.8159265518188499</v>
      </c>
      <c r="BD89">
        <v>2.9447660446167001</v>
      </c>
      <c r="BE89">
        <v>2.90215396881104</v>
      </c>
      <c r="BF89">
        <v>2.7053244113922101</v>
      </c>
      <c r="BG89">
        <v>2.6035678386688201</v>
      </c>
      <c r="BH89">
        <v>0</v>
      </c>
    </row>
    <row r="90" spans="1:60" ht="13.8" x14ac:dyDescent="0.25">
      <c r="A90" t="s">
        <v>209</v>
      </c>
      <c r="B90" t="s">
        <v>554</v>
      </c>
      <c r="C90" t="s">
        <v>342</v>
      </c>
      <c r="D90" t="s">
        <v>343</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row>
    <row r="91" spans="1:60" ht="13.8" x14ac:dyDescent="0.25">
      <c r="A91" t="s">
        <v>208</v>
      </c>
      <c r="B91" t="s">
        <v>553</v>
      </c>
      <c r="C91" t="s">
        <v>342</v>
      </c>
      <c r="D91" t="s">
        <v>343</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row>
    <row r="92" spans="1:60" ht="13.8" x14ac:dyDescent="0.25">
      <c r="A92" t="s">
        <v>32</v>
      </c>
      <c r="B92" t="s">
        <v>377</v>
      </c>
      <c r="C92" t="s">
        <v>342</v>
      </c>
      <c r="D92" t="s">
        <v>343</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row>
    <row r="93" spans="1:60" ht="13.8" x14ac:dyDescent="0.25">
      <c r="A93" t="s">
        <v>207</v>
      </c>
      <c r="B93" t="s">
        <v>552</v>
      </c>
      <c r="C93" t="s">
        <v>342</v>
      </c>
      <c r="D93" t="s">
        <v>343</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row>
    <row r="94" spans="1:60" ht="13.8" x14ac:dyDescent="0.25">
      <c r="A94" t="s">
        <v>206</v>
      </c>
      <c r="B94" t="s">
        <v>551</v>
      </c>
      <c r="C94" t="s">
        <v>342</v>
      </c>
      <c r="D94" t="s">
        <v>343</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row>
    <row r="95" spans="1:60" ht="13.8" x14ac:dyDescent="0.25">
      <c r="A95" t="s">
        <v>33</v>
      </c>
      <c r="B95" t="s">
        <v>378</v>
      </c>
      <c r="C95" t="s">
        <v>342</v>
      </c>
      <c r="D95" t="s">
        <v>343</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row>
    <row r="96" spans="1:60" ht="13.8" x14ac:dyDescent="0.25">
      <c r="A96" t="s">
        <v>205</v>
      </c>
      <c r="B96" t="s">
        <v>550</v>
      </c>
      <c r="C96" t="s">
        <v>342</v>
      </c>
      <c r="D96" t="s">
        <v>343</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row>
    <row r="97" spans="1:60" ht="13.8" x14ac:dyDescent="0.25">
      <c r="A97" t="s">
        <v>204</v>
      </c>
      <c r="B97" t="s">
        <v>549</v>
      </c>
      <c r="C97" t="s">
        <v>342</v>
      </c>
      <c r="D97" t="s">
        <v>343</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10.9323825836182</v>
      </c>
      <c r="AJ97">
        <v>11.2327423095703</v>
      </c>
      <c r="AK97">
        <v>11.862362861633301</v>
      </c>
      <c r="AL97">
        <v>12.4710426330566</v>
      </c>
      <c r="AM97">
        <v>11.1809492111206</v>
      </c>
      <c r="AN97">
        <v>11.586610794067401</v>
      </c>
      <c r="AO97">
        <v>12.8847055435181</v>
      </c>
      <c r="AP97">
        <v>13.022250175476101</v>
      </c>
      <c r="AQ97">
        <v>12.747688293456999</v>
      </c>
      <c r="AR97">
        <v>14.4170379638672</v>
      </c>
      <c r="AS97">
        <v>14.913835525512701</v>
      </c>
      <c r="AT97">
        <v>15.397494316101101</v>
      </c>
      <c r="AU97">
        <v>15.925682067871101</v>
      </c>
      <c r="AV97">
        <v>16.442895889282202</v>
      </c>
      <c r="AW97">
        <v>15.5614824295044</v>
      </c>
      <c r="AX97">
        <v>15.711989402771</v>
      </c>
      <c r="AY97">
        <v>15.740165710449199</v>
      </c>
      <c r="AZ97">
        <v>15.792299270629901</v>
      </c>
      <c r="BA97">
        <v>15.704943656921399</v>
      </c>
      <c r="BB97">
        <v>16.522886276245099</v>
      </c>
      <c r="BC97">
        <v>16.447483062744102</v>
      </c>
      <c r="BD97">
        <v>16.423631668090799</v>
      </c>
      <c r="BE97">
        <v>16.602622985839801</v>
      </c>
      <c r="BF97">
        <v>16.311439514160199</v>
      </c>
      <c r="BG97">
        <v>17.015098571777301</v>
      </c>
      <c r="BH97">
        <v>0</v>
      </c>
    </row>
    <row r="98" spans="1:60" ht="13.8" x14ac:dyDescent="0.25">
      <c r="A98" t="s">
        <v>34</v>
      </c>
      <c r="B98" t="s">
        <v>379</v>
      </c>
      <c r="C98" t="s">
        <v>342</v>
      </c>
      <c r="D98" t="s">
        <v>343</v>
      </c>
      <c r="E98">
        <v>0</v>
      </c>
      <c r="F98">
        <v>0</v>
      </c>
      <c r="G98">
        <v>0</v>
      </c>
      <c r="H98">
        <v>0</v>
      </c>
      <c r="I98">
        <v>0</v>
      </c>
      <c r="J98">
        <v>0</v>
      </c>
      <c r="K98">
        <v>0</v>
      </c>
      <c r="L98">
        <v>0</v>
      </c>
      <c r="M98">
        <v>0</v>
      </c>
      <c r="N98">
        <v>0</v>
      </c>
      <c r="O98">
        <v>0</v>
      </c>
      <c r="P98">
        <v>0</v>
      </c>
      <c r="Q98">
        <v>0</v>
      </c>
      <c r="R98">
        <v>0</v>
      </c>
      <c r="S98">
        <v>4.0691046714782697</v>
      </c>
      <c r="T98">
        <v>10.1200618743896</v>
      </c>
      <c r="U98">
        <v>17.980321884155298</v>
      </c>
      <c r="V98">
        <v>19.8047790527344</v>
      </c>
      <c r="W98">
        <v>18.766670227050799</v>
      </c>
      <c r="X98">
        <v>19.092931747436499</v>
      </c>
      <c r="Y98">
        <v>17.697717666626001</v>
      </c>
      <c r="Z98">
        <v>24.6646118164063</v>
      </c>
      <c r="AA98">
        <v>26.5602207183838</v>
      </c>
      <c r="AB98">
        <v>28.882947921752901</v>
      </c>
      <c r="AC98">
        <v>28.507789611816399</v>
      </c>
      <c r="AD98">
        <v>31.540641784668001</v>
      </c>
      <c r="AE98">
        <v>28.861787796020501</v>
      </c>
      <c r="AF98">
        <v>28.6062622070313</v>
      </c>
      <c r="AG98">
        <v>35.605606079101598</v>
      </c>
      <c r="AH98">
        <v>32.859592437744098</v>
      </c>
      <c r="AI98">
        <v>34.799839019775398</v>
      </c>
      <c r="AJ98">
        <v>32.264694213867202</v>
      </c>
      <c r="AK98">
        <v>32.4403266906738</v>
      </c>
      <c r="AL98">
        <v>36.773956298828097</v>
      </c>
      <c r="AM98">
        <v>40.214511871337898</v>
      </c>
      <c r="AN98">
        <v>41.305130004882798</v>
      </c>
      <c r="AO98">
        <v>42.330741882324197</v>
      </c>
      <c r="AP98">
        <v>41.648483276367202</v>
      </c>
      <c r="AQ98">
        <v>40.737171173095703</v>
      </c>
      <c r="AR98">
        <v>41.594993591308601</v>
      </c>
      <c r="AS98">
        <v>44.722728729247997</v>
      </c>
      <c r="AT98">
        <v>44.914318084716797</v>
      </c>
      <c r="AU98">
        <v>47.954658508300803</v>
      </c>
      <c r="AV98">
        <v>40.824039459228501</v>
      </c>
      <c r="AW98">
        <v>40.590450286865199</v>
      </c>
      <c r="AX98">
        <v>42.420177459716797</v>
      </c>
      <c r="AY98">
        <v>42.839874267578097</v>
      </c>
      <c r="AZ98">
        <v>34.1034545898438</v>
      </c>
      <c r="BA98">
        <v>35.360218048095703</v>
      </c>
      <c r="BB98">
        <v>35.997261047363303</v>
      </c>
      <c r="BC98">
        <v>33.137752532958999</v>
      </c>
      <c r="BD98">
        <v>32.612998962402301</v>
      </c>
      <c r="BE98">
        <v>33.888660430908203</v>
      </c>
      <c r="BF98">
        <v>32.9030151367188</v>
      </c>
      <c r="BG98">
        <v>33.812091827392599</v>
      </c>
      <c r="BH98">
        <v>0</v>
      </c>
    </row>
    <row r="99" spans="1:60" ht="13.8" x14ac:dyDescent="0.25">
      <c r="A99" t="s">
        <v>203</v>
      </c>
      <c r="B99" t="s">
        <v>548</v>
      </c>
      <c r="C99" t="s">
        <v>342</v>
      </c>
      <c r="D99" t="s">
        <v>343</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2.2591686248779301</v>
      </c>
      <c r="AP99">
        <v>9.4491491317749006</v>
      </c>
      <c r="AQ99">
        <v>9.9203681945800799</v>
      </c>
      <c r="AR99">
        <v>10.2504434585571</v>
      </c>
      <c r="AS99">
        <v>10.5056419372559</v>
      </c>
      <c r="AT99">
        <v>10.110273361206101</v>
      </c>
      <c r="AU99">
        <v>10.0721654891968</v>
      </c>
      <c r="AV99">
        <v>8.8973522186279297</v>
      </c>
      <c r="AW99">
        <v>9.8196430206298793</v>
      </c>
      <c r="AX99">
        <v>9.3498058319091797</v>
      </c>
      <c r="AY99">
        <v>8.9828863143920898</v>
      </c>
      <c r="AZ99">
        <v>12.4997968673706</v>
      </c>
      <c r="BA99">
        <v>17.282468795776399</v>
      </c>
      <c r="BB99">
        <v>20.352954864501999</v>
      </c>
      <c r="BC99">
        <v>19.173856735229499</v>
      </c>
      <c r="BD99">
        <v>18.947080612182599</v>
      </c>
      <c r="BE99">
        <v>19.5086269378662</v>
      </c>
      <c r="BF99">
        <v>19.847614288330099</v>
      </c>
      <c r="BG99">
        <v>17.907426834106399</v>
      </c>
      <c r="BH99">
        <v>0</v>
      </c>
    </row>
    <row r="100" spans="1:60" ht="13.8" x14ac:dyDescent="0.25">
      <c r="A100" t="s">
        <v>202</v>
      </c>
      <c r="B100" t="s">
        <v>547</v>
      </c>
      <c r="C100" t="s">
        <v>342</v>
      </c>
      <c r="D100" t="s">
        <v>343</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row>
    <row r="101" spans="1:60" ht="13.8" x14ac:dyDescent="0.25">
      <c r="A101" t="s">
        <v>35</v>
      </c>
      <c r="B101" t="s">
        <v>380</v>
      </c>
      <c r="C101" t="s">
        <v>342</v>
      </c>
      <c r="D101" t="s">
        <v>343</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row>
    <row r="102" spans="1:60" ht="13.8" x14ac:dyDescent="0.25">
      <c r="A102" t="s">
        <v>201</v>
      </c>
      <c r="B102" t="s">
        <v>546</v>
      </c>
      <c r="C102" t="s">
        <v>342</v>
      </c>
      <c r="D102" t="s">
        <v>343</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row>
    <row r="103" spans="1:60" ht="13.8" x14ac:dyDescent="0.25">
      <c r="A103" t="s">
        <v>200</v>
      </c>
      <c r="B103" t="s">
        <v>545</v>
      </c>
      <c r="C103" t="s">
        <v>342</v>
      </c>
      <c r="D103" t="s">
        <v>343</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row>
    <row r="104" spans="1:60" ht="13.8" x14ac:dyDescent="0.25">
      <c r="A104" t="s">
        <v>36</v>
      </c>
      <c r="B104" t="s">
        <v>381</v>
      </c>
      <c r="C104" t="s">
        <v>342</v>
      </c>
      <c r="D104" t="s">
        <v>343</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row>
    <row r="105" spans="1:60" ht="13.8" x14ac:dyDescent="0.25">
      <c r="A105" t="s">
        <v>199</v>
      </c>
      <c r="B105" t="s">
        <v>544</v>
      </c>
      <c r="C105" t="s">
        <v>342</v>
      </c>
      <c r="D105" t="s">
        <v>343</v>
      </c>
      <c r="E105">
        <v>0.16627340018749201</v>
      </c>
      <c r="F105">
        <v>0.25019112229347201</v>
      </c>
      <c r="G105">
        <v>0.33519059419632002</v>
      </c>
      <c r="H105">
        <v>0.49861475825309798</v>
      </c>
      <c r="I105">
        <v>0.64559257030487105</v>
      </c>
      <c r="J105">
        <v>0.95139855146408103</v>
      </c>
      <c r="K105">
        <v>1.2088637351989699</v>
      </c>
      <c r="L105">
        <v>1.3609770536422701</v>
      </c>
      <c r="M105">
        <v>1.58247411251068</v>
      </c>
      <c r="N105">
        <v>1.7274022102355999</v>
      </c>
      <c r="O105">
        <v>1.97009372711182</v>
      </c>
      <c r="P105">
        <v>2.63587617874146</v>
      </c>
      <c r="Q105">
        <v>3.33279585838318</v>
      </c>
      <c r="R105">
        <v>4.1113781929016104</v>
      </c>
      <c r="S105">
        <v>5.25128078460693</v>
      </c>
      <c r="T105">
        <v>7.1765594482421902</v>
      </c>
      <c r="U105">
        <v>7.7555313110351598</v>
      </c>
      <c r="V105">
        <v>9.2743358612060494</v>
      </c>
      <c r="W105">
        <v>10.368512153625501</v>
      </c>
      <c r="X105">
        <v>10.231981277465801</v>
      </c>
      <c r="Y105">
        <v>10.787283897399901</v>
      </c>
      <c r="Z105">
        <v>12.571168899536101</v>
      </c>
      <c r="AA105">
        <v>13.617180824279799</v>
      </c>
      <c r="AB105">
        <v>14.8104543685913</v>
      </c>
      <c r="AC105">
        <v>16.888034820556602</v>
      </c>
      <c r="AD105">
        <v>19.386875152587901</v>
      </c>
      <c r="AE105">
        <v>20.8372688293457</v>
      </c>
      <c r="AF105">
        <v>21.549121856689499</v>
      </c>
      <c r="AG105">
        <v>22.45481300354</v>
      </c>
      <c r="AH105">
        <v>21.938749313354499</v>
      </c>
      <c r="AI105">
        <v>23.490003585815401</v>
      </c>
      <c r="AJ105">
        <v>24.168931961059599</v>
      </c>
      <c r="AK105">
        <v>24.380020141601602</v>
      </c>
      <c r="AL105">
        <v>24.775907516479499</v>
      </c>
      <c r="AM105">
        <v>24.952775955200199</v>
      </c>
      <c r="AN105">
        <v>25.253231048583999</v>
      </c>
      <c r="AO105">
        <v>25.402772903442401</v>
      </c>
      <c r="AP105">
        <v>24.7590217590332</v>
      </c>
      <c r="AQ105">
        <v>24.8089485168457</v>
      </c>
      <c r="AR105">
        <v>25.004070281982401</v>
      </c>
      <c r="AS105">
        <v>24.507499694824201</v>
      </c>
      <c r="AT105">
        <v>25.159479141235401</v>
      </c>
      <c r="AU105">
        <v>24.502723693847699</v>
      </c>
      <c r="AV105">
        <v>23.764898300170898</v>
      </c>
      <c r="AW105">
        <v>24.217329025268601</v>
      </c>
      <c r="AX105">
        <v>23.921628952026399</v>
      </c>
      <c r="AY105">
        <v>23.894411087036101</v>
      </c>
      <c r="AZ105">
        <v>22.7392673492432</v>
      </c>
      <c r="BA105">
        <v>22.741127014160199</v>
      </c>
      <c r="BB105">
        <v>23.219942092895501</v>
      </c>
      <c r="BC105">
        <v>22.6579990386963</v>
      </c>
      <c r="BD105">
        <v>20.918878555297901</v>
      </c>
      <c r="BE105">
        <v>19.685939788818398</v>
      </c>
      <c r="BF105">
        <v>19.652412414550799</v>
      </c>
      <c r="BG105">
        <v>19.9932861328125</v>
      </c>
      <c r="BH105">
        <v>18.9212532043457</v>
      </c>
    </row>
    <row r="106" spans="1:60" ht="13.8" x14ac:dyDescent="0.25">
      <c r="A106" t="s">
        <v>198</v>
      </c>
      <c r="B106" t="s">
        <v>543</v>
      </c>
      <c r="C106" t="s">
        <v>342</v>
      </c>
      <c r="D106" t="s">
        <v>343</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row>
    <row r="107" spans="1:60" ht="13.8" x14ac:dyDescent="0.25">
      <c r="A107" t="s">
        <v>37</v>
      </c>
      <c r="B107" t="s">
        <v>382</v>
      </c>
      <c r="C107" t="s">
        <v>342</v>
      </c>
      <c r="D107" t="s">
        <v>343</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row>
    <row r="108" spans="1:60" ht="13.8" x14ac:dyDescent="0.25">
      <c r="A108" t="s">
        <v>197</v>
      </c>
      <c r="B108" t="s">
        <v>542</v>
      </c>
      <c r="C108" t="s">
        <v>342</v>
      </c>
      <c r="D108" t="s">
        <v>343</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row>
    <row r="109" spans="1:60" ht="13.8" x14ac:dyDescent="0.25">
      <c r="A109" t="s">
        <v>196</v>
      </c>
      <c r="B109" t="s">
        <v>541</v>
      </c>
      <c r="C109" t="s">
        <v>342</v>
      </c>
      <c r="D109" t="s">
        <v>343</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row>
    <row r="110" spans="1:60" ht="13.8" x14ac:dyDescent="0.25">
      <c r="A110" t="s">
        <v>38</v>
      </c>
      <c r="B110" t="s">
        <v>383</v>
      </c>
      <c r="C110" t="s">
        <v>342</v>
      </c>
      <c r="D110" t="s">
        <v>343</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row>
    <row r="111" spans="1:60" ht="13.8" x14ac:dyDescent="0.25">
      <c r="A111" t="s">
        <v>195</v>
      </c>
      <c r="B111" t="s">
        <v>540</v>
      </c>
      <c r="C111" t="s">
        <v>342</v>
      </c>
      <c r="D111" t="s">
        <v>343</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row>
    <row r="112" spans="1:60" ht="13.8" x14ac:dyDescent="0.25">
      <c r="A112" t="s">
        <v>194</v>
      </c>
      <c r="B112" t="s">
        <v>539</v>
      </c>
      <c r="C112" t="s">
        <v>342</v>
      </c>
      <c r="D112" t="s">
        <v>343</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row>
    <row r="113" spans="1:60" ht="13.8" x14ac:dyDescent="0.25">
      <c r="A113" t="s">
        <v>39</v>
      </c>
      <c r="B113" t="s">
        <v>384</v>
      </c>
      <c r="C113" t="s">
        <v>342</v>
      </c>
      <c r="D113" t="s">
        <v>343</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row>
    <row r="114" spans="1:60" ht="13.8" x14ac:dyDescent="0.25">
      <c r="A114" t="s">
        <v>193</v>
      </c>
      <c r="B114" t="s">
        <v>538</v>
      </c>
      <c r="C114" t="s">
        <v>342</v>
      </c>
      <c r="D114" t="s">
        <v>343</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row>
    <row r="115" spans="1:60" ht="13.8" x14ac:dyDescent="0.25">
      <c r="A115" t="s">
        <v>192</v>
      </c>
      <c r="B115" t="s">
        <v>537</v>
      </c>
      <c r="C115" t="s">
        <v>342</v>
      </c>
      <c r="D115" t="s">
        <v>343</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row>
    <row r="116" spans="1:60" ht="13.8" x14ac:dyDescent="0.25">
      <c r="A116" t="s">
        <v>40</v>
      </c>
      <c r="B116" t="s">
        <v>385</v>
      </c>
      <c r="C116" t="s">
        <v>342</v>
      </c>
      <c r="D116" t="s">
        <v>343</v>
      </c>
      <c r="E116">
        <v>0</v>
      </c>
      <c r="F116">
        <v>0</v>
      </c>
      <c r="G116">
        <v>0</v>
      </c>
      <c r="H116">
        <v>7.4712596833705902E-2</v>
      </c>
      <c r="I116">
        <v>0.109818182885647</v>
      </c>
      <c r="J116">
        <v>8.6954750120639801E-2</v>
      </c>
      <c r="K116">
        <v>0.106645502150059</v>
      </c>
      <c r="L116">
        <v>9.0477399528026595E-2</v>
      </c>
      <c r="M116">
        <v>0.50857877731323198</v>
      </c>
      <c r="N116">
        <v>0.27069348096847501</v>
      </c>
      <c r="O116">
        <v>0.49495971202850297</v>
      </c>
      <c r="P116">
        <v>1.9235190153121899</v>
      </c>
      <c r="Q116">
        <v>2.92978835105896</v>
      </c>
      <c r="R116">
        <v>5.6479353904724103</v>
      </c>
      <c r="S116">
        <v>5.1834998130798304</v>
      </c>
      <c r="T116">
        <v>4.5365958213806197</v>
      </c>
      <c r="U116">
        <v>5.8399839401245099</v>
      </c>
      <c r="V116">
        <v>8.1800851821899396</v>
      </c>
      <c r="W116">
        <v>9.0992603302002006</v>
      </c>
      <c r="X116">
        <v>9.8217811584472692</v>
      </c>
      <c r="Y116">
        <v>10.1886529922485</v>
      </c>
      <c r="Z116">
        <v>10.2614860534668</v>
      </c>
      <c r="AA116">
        <v>9.8972759246826207</v>
      </c>
      <c r="AB116">
        <v>11.919181823730501</v>
      </c>
      <c r="AC116">
        <v>11.947094917297401</v>
      </c>
      <c r="AD116">
        <v>13.188046455383301</v>
      </c>
      <c r="AE116">
        <v>15.2124538421631</v>
      </c>
      <c r="AF116">
        <v>15.5690298080444</v>
      </c>
      <c r="AG116">
        <v>16.382122039794901</v>
      </c>
      <c r="AH116">
        <v>15.991351127624499</v>
      </c>
      <c r="AI116">
        <v>15.1370944976807</v>
      </c>
      <c r="AJ116">
        <v>16.703346252441399</v>
      </c>
      <c r="AK116">
        <v>15.488228797912599</v>
      </c>
      <c r="AL116">
        <v>17.653448104858398</v>
      </c>
      <c r="AM116">
        <v>19.4060173034668</v>
      </c>
      <c r="AN116">
        <v>17.471986770629901</v>
      </c>
      <c r="AO116">
        <v>16.191709518432599</v>
      </c>
      <c r="AP116">
        <v>14.387726783752401</v>
      </c>
      <c r="AQ116">
        <v>12.7323293685913</v>
      </c>
      <c r="AR116">
        <v>12.693951606750501</v>
      </c>
      <c r="AS116">
        <v>12.021050453186</v>
      </c>
      <c r="AT116">
        <v>13.0040016174316</v>
      </c>
      <c r="AU116">
        <v>12.563419342041</v>
      </c>
      <c r="AV116">
        <v>12.7034206390381</v>
      </c>
      <c r="AW116">
        <v>15.0678901672363</v>
      </c>
      <c r="AX116">
        <v>14.8326253890991</v>
      </c>
      <c r="AY116">
        <v>16.031078338623001</v>
      </c>
      <c r="AZ116">
        <v>14.8712005615234</v>
      </c>
      <c r="BA116">
        <v>15.1962594985962</v>
      </c>
      <c r="BB116">
        <v>14.777616500854499</v>
      </c>
      <c r="BC116">
        <v>15.013181686401399</v>
      </c>
      <c r="BD116">
        <v>14.707805633544901</v>
      </c>
      <c r="BE116">
        <v>14.9001569747925</v>
      </c>
      <c r="BF116">
        <v>15.549008369445801</v>
      </c>
      <c r="BG116">
        <v>16.119075775146499</v>
      </c>
      <c r="BH116">
        <v>15.5465602874756</v>
      </c>
    </row>
    <row r="117" spans="1:60" ht="13.8" x14ac:dyDescent="0.25">
      <c r="A117" t="s">
        <v>191</v>
      </c>
      <c r="B117" t="s">
        <v>536</v>
      </c>
      <c r="C117" t="s">
        <v>342</v>
      </c>
      <c r="D117" t="s">
        <v>343</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row>
    <row r="118" spans="1:60" ht="13.8" x14ac:dyDescent="0.25">
      <c r="A118" t="s">
        <v>190</v>
      </c>
      <c r="B118" t="s">
        <v>535</v>
      </c>
      <c r="C118" t="s">
        <v>342</v>
      </c>
      <c r="D118" t="s">
        <v>343</v>
      </c>
      <c r="E118">
        <v>0</v>
      </c>
      <c r="F118">
        <v>0</v>
      </c>
      <c r="G118">
        <v>0</v>
      </c>
      <c r="H118">
        <v>0</v>
      </c>
      <c r="I118">
        <v>0</v>
      </c>
      <c r="J118">
        <v>0</v>
      </c>
      <c r="K118">
        <v>0</v>
      </c>
      <c r="L118">
        <v>0</v>
      </c>
      <c r="M118">
        <v>0</v>
      </c>
      <c r="N118">
        <v>0</v>
      </c>
      <c r="O118">
        <v>0</v>
      </c>
      <c r="P118">
        <v>1.3734812736511199</v>
      </c>
      <c r="Q118">
        <v>1.3734812736511199</v>
      </c>
      <c r="R118">
        <v>3.6289842128753702</v>
      </c>
      <c r="S118">
        <v>5.0639896392822301</v>
      </c>
      <c r="T118">
        <v>6.0859069824218803</v>
      </c>
      <c r="U118">
        <v>5.9108529090881303</v>
      </c>
      <c r="V118">
        <v>3.8705525398254399</v>
      </c>
      <c r="W118">
        <v>1.86666667461395</v>
      </c>
      <c r="X118">
        <v>0.74784815311431896</v>
      </c>
      <c r="Y118">
        <v>1.33564844727516E-2</v>
      </c>
      <c r="Z118">
        <v>0.93388122320175204</v>
      </c>
      <c r="AA118">
        <v>1.0345997810363801</v>
      </c>
      <c r="AB118">
        <v>1.15753662586212</v>
      </c>
      <c r="AC118">
        <v>1.48127830028534</v>
      </c>
      <c r="AD118">
        <v>1.5041515827178999</v>
      </c>
      <c r="AE118">
        <v>1.68040955066681</v>
      </c>
      <c r="AF118">
        <v>1.74894607067108</v>
      </c>
      <c r="AG118">
        <v>0.76758033037185702</v>
      </c>
      <c r="AH118">
        <v>8.6702696979045896E-2</v>
      </c>
      <c r="AI118">
        <v>0.77774530649185203</v>
      </c>
      <c r="AJ118">
        <v>0.93728697299957298</v>
      </c>
      <c r="AK118">
        <v>1.1923786401748699</v>
      </c>
      <c r="AL118">
        <v>0.98132133483886697</v>
      </c>
      <c r="AM118">
        <v>0.95415925979614302</v>
      </c>
      <c r="AN118">
        <v>0.84800815582275402</v>
      </c>
      <c r="AO118">
        <v>0.58520084619522095</v>
      </c>
      <c r="AP118">
        <v>0.60333037376403797</v>
      </c>
      <c r="AQ118">
        <v>0.43406492471694902</v>
      </c>
      <c r="AR118">
        <v>0.606567323207855</v>
      </c>
      <c r="AS118">
        <v>2.93176341056824</v>
      </c>
      <c r="AT118">
        <v>3.1630539894103999</v>
      </c>
      <c r="AU118">
        <v>2.2984254360199001</v>
      </c>
      <c r="AV118">
        <v>2.1774094104766801</v>
      </c>
      <c r="AW118">
        <v>3.2640810012817401</v>
      </c>
      <c r="AX118">
        <v>2.6530241966247599</v>
      </c>
      <c r="AY118">
        <v>2.3296306133270299</v>
      </c>
      <c r="AZ118">
        <v>3.2165668010711701</v>
      </c>
      <c r="BA118">
        <v>1.7660670280456501</v>
      </c>
      <c r="BB118">
        <v>3.0349109172821001</v>
      </c>
      <c r="BC118">
        <v>3.62349557876587</v>
      </c>
      <c r="BD118">
        <v>5.5368599891662598</v>
      </c>
      <c r="BE118">
        <v>4.7365407943725604</v>
      </c>
      <c r="BF118">
        <v>4.8906569480895996</v>
      </c>
      <c r="BG118">
        <v>4.7575430870056197</v>
      </c>
      <c r="BH118">
        <v>0</v>
      </c>
    </row>
    <row r="119" spans="1:60" ht="13.8" x14ac:dyDescent="0.25">
      <c r="A119" t="s">
        <v>41</v>
      </c>
      <c r="B119" t="s">
        <v>386</v>
      </c>
      <c r="C119" t="s">
        <v>342</v>
      </c>
      <c r="D119" t="s">
        <v>343</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row>
    <row r="120" spans="1:60" ht="13.8" x14ac:dyDescent="0.25">
      <c r="A120" t="s">
        <v>189</v>
      </c>
      <c r="B120" t="s">
        <v>534</v>
      </c>
      <c r="C120" t="s">
        <v>342</v>
      </c>
      <c r="D120" t="s">
        <v>343</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row>
    <row r="121" spans="1:60" ht="13.8" x14ac:dyDescent="0.25">
      <c r="A121" t="s">
        <v>188</v>
      </c>
      <c r="B121" t="s">
        <v>533</v>
      </c>
      <c r="C121" t="s">
        <v>342</v>
      </c>
      <c r="D121" t="s">
        <v>343</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row>
    <row r="122" spans="1:60" ht="13.8" x14ac:dyDescent="0.25">
      <c r="A122" t="s">
        <v>42</v>
      </c>
      <c r="B122" t="s">
        <v>387</v>
      </c>
      <c r="C122" t="s">
        <v>342</v>
      </c>
      <c r="D122" t="s">
        <v>343</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row>
    <row r="123" spans="1:60" ht="13.8" x14ac:dyDescent="0.25">
      <c r="A123" t="s">
        <v>187</v>
      </c>
      <c r="B123" t="s">
        <v>532</v>
      </c>
      <c r="C123" t="s">
        <v>342</v>
      </c>
      <c r="D123" t="s">
        <v>343</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row>
    <row r="124" spans="1:60" ht="13.8" x14ac:dyDescent="0.25">
      <c r="A124" t="s">
        <v>186</v>
      </c>
      <c r="B124" t="s">
        <v>531</v>
      </c>
      <c r="C124" t="s">
        <v>342</v>
      </c>
      <c r="D124" t="s">
        <v>343</v>
      </c>
      <c r="E124">
        <v>0.168968319892883</v>
      </c>
      <c r="F124">
        <v>0.25406515598297102</v>
      </c>
      <c r="G124">
        <v>0.34018668532371499</v>
      </c>
      <c r="H124">
        <v>0.50631272792816195</v>
      </c>
      <c r="I124">
        <v>0.65526193380355802</v>
      </c>
      <c r="J124">
        <v>0.96547323465347301</v>
      </c>
      <c r="K124">
        <v>1.22656857967377</v>
      </c>
      <c r="L124">
        <v>1.3802620172500599</v>
      </c>
      <c r="M124">
        <v>1.6049774885177599</v>
      </c>
      <c r="N124">
        <v>1.7520383596420299</v>
      </c>
      <c r="O124">
        <v>1.99848437309265</v>
      </c>
      <c r="P124">
        <v>2.6720137596130402</v>
      </c>
      <c r="Q124">
        <v>3.3771128654479998</v>
      </c>
      <c r="R124">
        <v>4.1681604385376003</v>
      </c>
      <c r="S124">
        <v>5.2921328544616699</v>
      </c>
      <c r="T124">
        <v>7.1886777877807599</v>
      </c>
      <c r="U124">
        <v>7.7302412986755398</v>
      </c>
      <c r="V124">
        <v>9.2326583862304705</v>
      </c>
      <c r="W124">
        <v>10.331189155578601</v>
      </c>
      <c r="X124">
        <v>10.225668907165501</v>
      </c>
      <c r="Y124">
        <v>10.815203666686999</v>
      </c>
      <c r="Z124">
        <v>12.579072952270501</v>
      </c>
      <c r="AA124">
        <v>13.5912132263184</v>
      </c>
      <c r="AB124">
        <v>14.774654388427701</v>
      </c>
      <c r="AC124">
        <v>16.862306594848601</v>
      </c>
      <c r="AD124">
        <v>19.3713264465332</v>
      </c>
      <c r="AE124">
        <v>20.843732833862301</v>
      </c>
      <c r="AF124">
        <v>21.5341911315918</v>
      </c>
      <c r="AG124">
        <v>22.407390594482401</v>
      </c>
      <c r="AH124">
        <v>21.932773590087901</v>
      </c>
      <c r="AI124">
        <v>22.561372756958001</v>
      </c>
      <c r="AJ124">
        <v>23.205142974853501</v>
      </c>
      <c r="AK124">
        <v>23.3104858398438</v>
      </c>
      <c r="AL124">
        <v>23.569290161132798</v>
      </c>
      <c r="AM124">
        <v>23.658912658691399</v>
      </c>
      <c r="AN124">
        <v>23.893089294433601</v>
      </c>
      <c r="AO124">
        <v>23.8805541992188</v>
      </c>
      <c r="AP124">
        <v>23.236171722412099</v>
      </c>
      <c r="AQ124">
        <v>23.277379989623999</v>
      </c>
      <c r="AR124">
        <v>23.523612976074201</v>
      </c>
      <c r="AS124">
        <v>22.9577121734619</v>
      </c>
      <c r="AT124">
        <v>23.565305709838899</v>
      </c>
      <c r="AU124">
        <v>22.9445095062256</v>
      </c>
      <c r="AV124">
        <v>22.173831939697301</v>
      </c>
      <c r="AW124">
        <v>22.548721313476602</v>
      </c>
      <c r="AX124">
        <v>22.236791610717798</v>
      </c>
      <c r="AY124">
        <v>22.149263381958001</v>
      </c>
      <c r="AZ124">
        <v>21.0066032409668</v>
      </c>
      <c r="BA124">
        <v>21.001726150512699</v>
      </c>
      <c r="BB124">
        <v>21.423974990844702</v>
      </c>
      <c r="BC124">
        <v>20.841846466064499</v>
      </c>
      <c r="BD124">
        <v>19.096021652221701</v>
      </c>
      <c r="BE124">
        <v>17.876947402954102</v>
      </c>
      <c r="BF124">
        <v>17.953315734863299</v>
      </c>
      <c r="BG124">
        <v>18.168087005615199</v>
      </c>
      <c r="BH124">
        <v>18.033115386962901</v>
      </c>
    </row>
    <row r="125" spans="1:60" ht="13.8" x14ac:dyDescent="0.25">
      <c r="A125" t="s">
        <v>43</v>
      </c>
      <c r="B125" t="s">
        <v>388</v>
      </c>
      <c r="C125" t="s">
        <v>342</v>
      </c>
      <c r="D125" t="s">
        <v>343</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row>
    <row r="126" spans="1:60" ht="13.8" x14ac:dyDescent="0.25">
      <c r="A126" t="s">
        <v>185</v>
      </c>
      <c r="B126" t="s">
        <v>530</v>
      </c>
      <c r="C126" t="s">
        <v>342</v>
      </c>
      <c r="D126" t="s">
        <v>343</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row>
    <row r="127" spans="1:60" ht="13.8" x14ac:dyDescent="0.25">
      <c r="A127" t="s">
        <v>184</v>
      </c>
      <c r="B127" t="s">
        <v>529</v>
      </c>
      <c r="C127" t="s">
        <v>342</v>
      </c>
      <c r="D127" t="s">
        <v>343</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row>
    <row r="128" spans="1:60" ht="13.8" x14ac:dyDescent="0.25">
      <c r="A128" t="s">
        <v>44</v>
      </c>
      <c r="B128" t="s">
        <v>389</v>
      </c>
      <c r="C128" t="s">
        <v>342</v>
      </c>
      <c r="D128" t="s">
        <v>343</v>
      </c>
      <c r="E128">
        <v>0</v>
      </c>
      <c r="F128">
        <v>0</v>
      </c>
      <c r="G128">
        <v>0</v>
      </c>
      <c r="H128">
        <v>0</v>
      </c>
      <c r="I128">
        <v>0</v>
      </c>
      <c r="J128">
        <v>0</v>
      </c>
      <c r="K128">
        <v>0</v>
      </c>
      <c r="L128">
        <v>0</v>
      </c>
      <c r="M128">
        <v>0</v>
      </c>
      <c r="N128">
        <v>0</v>
      </c>
      <c r="O128">
        <v>0</v>
      </c>
      <c r="P128">
        <v>0</v>
      </c>
      <c r="Q128">
        <v>1.1869872687384499E-3</v>
      </c>
      <c r="R128">
        <v>8.5935942828655201E-2</v>
      </c>
      <c r="S128">
        <v>0.49211454391479498</v>
      </c>
      <c r="T128">
        <v>0.88920277357101396</v>
      </c>
      <c r="U128">
        <v>1.64010965824127</v>
      </c>
      <c r="V128">
        <v>1.7237910032272299</v>
      </c>
      <c r="W128">
        <v>1.6085191965103101</v>
      </c>
      <c r="X128">
        <v>2.25008893013</v>
      </c>
      <c r="Y128">
        <v>2.7703735828399698</v>
      </c>
      <c r="Z128">
        <v>3.7050688266754199</v>
      </c>
      <c r="AA128">
        <v>4.2286210060119602</v>
      </c>
      <c r="AB128">
        <v>5.1721673011779803</v>
      </c>
      <c r="AC128">
        <v>5.8573465347290004</v>
      </c>
      <c r="AD128">
        <v>7.3087048530578604</v>
      </c>
      <c r="AE128">
        <v>8.4198436737060494</v>
      </c>
      <c r="AF128">
        <v>10.058250427246101</v>
      </c>
      <c r="AG128">
        <v>11.5585851669312</v>
      </c>
      <c r="AH128">
        <v>11.518227577209499</v>
      </c>
      <c r="AI128">
        <v>17.332971572876001</v>
      </c>
      <c r="AJ128">
        <v>17.462053298950199</v>
      </c>
      <c r="AK128">
        <v>17.291786193847699</v>
      </c>
      <c r="AL128">
        <v>17.490175247192401</v>
      </c>
      <c r="AM128">
        <v>17.295984268188501</v>
      </c>
      <c r="AN128">
        <v>17.559553146362301</v>
      </c>
      <c r="AO128">
        <v>18.0750942230225</v>
      </c>
      <c r="AP128">
        <v>18.644697189331101</v>
      </c>
      <c r="AQ128">
        <v>18.888721466064499</v>
      </c>
      <c r="AR128">
        <v>18.546667098998999</v>
      </c>
      <c r="AS128">
        <v>19.153293609619102</v>
      </c>
      <c r="AT128">
        <v>19.9996337890625</v>
      </c>
      <c r="AU128">
        <v>21.7864379882813</v>
      </c>
      <c r="AV128">
        <v>21.4375114440918</v>
      </c>
      <c r="AW128">
        <v>21.283374786376999</v>
      </c>
      <c r="AX128">
        <v>20.777988433837901</v>
      </c>
      <c r="AY128">
        <v>20.4109897613525</v>
      </c>
      <c r="AZ128">
        <v>19.719457626342798</v>
      </c>
      <c r="BA128">
        <v>21.3254070281982</v>
      </c>
      <c r="BB128">
        <v>22.1216144561768</v>
      </c>
      <c r="BC128">
        <v>19.352598190307599</v>
      </c>
      <c r="BD128">
        <v>19.650032043456999</v>
      </c>
      <c r="BE128">
        <v>20.276552200317401</v>
      </c>
      <c r="BF128">
        <v>20.031169891357401</v>
      </c>
      <c r="BG128">
        <v>20.549930572509801</v>
      </c>
      <c r="BH128">
        <v>13.653416633606</v>
      </c>
    </row>
    <row r="129" spans="1:60" ht="13.8" x14ac:dyDescent="0.25">
      <c r="A129" t="s">
        <v>183</v>
      </c>
      <c r="B129" t="s">
        <v>528</v>
      </c>
      <c r="C129" t="s">
        <v>342</v>
      </c>
      <c r="D129" t="s">
        <v>343</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row>
    <row r="130" spans="1:60" ht="13.8" x14ac:dyDescent="0.25">
      <c r="A130" t="s">
        <v>182</v>
      </c>
      <c r="B130" t="s">
        <v>527</v>
      </c>
      <c r="C130" t="s">
        <v>342</v>
      </c>
      <c r="D130" t="s">
        <v>343</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row>
    <row r="131" spans="1:60" ht="13.8" x14ac:dyDescent="0.25">
      <c r="A131" t="s">
        <v>45</v>
      </c>
      <c r="B131" t="s">
        <v>390</v>
      </c>
      <c r="C131" t="s">
        <v>342</v>
      </c>
      <c r="D131" t="s">
        <v>343</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row>
    <row r="132" spans="1:60" ht="13.8" x14ac:dyDescent="0.25">
      <c r="A132" t="s">
        <v>181</v>
      </c>
      <c r="B132" t="s">
        <v>526</v>
      </c>
      <c r="C132" t="s">
        <v>342</v>
      </c>
      <c r="D132" t="s">
        <v>343</v>
      </c>
      <c r="E132">
        <v>6.0483746230602299E-2</v>
      </c>
      <c r="F132">
        <v>0.18915304541587799</v>
      </c>
      <c r="G132">
        <v>0.23727579414844499</v>
      </c>
      <c r="H132">
        <v>0.32194006443023698</v>
      </c>
      <c r="I132">
        <v>0.31593716144561801</v>
      </c>
      <c r="J132">
        <v>0.31926053762435902</v>
      </c>
      <c r="K132">
        <v>0.44249358773231501</v>
      </c>
      <c r="L132">
        <v>0.536135673522949</v>
      </c>
      <c r="M132">
        <v>0.901594758033752</v>
      </c>
      <c r="N132">
        <v>0.89541530609130904</v>
      </c>
      <c r="O132">
        <v>1.32829105854034</v>
      </c>
      <c r="P132">
        <v>2.32723069190979</v>
      </c>
      <c r="Q132">
        <v>3.0994343757629399</v>
      </c>
      <c r="R132">
        <v>4.6692996025085396</v>
      </c>
      <c r="S132">
        <v>6.0647497177123997</v>
      </c>
      <c r="T132">
        <v>8.5662794113159197</v>
      </c>
      <c r="U132">
        <v>9.0269756317138707</v>
      </c>
      <c r="V132">
        <v>11.4379892349243</v>
      </c>
      <c r="W132">
        <v>12.186500549316399</v>
      </c>
      <c r="X132">
        <v>11.2416038513184</v>
      </c>
      <c r="Y132">
        <v>10.8589019775391</v>
      </c>
      <c r="Z132">
        <v>11.635501861572299</v>
      </c>
      <c r="AA132">
        <v>12.227420806884799</v>
      </c>
      <c r="AB132">
        <v>12.593808174133301</v>
      </c>
      <c r="AC132">
        <v>13.3132829666138</v>
      </c>
      <c r="AD132">
        <v>15.1607551574707</v>
      </c>
      <c r="AE132">
        <v>16.4074897766113</v>
      </c>
      <c r="AF132">
        <v>17.4162998199463</v>
      </c>
      <c r="AG132">
        <v>19.062671661376999</v>
      </c>
      <c r="AH132">
        <v>17.666437149047901</v>
      </c>
      <c r="AI132">
        <v>18.571405410766602</v>
      </c>
      <c r="AJ132">
        <v>19.506170272827099</v>
      </c>
      <c r="AK132">
        <v>19.423160552978501</v>
      </c>
      <c r="AL132">
        <v>18.877344131469702</v>
      </c>
      <c r="AM132">
        <v>19.6255187988281</v>
      </c>
      <c r="AN132">
        <v>19.701465606689499</v>
      </c>
      <c r="AO132">
        <v>19.121168136596701</v>
      </c>
      <c r="AP132">
        <v>17.6324672698975</v>
      </c>
      <c r="AQ132">
        <v>17.987794876098601</v>
      </c>
      <c r="AR132">
        <v>18.9782390594482</v>
      </c>
      <c r="AS132">
        <v>18.789422988891602</v>
      </c>
      <c r="AT132">
        <v>19.622652053833001</v>
      </c>
      <c r="AU132">
        <v>19.011184692382798</v>
      </c>
      <c r="AV132">
        <v>18.569953918456999</v>
      </c>
      <c r="AW132">
        <v>19.027738571166999</v>
      </c>
      <c r="AX132">
        <v>18.457578659057599</v>
      </c>
      <c r="AY132">
        <v>18.703184127807599</v>
      </c>
      <c r="AZ132">
        <v>18.7744140625</v>
      </c>
      <c r="BA132">
        <v>18.764692306518601</v>
      </c>
      <c r="BB132">
        <v>19.266771316528299</v>
      </c>
      <c r="BC132">
        <v>18.742233276367202</v>
      </c>
      <c r="BD132">
        <v>18.4303588867188</v>
      </c>
      <c r="BE132">
        <v>18.251405715942401</v>
      </c>
      <c r="BF132">
        <v>18.680719375610401</v>
      </c>
      <c r="BG132">
        <v>18.807273864746101</v>
      </c>
      <c r="BH132">
        <v>18.807550430297901</v>
      </c>
    </row>
    <row r="133" spans="1:60" ht="13.8" x14ac:dyDescent="0.25">
      <c r="A133" t="s">
        <v>180</v>
      </c>
      <c r="B133" t="s">
        <v>525</v>
      </c>
      <c r="C133" t="s">
        <v>342</v>
      </c>
      <c r="D133" t="s">
        <v>343</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row>
    <row r="134" spans="1:60" ht="13.8" x14ac:dyDescent="0.25">
      <c r="A134" t="s">
        <v>46</v>
      </c>
      <c r="B134" t="s">
        <v>391</v>
      </c>
      <c r="C134" t="s">
        <v>342</v>
      </c>
      <c r="D134" t="s">
        <v>343</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row>
    <row r="135" spans="1:60" ht="13.8" x14ac:dyDescent="0.25">
      <c r="A135" t="s">
        <v>179</v>
      </c>
      <c r="B135" t="s">
        <v>524</v>
      </c>
      <c r="C135" t="s">
        <v>342</v>
      </c>
      <c r="D135" t="s">
        <v>343</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row>
    <row r="136" spans="1:60" ht="13.8" x14ac:dyDescent="0.25">
      <c r="A136" t="s">
        <v>178</v>
      </c>
      <c r="B136" t="s">
        <v>523</v>
      </c>
      <c r="C136" t="s">
        <v>342</v>
      </c>
      <c r="D136" t="s">
        <v>343</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row>
    <row r="137" spans="1:60" ht="13.8" x14ac:dyDescent="0.25">
      <c r="A137" t="s">
        <v>47</v>
      </c>
      <c r="B137" t="s">
        <v>392</v>
      </c>
      <c r="C137" t="s">
        <v>342</v>
      </c>
      <c r="D137" t="s">
        <v>343</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row>
    <row r="138" spans="1:60" ht="13.8" x14ac:dyDescent="0.25">
      <c r="A138" t="s">
        <v>177</v>
      </c>
      <c r="B138" t="s">
        <v>522</v>
      </c>
      <c r="C138" t="s">
        <v>342</v>
      </c>
      <c r="D138" t="s">
        <v>343</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row>
    <row r="139" spans="1:60" ht="13.8" x14ac:dyDescent="0.25">
      <c r="A139" t="s">
        <v>176</v>
      </c>
      <c r="B139" t="s">
        <v>521</v>
      </c>
      <c r="C139" t="s">
        <v>342</v>
      </c>
      <c r="D139" t="s">
        <v>343</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row>
    <row r="140" spans="1:60" ht="13.8" x14ac:dyDescent="0.25">
      <c r="A140" t="s">
        <v>48</v>
      </c>
      <c r="B140" t="s">
        <v>393</v>
      </c>
      <c r="C140" t="s">
        <v>342</v>
      </c>
      <c r="D140" t="s">
        <v>343</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0.19131702184677099</v>
      </c>
      <c r="AM140">
        <v>1.58966648578644</v>
      </c>
      <c r="AN140">
        <v>1.2732237577438399</v>
      </c>
      <c r="AO140">
        <v>1.32729768753052</v>
      </c>
      <c r="AP140">
        <v>1.26931524276733</v>
      </c>
      <c r="AQ140">
        <v>1.20770883560181</v>
      </c>
      <c r="AR140">
        <v>1.2056355476379399</v>
      </c>
      <c r="AS140">
        <v>1.23453056812286</v>
      </c>
      <c r="AT140">
        <v>1.1797840595245399</v>
      </c>
      <c r="AU140">
        <v>1.51901507377625</v>
      </c>
      <c r="AV140">
        <v>2.2683179378509499</v>
      </c>
      <c r="AW140">
        <v>2.2903995513915998</v>
      </c>
      <c r="AX140">
        <v>2.1231243610382098</v>
      </c>
      <c r="AY140">
        <v>1.9136036634445199</v>
      </c>
      <c r="AZ140">
        <v>1.8931741714477499</v>
      </c>
      <c r="BA140">
        <v>1.9726089239120499</v>
      </c>
      <c r="BB140">
        <v>1.88782906532288</v>
      </c>
      <c r="BC140">
        <v>1.76021945476532</v>
      </c>
      <c r="BD140">
        <v>1.8353358507156401</v>
      </c>
      <c r="BE140">
        <v>1.95384621620178</v>
      </c>
      <c r="BF140">
        <v>2.0530052185058598</v>
      </c>
      <c r="BG140">
        <v>2.3392863273620601</v>
      </c>
      <c r="BH140">
        <v>0</v>
      </c>
    </row>
    <row r="141" spans="1:60" ht="13.8" x14ac:dyDescent="0.25">
      <c r="A141" t="s">
        <v>175</v>
      </c>
      <c r="B141" t="s">
        <v>520</v>
      </c>
      <c r="C141" t="s">
        <v>342</v>
      </c>
      <c r="D141" t="s">
        <v>343</v>
      </c>
      <c r="E141">
        <v>0</v>
      </c>
      <c r="F141">
        <v>0</v>
      </c>
      <c r="G141">
        <v>0</v>
      </c>
      <c r="H141">
        <v>0</v>
      </c>
      <c r="I141">
        <v>0</v>
      </c>
      <c r="J141">
        <v>0</v>
      </c>
      <c r="K141">
        <v>0</v>
      </c>
      <c r="L141">
        <v>0</v>
      </c>
      <c r="M141">
        <v>8.3286233246326405E-2</v>
      </c>
      <c r="N141">
        <v>0.84805083274841297</v>
      </c>
      <c r="O141">
        <v>0.90068042278289795</v>
      </c>
      <c r="P141">
        <v>0.90192413330078103</v>
      </c>
      <c r="Q141">
        <v>0.65790802240371704</v>
      </c>
      <c r="R141">
        <v>2.1053831577300999</v>
      </c>
      <c r="S141">
        <v>5.9841856956481898</v>
      </c>
      <c r="T141">
        <v>6.1465592384338397</v>
      </c>
      <c r="U141">
        <v>6.6601305007934597</v>
      </c>
      <c r="V141">
        <v>6.3651647567748997</v>
      </c>
      <c r="W141">
        <v>6.5913372039794904</v>
      </c>
      <c r="X141">
        <v>5.4123229980468803</v>
      </c>
      <c r="Y141">
        <v>6.4808812141418501</v>
      </c>
      <c r="Z141">
        <v>5.7108955383300799</v>
      </c>
      <c r="AA141">
        <v>6.4614005088806197</v>
      </c>
      <c r="AB141">
        <v>6.0167646408081099</v>
      </c>
      <c r="AC141">
        <v>5.9113063812255904</v>
      </c>
      <c r="AD141">
        <v>6.1940999031066903</v>
      </c>
      <c r="AE141">
        <v>6.2777333259582502</v>
      </c>
      <c r="AF141">
        <v>5.19738674163818</v>
      </c>
      <c r="AG141">
        <v>5.2793378829956099</v>
      </c>
      <c r="AH141">
        <v>5.5017113685607901</v>
      </c>
      <c r="AI141">
        <v>4.8660516738891602</v>
      </c>
      <c r="AJ141">
        <v>4.47542476654053</v>
      </c>
      <c r="AK141">
        <v>4.9186482429504403</v>
      </c>
      <c r="AL141">
        <v>5.1167068481445304</v>
      </c>
      <c r="AM141">
        <v>4.9670076370239302</v>
      </c>
      <c r="AN141">
        <v>4.9502878189086896</v>
      </c>
      <c r="AO141">
        <v>4.8698825836181596</v>
      </c>
      <c r="AP141">
        <v>2.7830750942230198</v>
      </c>
      <c r="AQ141">
        <v>4.1859188079834002</v>
      </c>
      <c r="AR141">
        <v>4.4188189506530797</v>
      </c>
      <c r="AS141">
        <v>4.3801808357238796</v>
      </c>
      <c r="AT141">
        <v>4.2450060844421396</v>
      </c>
      <c r="AU141">
        <v>4.0789322853088397</v>
      </c>
      <c r="AV141">
        <v>4.1500549316406303</v>
      </c>
      <c r="AW141">
        <v>3.7761573791503902</v>
      </c>
      <c r="AX141">
        <v>4.0001602172851598</v>
      </c>
      <c r="AY141">
        <v>3.5099613666534402</v>
      </c>
      <c r="AZ141">
        <v>3.99372410774231</v>
      </c>
      <c r="BA141">
        <v>3.8762645721435498</v>
      </c>
      <c r="BB141">
        <v>3.73644351959229</v>
      </c>
      <c r="BC141">
        <v>3.3277437686920202</v>
      </c>
      <c r="BD141">
        <v>3.6336355209350599</v>
      </c>
      <c r="BE141">
        <v>3.7900056838989298</v>
      </c>
      <c r="BF141">
        <v>2.8416686058044398</v>
      </c>
      <c r="BG141">
        <v>3.9557909965515101</v>
      </c>
      <c r="BH141">
        <v>3.5086762905120898</v>
      </c>
    </row>
    <row r="142" spans="1:60" ht="13.8" x14ac:dyDescent="0.25">
      <c r="A142" t="s">
        <v>174</v>
      </c>
      <c r="B142" t="s">
        <v>519</v>
      </c>
      <c r="C142" t="s">
        <v>342</v>
      </c>
      <c r="D142" t="s">
        <v>343</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row>
    <row r="143" spans="1:60" ht="13.8" x14ac:dyDescent="0.25">
      <c r="A143" t="s">
        <v>49</v>
      </c>
      <c r="B143" t="s">
        <v>394</v>
      </c>
      <c r="C143" t="s">
        <v>342</v>
      </c>
      <c r="D143" t="s">
        <v>343</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row>
    <row r="144" spans="1:60" ht="13.8" x14ac:dyDescent="0.25">
      <c r="A144" t="s">
        <v>173</v>
      </c>
      <c r="B144" t="s">
        <v>518</v>
      </c>
      <c r="C144" t="s">
        <v>342</v>
      </c>
      <c r="D144" t="s">
        <v>343</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row>
    <row r="145" spans="1:60" ht="13.8" x14ac:dyDescent="0.25">
      <c r="A145" t="s">
        <v>172</v>
      </c>
      <c r="B145" t="s">
        <v>517</v>
      </c>
      <c r="C145" t="s">
        <v>342</v>
      </c>
      <c r="D145" t="s">
        <v>343</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row>
    <row r="146" spans="1:60" ht="13.8" x14ac:dyDescent="0.25">
      <c r="A146" t="s">
        <v>50</v>
      </c>
      <c r="B146" t="s">
        <v>395</v>
      </c>
      <c r="C146" t="s">
        <v>342</v>
      </c>
      <c r="D146" t="s">
        <v>343</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row>
    <row r="147" spans="1:60" ht="13.8" x14ac:dyDescent="0.25">
      <c r="A147" t="s">
        <v>171</v>
      </c>
      <c r="B147" t="s">
        <v>516</v>
      </c>
      <c r="C147" t="s">
        <v>342</v>
      </c>
      <c r="D147" t="s">
        <v>343</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row>
    <row r="148" spans="1:60" ht="13.8" x14ac:dyDescent="0.25">
      <c r="A148" t="s">
        <v>170</v>
      </c>
      <c r="B148" t="s">
        <v>515</v>
      </c>
      <c r="C148" t="s">
        <v>342</v>
      </c>
      <c r="D148" t="s">
        <v>343</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row>
    <row r="149" spans="1:60" ht="13.8" x14ac:dyDescent="0.25">
      <c r="A149" t="s">
        <v>51</v>
      </c>
      <c r="B149" t="s">
        <v>396</v>
      </c>
      <c r="C149" t="s">
        <v>342</v>
      </c>
      <c r="D149" t="s">
        <v>343</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row>
    <row r="150" spans="1:60" ht="13.8" x14ac:dyDescent="0.25">
      <c r="A150" t="s">
        <v>169</v>
      </c>
      <c r="B150" t="s">
        <v>514</v>
      </c>
      <c r="C150" t="s">
        <v>342</v>
      </c>
      <c r="D150" t="s">
        <v>343</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row>
    <row r="151" spans="1:60" ht="13.8" x14ac:dyDescent="0.25">
      <c r="A151" t="s">
        <v>168</v>
      </c>
      <c r="B151" t="s">
        <v>513</v>
      </c>
      <c r="C151" t="s">
        <v>342</v>
      </c>
      <c r="D151" t="s">
        <v>343</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row>
    <row r="152" spans="1:60" ht="13.8" x14ac:dyDescent="0.25">
      <c r="A152" t="s">
        <v>52</v>
      </c>
      <c r="B152" t="s">
        <v>397</v>
      </c>
      <c r="C152" t="s">
        <v>342</v>
      </c>
      <c r="D152" t="s">
        <v>343</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row>
    <row r="153" spans="1:60" ht="13.8" x14ac:dyDescent="0.25">
      <c r="A153" t="s">
        <v>167</v>
      </c>
      <c r="B153" t="s">
        <v>512</v>
      </c>
      <c r="C153" t="s">
        <v>342</v>
      </c>
      <c r="D153" t="s">
        <v>343</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row>
    <row r="154" spans="1:60" ht="13.8" x14ac:dyDescent="0.25">
      <c r="A154" t="s">
        <v>166</v>
      </c>
      <c r="B154" t="s">
        <v>511</v>
      </c>
      <c r="C154" t="s">
        <v>342</v>
      </c>
      <c r="D154" t="s">
        <v>343</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row>
    <row r="155" spans="1:60" ht="13.8" x14ac:dyDescent="0.25">
      <c r="A155" t="s">
        <v>53</v>
      </c>
      <c r="B155" t="s">
        <v>398</v>
      </c>
      <c r="C155" t="s">
        <v>342</v>
      </c>
      <c r="D155" t="s">
        <v>343</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row>
    <row r="156" spans="1:60" ht="13.8" x14ac:dyDescent="0.25">
      <c r="A156" t="s">
        <v>165</v>
      </c>
      <c r="B156" t="s">
        <v>510</v>
      </c>
      <c r="C156" t="s">
        <v>342</v>
      </c>
      <c r="D156" t="s">
        <v>343</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row>
    <row r="157" spans="1:60" ht="13.8" x14ac:dyDescent="0.25">
      <c r="A157" t="s">
        <v>164</v>
      </c>
      <c r="B157" t="s">
        <v>509</v>
      </c>
      <c r="C157" t="s">
        <v>342</v>
      </c>
      <c r="D157" t="s">
        <v>343</v>
      </c>
      <c r="E157">
        <v>0</v>
      </c>
      <c r="F157">
        <v>0</v>
      </c>
      <c r="G157">
        <v>0</v>
      </c>
      <c r="H157">
        <v>0</v>
      </c>
      <c r="I157">
        <v>0</v>
      </c>
      <c r="J157">
        <v>0</v>
      </c>
      <c r="K157">
        <v>0</v>
      </c>
      <c r="L157">
        <v>0</v>
      </c>
      <c r="M157">
        <v>0</v>
      </c>
      <c r="N157">
        <v>0</v>
      </c>
      <c r="O157">
        <v>0</v>
      </c>
      <c r="P157">
        <v>0.14021751284599299</v>
      </c>
      <c r="Q157">
        <v>0.12266795337200199</v>
      </c>
      <c r="R157">
        <v>0.24478396773338301</v>
      </c>
      <c r="S157">
        <v>0.39649787545204201</v>
      </c>
      <c r="T157">
        <v>0.63942730426788297</v>
      </c>
      <c r="U157">
        <v>0.81363207101821899</v>
      </c>
      <c r="V157">
        <v>0.67168015241622903</v>
      </c>
      <c r="W157">
        <v>0.70616859197616599</v>
      </c>
      <c r="X157">
        <v>0.65013152360916104</v>
      </c>
      <c r="Y157">
        <v>0.58737725019455</v>
      </c>
      <c r="Z157">
        <v>0.728171527385712</v>
      </c>
      <c r="AA157">
        <v>0.66806036233902</v>
      </c>
      <c r="AB157">
        <v>0.826210618019104</v>
      </c>
      <c r="AC157">
        <v>1.0635182857513401</v>
      </c>
      <c r="AD157">
        <v>1.1941591501236</v>
      </c>
      <c r="AE157">
        <v>1.08076679706573</v>
      </c>
      <c r="AF157">
        <v>0.982746422290802</v>
      </c>
      <c r="AG157">
        <v>1.13119840621948</v>
      </c>
      <c r="AH157">
        <v>1.0232181549072299</v>
      </c>
      <c r="AI157">
        <v>6.1332974433898899</v>
      </c>
      <c r="AJ157">
        <v>5.9873046875</v>
      </c>
      <c r="AK157">
        <v>5.8818631172180202</v>
      </c>
      <c r="AL157">
        <v>5.8075861930847203</v>
      </c>
      <c r="AM157">
        <v>5.4235558509826696</v>
      </c>
      <c r="AN157">
        <v>5.5084600448608398</v>
      </c>
      <c r="AO157">
        <v>5.8385920524597203</v>
      </c>
      <c r="AP157">
        <v>5.7212066650390598</v>
      </c>
      <c r="AQ157">
        <v>5.43139600753784</v>
      </c>
      <c r="AR157">
        <v>5.5184392929077104</v>
      </c>
      <c r="AS157">
        <v>5.6518268585205096</v>
      </c>
      <c r="AT157">
        <v>5.7621369361877397</v>
      </c>
      <c r="AU157">
        <v>5.7221217155456499</v>
      </c>
      <c r="AV157">
        <v>5.7416219711303702</v>
      </c>
      <c r="AW157">
        <v>5.39559030532837</v>
      </c>
      <c r="AX157">
        <v>5.1564688682556197</v>
      </c>
      <c r="AY157">
        <v>4.9526410102844203</v>
      </c>
      <c r="AZ157">
        <v>4.6672110557556197</v>
      </c>
      <c r="BA157">
        <v>4.5669651031494096</v>
      </c>
      <c r="BB157">
        <v>4.4188513755798304</v>
      </c>
      <c r="BC157">
        <v>4.2486481666564897</v>
      </c>
      <c r="BD157">
        <v>4.2329378128051802</v>
      </c>
      <c r="BE157">
        <v>4.1682615280151403</v>
      </c>
      <c r="BF157">
        <v>4.0249824523925799</v>
      </c>
      <c r="BG157">
        <v>4.1618471145629901</v>
      </c>
      <c r="BH157">
        <v>9.1765411198139205E-2</v>
      </c>
    </row>
    <row r="158" spans="1:60" ht="13.8" x14ac:dyDescent="0.25">
      <c r="A158" t="s">
        <v>54</v>
      </c>
      <c r="B158" t="s">
        <v>399</v>
      </c>
      <c r="C158" t="s">
        <v>342</v>
      </c>
      <c r="D158" t="s">
        <v>343</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row>
    <row r="159" spans="1:60" ht="13.8" x14ac:dyDescent="0.25">
      <c r="A159" t="s">
        <v>163</v>
      </c>
      <c r="B159" t="s">
        <v>508</v>
      </c>
      <c r="C159" t="s">
        <v>342</v>
      </c>
      <c r="D159" t="s">
        <v>343</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5.0285208970308297E-2</v>
      </c>
      <c r="BE159">
        <v>0.27292749285697898</v>
      </c>
      <c r="BF159">
        <v>0.64737850427627597</v>
      </c>
      <c r="BG159">
        <v>0.60982042551040605</v>
      </c>
      <c r="BH159">
        <v>0</v>
      </c>
    </row>
    <row r="160" spans="1:60" ht="13.8" x14ac:dyDescent="0.25">
      <c r="A160" t="s">
        <v>162</v>
      </c>
      <c r="B160" t="s">
        <v>507</v>
      </c>
      <c r="C160" t="s">
        <v>342</v>
      </c>
      <c r="D160" t="s">
        <v>343</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4.97437193989754E-2</v>
      </c>
      <c r="BE160">
        <v>0.26998850703239402</v>
      </c>
      <c r="BF160">
        <v>0.64040732383728005</v>
      </c>
      <c r="BG160">
        <v>0.60325366258621205</v>
      </c>
      <c r="BH160">
        <v>0</v>
      </c>
    </row>
    <row r="161" spans="1:60" ht="13.8" x14ac:dyDescent="0.25">
      <c r="A161" t="s">
        <v>55</v>
      </c>
      <c r="B161" t="s">
        <v>400</v>
      </c>
      <c r="C161" t="s">
        <v>342</v>
      </c>
      <c r="D161" t="s">
        <v>343</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row>
    <row r="162" spans="1:60" ht="13.8" x14ac:dyDescent="0.25">
      <c r="A162" t="s">
        <v>161</v>
      </c>
      <c r="B162" t="s">
        <v>506</v>
      </c>
      <c r="C162" t="s">
        <v>342</v>
      </c>
      <c r="D162" t="s">
        <v>343</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2.72249616682529E-2</v>
      </c>
      <c r="BE162">
        <v>0.14552354812622101</v>
      </c>
      <c r="BF162">
        <v>0.34710997343063399</v>
      </c>
      <c r="BG162">
        <v>0.32145896553993197</v>
      </c>
      <c r="BH162">
        <v>0</v>
      </c>
    </row>
    <row r="163" spans="1:60" ht="13.8" x14ac:dyDescent="0.25">
      <c r="A163" t="s">
        <v>160</v>
      </c>
      <c r="B163" t="s">
        <v>505</v>
      </c>
      <c r="C163" t="s">
        <v>342</v>
      </c>
      <c r="D163" t="s">
        <v>343</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row>
    <row r="164" spans="1:60" ht="13.8" x14ac:dyDescent="0.25">
      <c r="A164" t="s">
        <v>56</v>
      </c>
      <c r="B164" t="s">
        <v>401</v>
      </c>
      <c r="C164" t="s">
        <v>342</v>
      </c>
      <c r="D164" t="s">
        <v>343</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row>
    <row r="165" spans="1:60" ht="13.8" x14ac:dyDescent="0.25">
      <c r="A165" t="s">
        <v>159</v>
      </c>
      <c r="B165" t="s">
        <v>504</v>
      </c>
      <c r="C165" t="s">
        <v>342</v>
      </c>
      <c r="D165" t="s">
        <v>343</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0.31604436039924599</v>
      </c>
      <c r="AI165">
        <v>2.5354592800140399</v>
      </c>
      <c r="AJ165">
        <v>3.2993700504303001</v>
      </c>
      <c r="AK165">
        <v>2.9496326446533199</v>
      </c>
      <c r="AL165">
        <v>3.6344740390777601</v>
      </c>
      <c r="AM165">
        <v>2.8811058998107901</v>
      </c>
      <c r="AN165">
        <v>5.5455570220947301</v>
      </c>
      <c r="AO165">
        <v>4.9958462715148899</v>
      </c>
      <c r="AP165">
        <v>6.2426490783691397</v>
      </c>
      <c r="AQ165">
        <v>5.0821704864501998</v>
      </c>
      <c r="AR165">
        <v>5.2227039337158203</v>
      </c>
      <c r="AS165">
        <v>3.9970827102661102</v>
      </c>
      <c r="AT165">
        <v>4.07779884338379</v>
      </c>
      <c r="AU165">
        <v>4.4665727615356401</v>
      </c>
      <c r="AV165">
        <v>4.4459118843078604</v>
      </c>
      <c r="AW165">
        <v>3.8698055744171098</v>
      </c>
      <c r="AX165">
        <v>4.3087635040283203</v>
      </c>
      <c r="AY165">
        <v>4.2148623466491699</v>
      </c>
      <c r="AZ165">
        <v>3.9284205436706499</v>
      </c>
      <c r="BA165">
        <v>3.6403467655181898</v>
      </c>
      <c r="BB165">
        <v>3.9218835830688499</v>
      </c>
      <c r="BC165">
        <v>2.1336517333984402</v>
      </c>
      <c r="BD165">
        <v>3.3324415683746298</v>
      </c>
      <c r="BE165">
        <v>2.8545575141906698</v>
      </c>
      <c r="BF165">
        <v>3.9687077999114999</v>
      </c>
      <c r="BG165">
        <v>3.2096612453460698</v>
      </c>
      <c r="BH165">
        <v>3.7208569049835201</v>
      </c>
    </row>
    <row r="166" spans="1:60" ht="13.8" x14ac:dyDescent="0.25">
      <c r="A166" t="s">
        <v>158</v>
      </c>
      <c r="B166" t="s">
        <v>503</v>
      </c>
      <c r="C166" t="s">
        <v>342</v>
      </c>
      <c r="D166" t="s">
        <v>343</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row>
    <row r="167" spans="1:60" ht="13.8" x14ac:dyDescent="0.25">
      <c r="A167" t="s">
        <v>57</v>
      </c>
      <c r="B167" t="s">
        <v>402</v>
      </c>
      <c r="C167" t="s">
        <v>342</v>
      </c>
      <c r="D167" t="s">
        <v>343</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row>
    <row r="168" spans="1:60" ht="13.8" x14ac:dyDescent="0.25">
      <c r="A168" t="s">
        <v>157</v>
      </c>
      <c r="B168" t="s">
        <v>502</v>
      </c>
      <c r="C168" t="s">
        <v>342</v>
      </c>
      <c r="D168" t="s">
        <v>343</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row>
    <row r="169" spans="1:60" ht="13.8" x14ac:dyDescent="0.25">
      <c r="A169" t="s">
        <v>156</v>
      </c>
      <c r="B169" t="s">
        <v>501</v>
      </c>
      <c r="C169" t="s">
        <v>342</v>
      </c>
      <c r="D169" t="s">
        <v>343</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row>
    <row r="170" spans="1:60" ht="13.8" x14ac:dyDescent="0.25">
      <c r="A170" t="s">
        <v>58</v>
      </c>
      <c r="B170" t="s">
        <v>403</v>
      </c>
      <c r="C170" t="s">
        <v>342</v>
      </c>
      <c r="D170" t="s">
        <v>343</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row>
    <row r="171" spans="1:60" ht="13.8" x14ac:dyDescent="0.25">
      <c r="A171" t="s">
        <v>155</v>
      </c>
      <c r="B171" t="s">
        <v>500</v>
      </c>
      <c r="C171" t="s">
        <v>342</v>
      </c>
      <c r="D171" t="s">
        <v>343</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row>
    <row r="172" spans="1:60" ht="13.8" x14ac:dyDescent="0.25">
      <c r="A172" t="s">
        <v>154</v>
      </c>
      <c r="B172" t="s">
        <v>499</v>
      </c>
      <c r="C172" t="s">
        <v>342</v>
      </c>
      <c r="D172" t="s">
        <v>343</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row>
    <row r="173" spans="1:60" ht="13.8" x14ac:dyDescent="0.25">
      <c r="A173" t="s">
        <v>59</v>
      </c>
      <c r="B173" t="s">
        <v>404</v>
      </c>
      <c r="C173" t="s">
        <v>342</v>
      </c>
      <c r="D173" t="s">
        <v>343</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0.35303878784179699</v>
      </c>
      <c r="AC173">
        <v>2.1353232860565199</v>
      </c>
      <c r="AD173">
        <v>4.1241545677185103</v>
      </c>
      <c r="AE173">
        <v>10.1458597183228</v>
      </c>
      <c r="AF173">
        <v>17.205286026001001</v>
      </c>
      <c r="AG173">
        <v>18.366649627685501</v>
      </c>
      <c r="AH173">
        <v>19.066188812255898</v>
      </c>
      <c r="AI173">
        <v>20.210048675537099</v>
      </c>
      <c r="AJ173">
        <v>20.120069503784201</v>
      </c>
      <c r="AK173">
        <v>20.742671966552699</v>
      </c>
      <c r="AL173">
        <v>21.5279426574707</v>
      </c>
      <c r="AM173">
        <v>22.225076675415</v>
      </c>
      <c r="AN173">
        <v>20.189847946166999</v>
      </c>
      <c r="AO173">
        <v>20.1338081359863</v>
      </c>
      <c r="AP173">
        <v>19.455907821655298</v>
      </c>
      <c r="AQ173">
        <v>20.3918056488037</v>
      </c>
      <c r="AR173">
        <v>20.8185920715332</v>
      </c>
      <c r="AS173">
        <v>18.639162063598601</v>
      </c>
      <c r="AT173">
        <v>19.8682537078857</v>
      </c>
      <c r="AU173">
        <v>24.656885147094702</v>
      </c>
      <c r="AV173">
        <v>31.240339279174801</v>
      </c>
      <c r="AW173">
        <v>31.417829513549801</v>
      </c>
      <c r="AX173">
        <v>30.181493759155298</v>
      </c>
      <c r="AY173">
        <v>31.135391235351602</v>
      </c>
      <c r="AZ173">
        <v>29.8208827972412</v>
      </c>
      <c r="BA173">
        <v>31.875862121581999</v>
      </c>
      <c r="BB173">
        <v>33.330066680908203</v>
      </c>
      <c r="BC173">
        <v>32.818359375</v>
      </c>
      <c r="BD173">
        <v>32.593112945556598</v>
      </c>
      <c r="BE173">
        <v>34.981021881103501</v>
      </c>
      <c r="BF173">
        <v>35.746673583984403</v>
      </c>
      <c r="BG173">
        <v>35.636222839355497</v>
      </c>
      <c r="BH173">
        <v>32.488864898681598</v>
      </c>
    </row>
    <row r="174" spans="1:60" ht="13.8" x14ac:dyDescent="0.25">
      <c r="A174" t="s">
        <v>153</v>
      </c>
      <c r="B174" t="s">
        <v>498</v>
      </c>
      <c r="C174" t="s">
        <v>342</v>
      </c>
      <c r="D174" t="s">
        <v>343</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row>
    <row r="175" spans="1:60" ht="13.8" x14ac:dyDescent="0.25">
      <c r="A175" t="s">
        <v>152</v>
      </c>
      <c r="B175" t="s">
        <v>497</v>
      </c>
      <c r="C175" t="s">
        <v>342</v>
      </c>
      <c r="D175" t="s">
        <v>343</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row>
    <row r="176" spans="1:60" ht="13.8" x14ac:dyDescent="0.25">
      <c r="A176" t="s">
        <v>60</v>
      </c>
      <c r="B176" t="s">
        <v>405</v>
      </c>
      <c r="C176" t="s">
        <v>342</v>
      </c>
      <c r="D176" t="s">
        <v>343</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row>
    <row r="177" spans="1:60" ht="13.8" x14ac:dyDescent="0.25">
      <c r="A177" t="s">
        <v>151</v>
      </c>
      <c r="B177" t="s">
        <v>496</v>
      </c>
      <c r="C177" t="s">
        <v>342</v>
      </c>
      <c r="D177" t="s">
        <v>343</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row>
    <row r="178" spans="1:60" ht="13.8" x14ac:dyDescent="0.25">
      <c r="A178" t="s">
        <v>150</v>
      </c>
      <c r="B178" t="s">
        <v>495</v>
      </c>
      <c r="C178" t="s">
        <v>342</v>
      </c>
      <c r="D178" t="s">
        <v>343</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row>
    <row r="179" spans="1:60" ht="13.8" x14ac:dyDescent="0.25">
      <c r="A179" t="s">
        <v>61</v>
      </c>
      <c r="B179" t="s">
        <v>406</v>
      </c>
      <c r="C179" t="s">
        <v>342</v>
      </c>
      <c r="D179" t="s">
        <v>343</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row>
    <row r="180" spans="1:60" ht="13.8" x14ac:dyDescent="0.25">
      <c r="A180" t="s">
        <v>149</v>
      </c>
      <c r="B180" t="s">
        <v>494</v>
      </c>
      <c r="C180" t="s">
        <v>342</v>
      </c>
      <c r="D180" t="s">
        <v>343</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row>
    <row r="181" spans="1:60" ht="13.8" x14ac:dyDescent="0.25">
      <c r="A181" t="s">
        <v>148</v>
      </c>
      <c r="B181" t="s">
        <v>493</v>
      </c>
      <c r="C181" t="s">
        <v>342</v>
      </c>
      <c r="D181" t="s">
        <v>343</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row>
    <row r="182" spans="1:60" ht="13.8" x14ac:dyDescent="0.25">
      <c r="A182" t="s">
        <v>62</v>
      </c>
      <c r="B182" t="s">
        <v>407</v>
      </c>
      <c r="C182" t="s">
        <v>342</v>
      </c>
      <c r="D182" t="s">
        <v>343</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row>
    <row r="183" spans="1:60" ht="13.8" x14ac:dyDescent="0.25">
      <c r="A183" t="s">
        <v>147</v>
      </c>
      <c r="B183" t="s">
        <v>492</v>
      </c>
      <c r="C183" t="s">
        <v>342</v>
      </c>
      <c r="D183" t="s">
        <v>343</v>
      </c>
      <c r="E183">
        <v>0</v>
      </c>
      <c r="F183">
        <v>0</v>
      </c>
      <c r="G183">
        <v>0</v>
      </c>
      <c r="H183">
        <v>0</v>
      </c>
      <c r="I183">
        <v>0</v>
      </c>
      <c r="J183">
        <v>0</v>
      </c>
      <c r="K183">
        <v>0</v>
      </c>
      <c r="L183">
        <v>0</v>
      </c>
      <c r="M183">
        <v>0</v>
      </c>
      <c r="N183">
        <v>0</v>
      </c>
      <c r="O183">
        <v>0</v>
      </c>
      <c r="P183">
        <v>0.60046327114105202</v>
      </c>
      <c r="Q183">
        <v>0.53142493963241599</v>
      </c>
      <c r="R183">
        <v>1.0614885091781601</v>
      </c>
      <c r="S183">
        <v>0.986122727394104</v>
      </c>
      <c r="T183">
        <v>1.0767747163772601</v>
      </c>
      <c r="U183">
        <v>1.1711217164993299</v>
      </c>
      <c r="V183">
        <v>0.76995223760604903</v>
      </c>
      <c r="W183">
        <v>0.78655338287353505</v>
      </c>
      <c r="X183">
        <v>0.72724705934524503</v>
      </c>
      <c r="Y183">
        <v>0.68963110446929898</v>
      </c>
      <c r="Z183">
        <v>0.66693204641342196</v>
      </c>
      <c r="AA183">
        <v>0.42956140637397799</v>
      </c>
      <c r="AB183">
        <v>0.68090641498565696</v>
      </c>
      <c r="AC183">
        <v>0.72141695022582997</v>
      </c>
      <c r="AD183">
        <v>0.80680507421493497</v>
      </c>
      <c r="AE183">
        <v>0.75913912057876598</v>
      </c>
      <c r="AF183">
        <v>0.703899025917053</v>
      </c>
      <c r="AG183">
        <v>0.70966917276382402</v>
      </c>
      <c r="AH183">
        <v>0.50030261278152499</v>
      </c>
      <c r="AI183">
        <v>8.2580738067627006</v>
      </c>
      <c r="AJ183">
        <v>7.9162759780883798</v>
      </c>
      <c r="AK183">
        <v>7.8503971099853498</v>
      </c>
      <c r="AL183">
        <v>7.7213850021362296</v>
      </c>
      <c r="AM183">
        <v>6.9390316009521502</v>
      </c>
      <c r="AN183">
        <v>6.9723811149597203</v>
      </c>
      <c r="AO183">
        <v>7.5904979705810502</v>
      </c>
      <c r="AP183">
        <v>7.3148951530456499</v>
      </c>
      <c r="AQ183">
        <v>6.8439316749572798</v>
      </c>
      <c r="AR183">
        <v>6.3217082023620597</v>
      </c>
      <c r="AS183">
        <v>6.7808084487915004</v>
      </c>
      <c r="AT183">
        <v>6.6047053337097203</v>
      </c>
      <c r="AU183">
        <v>6.3775453567504901</v>
      </c>
      <c r="AV183">
        <v>6.1213574409484899</v>
      </c>
      <c r="AW183">
        <v>6.1262264251709002</v>
      </c>
      <c r="AX183">
        <v>5.9214344024658203</v>
      </c>
      <c r="AY183">
        <v>5.7118768692016602</v>
      </c>
      <c r="AZ183">
        <v>5.5061969757080096</v>
      </c>
      <c r="BA183">
        <v>5.0631089210510298</v>
      </c>
      <c r="BB183">
        <v>4.7621393203735396</v>
      </c>
      <c r="BC183">
        <v>5.0458250045776403</v>
      </c>
      <c r="BD183">
        <v>5.0744385719299299</v>
      </c>
      <c r="BE183">
        <v>4.8725109100341797</v>
      </c>
      <c r="BF183">
        <v>4.5609927177429199</v>
      </c>
      <c r="BG183">
        <v>4.5433101654052699</v>
      </c>
      <c r="BH183">
        <v>0</v>
      </c>
    </row>
    <row r="184" spans="1:60" ht="13.8" x14ac:dyDescent="0.25">
      <c r="A184" t="s">
        <v>146</v>
      </c>
      <c r="B184" t="s">
        <v>491</v>
      </c>
      <c r="C184" t="s">
        <v>342</v>
      </c>
      <c r="D184" t="s">
        <v>343</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row>
    <row r="185" spans="1:60" ht="13.8" x14ac:dyDescent="0.25">
      <c r="A185" t="s">
        <v>63</v>
      </c>
      <c r="B185" t="s">
        <v>408</v>
      </c>
      <c r="C185" t="s">
        <v>342</v>
      </c>
      <c r="D185" t="s">
        <v>343</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row>
    <row r="186" spans="1:60" ht="13.8" x14ac:dyDescent="0.25">
      <c r="A186" t="s">
        <v>145</v>
      </c>
      <c r="B186" t="s">
        <v>490</v>
      </c>
      <c r="C186" t="s">
        <v>342</v>
      </c>
      <c r="D186" t="s">
        <v>343</v>
      </c>
      <c r="E186">
        <v>0</v>
      </c>
      <c r="F186">
        <v>0</v>
      </c>
      <c r="G186">
        <v>0</v>
      </c>
      <c r="H186">
        <v>0</v>
      </c>
      <c r="I186">
        <v>0</v>
      </c>
      <c r="J186">
        <v>0</v>
      </c>
      <c r="K186">
        <v>0</v>
      </c>
      <c r="L186">
        <v>0</v>
      </c>
      <c r="M186">
        <v>0</v>
      </c>
      <c r="N186">
        <v>0</v>
      </c>
      <c r="O186">
        <v>0</v>
      </c>
      <c r="P186">
        <v>0.13497976958751701</v>
      </c>
      <c r="Q186">
        <v>0.117853812873363</v>
      </c>
      <c r="R186">
        <v>0.235726699233055</v>
      </c>
      <c r="S186">
        <v>0.38060715794563299</v>
      </c>
      <c r="T186">
        <v>0.61534726619720503</v>
      </c>
      <c r="U186">
        <v>0.78364282846450795</v>
      </c>
      <c r="V186">
        <v>0.64716017246246305</v>
      </c>
      <c r="W186">
        <v>0.68255704641342196</v>
      </c>
      <c r="X186">
        <v>0.62938785552978505</v>
      </c>
      <c r="Y186">
        <v>0.56932425498962402</v>
      </c>
      <c r="Z186">
        <v>0.70611733198165905</v>
      </c>
      <c r="AA186">
        <v>0.64797669649124101</v>
      </c>
      <c r="AB186">
        <v>0.80211901664733898</v>
      </c>
      <c r="AC186">
        <v>1.03486168384552</v>
      </c>
      <c r="AD186">
        <v>1.1622273921966599</v>
      </c>
      <c r="AE186">
        <v>1.0542855262756301</v>
      </c>
      <c r="AF186">
        <v>0.96127086877822898</v>
      </c>
      <c r="AG186">
        <v>1.1064527034759499</v>
      </c>
      <c r="AH186">
        <v>1.0015853643417401</v>
      </c>
      <c r="AI186">
        <v>6.0098533630371103</v>
      </c>
      <c r="AJ186">
        <v>5.8683505058288601</v>
      </c>
      <c r="AK186">
        <v>5.7697272300720197</v>
      </c>
      <c r="AL186">
        <v>5.69982814788818</v>
      </c>
      <c r="AM186">
        <v>5.3201770782470703</v>
      </c>
      <c r="AN186">
        <v>5.4034786224365199</v>
      </c>
      <c r="AO186">
        <v>5.7308816909790004</v>
      </c>
      <c r="AP186">
        <v>5.6184797286987296</v>
      </c>
      <c r="AQ186">
        <v>5.3303451538085902</v>
      </c>
      <c r="AR186">
        <v>5.4128608703613299</v>
      </c>
      <c r="AS186">
        <v>5.5413355827331499</v>
      </c>
      <c r="AT186">
        <v>5.64693403244019</v>
      </c>
      <c r="AU186">
        <v>5.60964059829712</v>
      </c>
      <c r="AV186">
        <v>5.6331219673156703</v>
      </c>
      <c r="AW186">
        <v>5.2942266464233398</v>
      </c>
      <c r="AX186">
        <v>5.0590901374816903</v>
      </c>
      <c r="AY186">
        <v>4.8606667518615696</v>
      </c>
      <c r="AZ186">
        <v>4.5830922126770002</v>
      </c>
      <c r="BA186">
        <v>4.4849214553832999</v>
      </c>
      <c r="BB186">
        <v>4.3393025398254403</v>
      </c>
      <c r="BC186">
        <v>4.1737527847290004</v>
      </c>
      <c r="BD186">
        <v>4.16402292251587</v>
      </c>
      <c r="BE186">
        <v>4.1041197776794398</v>
      </c>
      <c r="BF186">
        <v>3.9673397541046098</v>
      </c>
      <c r="BG186">
        <v>4.1031541824340803</v>
      </c>
      <c r="BH186">
        <v>9.0536460280418396E-2</v>
      </c>
    </row>
    <row r="187" spans="1:60" ht="13.8" x14ac:dyDescent="0.25">
      <c r="A187" t="s">
        <v>144</v>
      </c>
      <c r="B187" t="s">
        <v>489</v>
      </c>
      <c r="C187" t="s">
        <v>342</v>
      </c>
      <c r="D187" t="s">
        <v>343</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59.964794158935497</v>
      </c>
      <c r="AJ187">
        <v>57.895992279052699</v>
      </c>
      <c r="AK187">
        <v>78.919563293457003</v>
      </c>
      <c r="AL187">
        <v>87.986221313476605</v>
      </c>
      <c r="AM187">
        <v>78.995384216308594</v>
      </c>
      <c r="AN187">
        <v>87.440826416015597</v>
      </c>
      <c r="AO187">
        <v>85.844467163085895</v>
      </c>
      <c r="AP187">
        <v>83.569641113281307</v>
      </c>
      <c r="AQ187">
        <v>79.018249511718807</v>
      </c>
      <c r="AR187">
        <v>75.345710754394503</v>
      </c>
      <c r="AS187">
        <v>75.703620910644503</v>
      </c>
      <c r="AT187">
        <v>79.111541748046903</v>
      </c>
      <c r="AU187">
        <v>81.774024963378906</v>
      </c>
      <c r="AV187">
        <v>82.239219665527301</v>
      </c>
      <c r="AW187">
        <v>80.535408020019503</v>
      </c>
      <c r="AX187">
        <v>71.710021972656307</v>
      </c>
      <c r="AY187">
        <v>71.632026672363295</v>
      </c>
      <c r="AZ187">
        <v>72.999259948730497</v>
      </c>
      <c r="BA187">
        <v>74.240264892578097</v>
      </c>
      <c r="BB187">
        <v>74.110496520996094</v>
      </c>
      <c r="BC187">
        <v>0</v>
      </c>
      <c r="BD187">
        <v>0</v>
      </c>
      <c r="BE187">
        <v>0</v>
      </c>
      <c r="BF187">
        <v>0</v>
      </c>
      <c r="BG187">
        <v>0</v>
      </c>
      <c r="BH187">
        <v>0</v>
      </c>
    </row>
    <row r="188" spans="1:60" ht="13.8" x14ac:dyDescent="0.25">
      <c r="A188" t="s">
        <v>64</v>
      </c>
      <c r="B188" t="s">
        <v>409</v>
      </c>
      <c r="C188" t="s">
        <v>342</v>
      </c>
      <c r="D188" t="s">
        <v>343</v>
      </c>
      <c r="E188">
        <v>0</v>
      </c>
      <c r="F188">
        <v>0</v>
      </c>
      <c r="G188">
        <v>0</v>
      </c>
      <c r="H188">
        <v>0</v>
      </c>
      <c r="I188">
        <v>0</v>
      </c>
      <c r="J188">
        <v>0</v>
      </c>
      <c r="K188">
        <v>0</v>
      </c>
      <c r="L188">
        <v>0</v>
      </c>
      <c r="M188">
        <v>0</v>
      </c>
      <c r="N188">
        <v>0</v>
      </c>
      <c r="O188">
        <v>0</v>
      </c>
      <c r="P188">
        <v>0.43939942121505698</v>
      </c>
      <c r="Q188">
        <v>0.38614556193351701</v>
      </c>
      <c r="R188">
        <v>0.77549862861633301</v>
      </c>
      <c r="S188">
        <v>0.98768419027328502</v>
      </c>
      <c r="T188">
        <v>1.4048328399658201</v>
      </c>
      <c r="U188">
        <v>1.4412910938262899</v>
      </c>
      <c r="V188">
        <v>0.91061937808990501</v>
      </c>
      <c r="W188">
        <v>1.14326000213623</v>
      </c>
      <c r="X188">
        <v>1.0063904523849501</v>
      </c>
      <c r="Y188">
        <v>0.87662893533706698</v>
      </c>
      <c r="Z188">
        <v>0.89453524351119995</v>
      </c>
      <c r="AA188">
        <v>0.56677776575088501</v>
      </c>
      <c r="AB188">
        <v>0.942005395889282</v>
      </c>
      <c r="AC188">
        <v>1.5466274023055999</v>
      </c>
      <c r="AD188">
        <v>1.82513988018036</v>
      </c>
      <c r="AE188">
        <v>2.0541124343872101</v>
      </c>
      <c r="AF188">
        <v>1.7142413854598999</v>
      </c>
      <c r="AG188">
        <v>1.9719829559326201</v>
      </c>
      <c r="AH188">
        <v>1.7508281469345099</v>
      </c>
      <c r="AI188">
        <v>1.9664385318756099</v>
      </c>
      <c r="AJ188">
        <v>2.0020592212677002</v>
      </c>
      <c r="AK188">
        <v>1.9476507902145399</v>
      </c>
      <c r="AL188">
        <v>1.7216143608093299</v>
      </c>
      <c r="AM188">
        <v>1.78056800365448</v>
      </c>
      <c r="AN188">
        <v>2.09620261192322</v>
      </c>
      <c r="AO188">
        <v>2.0589621067047101</v>
      </c>
      <c r="AP188">
        <v>2.2071945667266801</v>
      </c>
      <c r="AQ188">
        <v>2.1525740623474099</v>
      </c>
      <c r="AR188">
        <v>2.0976033210754399</v>
      </c>
      <c r="AS188">
        <v>2.1022109985351598</v>
      </c>
      <c r="AT188">
        <v>2.1219189167022701</v>
      </c>
      <c r="AU188">
        <v>2.0537037849426301</v>
      </c>
      <c r="AV188">
        <v>1.9932667016982999</v>
      </c>
      <c r="AW188">
        <v>1.8948229551315301</v>
      </c>
      <c r="AX188">
        <v>1.74587619304657</v>
      </c>
      <c r="AY188">
        <v>1.6815501451492301</v>
      </c>
      <c r="AZ188">
        <v>1.5803036689758301</v>
      </c>
      <c r="BA188">
        <v>1.4540493488311801</v>
      </c>
      <c r="BB188">
        <v>1.5996961593627901</v>
      </c>
      <c r="BC188">
        <v>1.5654599666595499</v>
      </c>
      <c r="BD188">
        <v>1.8254714012146001</v>
      </c>
      <c r="BE188">
        <v>1.7097321748733501</v>
      </c>
      <c r="BF188">
        <v>1.8934917449951201</v>
      </c>
      <c r="BG188">
        <v>1.7796983718872099</v>
      </c>
      <c r="BH188">
        <v>0.26374167203903198</v>
      </c>
    </row>
    <row r="189" spans="1:60" ht="13.8" x14ac:dyDescent="0.25">
      <c r="A189" t="s">
        <v>143</v>
      </c>
      <c r="B189" t="s">
        <v>488</v>
      </c>
      <c r="C189" t="s">
        <v>342</v>
      </c>
      <c r="D189" t="s">
        <v>343</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row>
    <row r="190" spans="1:60" ht="13.8" x14ac:dyDescent="0.25">
      <c r="A190" t="s">
        <v>142</v>
      </c>
      <c r="B190" t="s">
        <v>487</v>
      </c>
      <c r="C190" t="s">
        <v>342</v>
      </c>
      <c r="D190" t="s">
        <v>343</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row>
    <row r="191" spans="1:60" ht="13.8" x14ac:dyDescent="0.25">
      <c r="A191" t="s">
        <v>65</v>
      </c>
      <c r="B191" t="s">
        <v>410</v>
      </c>
      <c r="C191" t="s">
        <v>342</v>
      </c>
      <c r="D191" t="s">
        <v>343</v>
      </c>
      <c r="E191">
        <v>0</v>
      </c>
      <c r="F191">
        <v>0</v>
      </c>
      <c r="G191">
        <v>0</v>
      </c>
      <c r="H191">
        <v>0</v>
      </c>
      <c r="I191">
        <v>0</v>
      </c>
      <c r="J191">
        <v>0</v>
      </c>
      <c r="K191">
        <v>0</v>
      </c>
      <c r="L191">
        <v>0</v>
      </c>
      <c r="M191">
        <v>0</v>
      </c>
      <c r="N191">
        <v>0</v>
      </c>
      <c r="O191">
        <v>0</v>
      </c>
      <c r="P191">
        <v>1.19872498512268</v>
      </c>
      <c r="Q191">
        <v>1.2863450050353999</v>
      </c>
      <c r="R191">
        <v>1.18973588943481</v>
      </c>
      <c r="S191">
        <v>2.40416479110718</v>
      </c>
      <c r="T191">
        <v>2.8553726673126198</v>
      </c>
      <c r="U191">
        <v>3.63204121589661</v>
      </c>
      <c r="V191">
        <v>3.1826341152191202</v>
      </c>
      <c r="W191">
        <v>5.9558591842651403</v>
      </c>
      <c r="X191">
        <v>6.9328160285949698</v>
      </c>
      <c r="Y191">
        <v>8.0229902267456108</v>
      </c>
      <c r="Z191">
        <v>8.3998775482177699</v>
      </c>
      <c r="AA191">
        <v>9.6281175613403303</v>
      </c>
      <c r="AB191">
        <v>10.7429113388062</v>
      </c>
      <c r="AC191">
        <v>12.1624040603638</v>
      </c>
      <c r="AD191">
        <v>13.8100023269653</v>
      </c>
      <c r="AE191">
        <v>14.3540754318237</v>
      </c>
      <c r="AF191">
        <v>15.4372453689575</v>
      </c>
      <c r="AG191">
        <v>13.7717084884644</v>
      </c>
      <c r="AH191">
        <v>13.3244724273682</v>
      </c>
      <c r="AI191">
        <v>13.725298881530801</v>
      </c>
      <c r="AJ191">
        <v>13.7350959777832</v>
      </c>
      <c r="AK191">
        <v>13.430090904235801</v>
      </c>
      <c r="AL191">
        <v>13.829241752624499</v>
      </c>
      <c r="AM191">
        <v>14.0645599365234</v>
      </c>
      <c r="AN191">
        <v>14.233990669250501</v>
      </c>
      <c r="AO191">
        <v>14.212974548339799</v>
      </c>
      <c r="AP191">
        <v>14.1861486434937</v>
      </c>
      <c r="AQ191">
        <v>14.705604553222701</v>
      </c>
      <c r="AR191">
        <v>14.0761938095093</v>
      </c>
      <c r="AS191">
        <v>13.4956760406494</v>
      </c>
      <c r="AT191">
        <v>12.8401432037354</v>
      </c>
      <c r="AU191">
        <v>11.8699436187744</v>
      </c>
      <c r="AV191">
        <v>10.439897537231399</v>
      </c>
      <c r="AW191">
        <v>10.6414546966553</v>
      </c>
      <c r="AX191">
        <v>10.672679901123001</v>
      </c>
      <c r="AY191">
        <v>9.8959302902221697</v>
      </c>
      <c r="AZ191">
        <v>8.4315719604492205</v>
      </c>
      <c r="BA191">
        <v>8.3452548980712908</v>
      </c>
      <c r="BB191">
        <v>8.3380632400512695</v>
      </c>
      <c r="BC191">
        <v>7.7268357276916504</v>
      </c>
      <c r="BD191">
        <v>5.0328879356384304</v>
      </c>
      <c r="BE191">
        <v>3.8149759769439702</v>
      </c>
      <c r="BF191">
        <v>3.5575511455535902</v>
      </c>
      <c r="BG191">
        <v>3.78442358970642</v>
      </c>
      <c r="BH191">
        <v>1.94580113887787</v>
      </c>
    </row>
    <row r="192" spans="1:60" ht="13.8" x14ac:dyDescent="0.25">
      <c r="A192" t="s">
        <v>141</v>
      </c>
      <c r="B192" t="s">
        <v>486</v>
      </c>
      <c r="C192" t="s">
        <v>342</v>
      </c>
      <c r="D192" t="s">
        <v>343</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row>
    <row r="193" spans="1:60" ht="13.8" x14ac:dyDescent="0.25">
      <c r="A193" t="s">
        <v>140</v>
      </c>
      <c r="B193" t="s">
        <v>485</v>
      </c>
      <c r="C193" t="s">
        <v>342</v>
      </c>
      <c r="D193" t="s">
        <v>343</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row>
    <row r="194" spans="1:60" ht="13.8" x14ac:dyDescent="0.25">
      <c r="A194" t="s">
        <v>66</v>
      </c>
      <c r="B194" t="s">
        <v>411</v>
      </c>
      <c r="C194" t="s">
        <v>342</v>
      </c>
      <c r="D194" t="s">
        <v>343</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0.15257661044597601</v>
      </c>
      <c r="AM194">
        <v>1.2649687528610201</v>
      </c>
      <c r="AN194">
        <v>1.0061714649200399</v>
      </c>
      <c r="AO194">
        <v>1.0419647693634</v>
      </c>
      <c r="AP194">
        <v>0.99255812168121305</v>
      </c>
      <c r="AQ194">
        <v>0.94680017232894897</v>
      </c>
      <c r="AR194">
        <v>0.94710803031921398</v>
      </c>
      <c r="AS194">
        <v>0.97287034988403298</v>
      </c>
      <c r="AT194">
        <v>0.93501192331314098</v>
      </c>
      <c r="AU194">
        <v>1.2161122560501101</v>
      </c>
      <c r="AV194">
        <v>1.8427692651748699</v>
      </c>
      <c r="AW194">
        <v>1.8864358663559</v>
      </c>
      <c r="AX194">
        <v>1.77113389968872</v>
      </c>
      <c r="AY194">
        <v>1.61748123168945</v>
      </c>
      <c r="AZ194">
        <v>1.6185336112976101</v>
      </c>
      <c r="BA194">
        <v>1.6903612613678001</v>
      </c>
      <c r="BB194">
        <v>1.61949074268341</v>
      </c>
      <c r="BC194">
        <v>1.5181981325149501</v>
      </c>
      <c r="BD194">
        <v>1.5986865758895901</v>
      </c>
      <c r="BE194">
        <v>1.69860339164734</v>
      </c>
      <c r="BF194">
        <v>1.7938766479492201</v>
      </c>
      <c r="BG194">
        <v>2.0406742095947301</v>
      </c>
      <c r="BH194">
        <v>0</v>
      </c>
    </row>
    <row r="195" spans="1:60" ht="13.8" x14ac:dyDescent="0.25">
      <c r="A195" t="s">
        <v>139</v>
      </c>
      <c r="B195" t="s">
        <v>484</v>
      </c>
      <c r="C195" t="s">
        <v>342</v>
      </c>
      <c r="D195" t="s">
        <v>343</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row>
    <row r="196" spans="1:60" ht="13.8" x14ac:dyDescent="0.25">
      <c r="A196" t="s">
        <v>138</v>
      </c>
      <c r="B196" t="s">
        <v>483</v>
      </c>
      <c r="C196" t="s">
        <v>342</v>
      </c>
      <c r="D196" t="s">
        <v>343</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row>
    <row r="197" spans="1:60" ht="13.8" x14ac:dyDescent="0.25">
      <c r="A197" t="s">
        <v>67</v>
      </c>
      <c r="B197" t="s">
        <v>412</v>
      </c>
      <c r="C197" t="s">
        <v>342</v>
      </c>
      <c r="D197" t="s">
        <v>343</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0.15586543083190901</v>
      </c>
      <c r="AM197">
        <v>1.29062139987946</v>
      </c>
      <c r="AN197">
        <v>1.02471876144409</v>
      </c>
      <c r="AO197">
        <v>1.0584087371826201</v>
      </c>
      <c r="AP197">
        <v>1.0059734582901001</v>
      </c>
      <c r="AQ197">
        <v>0.95777410268783603</v>
      </c>
      <c r="AR197">
        <v>0.95844447612762496</v>
      </c>
      <c r="AS197">
        <v>0.98400789499282804</v>
      </c>
      <c r="AT197">
        <v>0.94526827335357699</v>
      </c>
      <c r="AU197">
        <v>1.2279087305069001</v>
      </c>
      <c r="AV197">
        <v>1.85943162441254</v>
      </c>
      <c r="AW197">
        <v>1.90211641788483</v>
      </c>
      <c r="AX197">
        <v>1.78482806682587</v>
      </c>
      <c r="AY197">
        <v>1.62829554080963</v>
      </c>
      <c r="AZ197">
        <v>1.6276942491531401</v>
      </c>
      <c r="BA197">
        <v>1.7001484632492101</v>
      </c>
      <c r="BB197">
        <v>1.6274602413177499</v>
      </c>
      <c r="BC197">
        <v>1.52501285076141</v>
      </c>
      <c r="BD197">
        <v>1.60441911220551</v>
      </c>
      <c r="BE197">
        <v>1.7043429613113401</v>
      </c>
      <c r="BF197">
        <v>1.7991980314254801</v>
      </c>
      <c r="BG197">
        <v>2.0463385581970202</v>
      </c>
      <c r="BH197">
        <v>0</v>
      </c>
    </row>
    <row r="198" spans="1:60" ht="13.8" x14ac:dyDescent="0.25">
      <c r="A198" t="s">
        <v>137</v>
      </c>
      <c r="B198" t="s">
        <v>482</v>
      </c>
      <c r="C198" t="s">
        <v>342</v>
      </c>
      <c r="D198" t="s">
        <v>343</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row>
    <row r="199" spans="1:60" ht="13.8" x14ac:dyDescent="0.25">
      <c r="A199" t="s">
        <v>136</v>
      </c>
      <c r="B199" t="s">
        <v>481</v>
      </c>
      <c r="C199" t="s">
        <v>342</v>
      </c>
      <c r="D199" t="s">
        <v>343</v>
      </c>
      <c r="E199">
        <v>0</v>
      </c>
      <c r="F199">
        <v>0</v>
      </c>
      <c r="G199">
        <v>0</v>
      </c>
      <c r="H199">
        <v>0</v>
      </c>
      <c r="I199">
        <v>0</v>
      </c>
      <c r="J199">
        <v>0</v>
      </c>
      <c r="K199">
        <v>0</v>
      </c>
      <c r="L199">
        <v>0</v>
      </c>
      <c r="M199">
        <v>0</v>
      </c>
      <c r="N199">
        <v>0</v>
      </c>
      <c r="O199">
        <v>0</v>
      </c>
      <c r="P199">
        <v>0</v>
      </c>
      <c r="Q199">
        <v>0</v>
      </c>
      <c r="R199">
        <v>0</v>
      </c>
      <c r="S199">
        <v>0.50347524881362904</v>
      </c>
      <c r="T199">
        <v>1.1503667831420901</v>
      </c>
      <c r="U199">
        <v>1.07409715652466</v>
      </c>
      <c r="V199">
        <v>0.61905968189239502</v>
      </c>
      <c r="W199">
        <v>1.0025482177734399</v>
      </c>
      <c r="X199">
        <v>0.83552443981170699</v>
      </c>
      <c r="Y199">
        <v>0.66431415081024203</v>
      </c>
      <c r="Z199">
        <v>0.76967877149581898</v>
      </c>
      <c r="AA199">
        <v>0.48150312900543202</v>
      </c>
      <c r="AB199">
        <v>0.827897608280182</v>
      </c>
      <c r="AC199">
        <v>1.4201622009277299</v>
      </c>
      <c r="AD199">
        <v>1.94174981117249</v>
      </c>
      <c r="AE199">
        <v>1.1604528427123999</v>
      </c>
      <c r="AF199">
        <v>1.39611148834229</v>
      </c>
      <c r="AG199">
        <v>1.1491346359252901</v>
      </c>
      <c r="AH199">
        <v>1.25609171390533</v>
      </c>
      <c r="AI199">
        <v>2.1213691234588601</v>
      </c>
      <c r="AJ199">
        <v>2.1527576446533199</v>
      </c>
      <c r="AK199">
        <v>1.9776296615600599</v>
      </c>
      <c r="AL199">
        <v>1.9326012134552</v>
      </c>
      <c r="AM199">
        <v>1.74938976764679</v>
      </c>
      <c r="AN199">
        <v>2.3922379016876198</v>
      </c>
      <c r="AO199">
        <v>2.2471063137054399</v>
      </c>
      <c r="AP199">
        <v>2.57811307907104</v>
      </c>
      <c r="AQ199">
        <v>2.26502132415771</v>
      </c>
      <c r="AR199">
        <v>2.3068139553070099</v>
      </c>
      <c r="AS199">
        <v>2.1216566562652601</v>
      </c>
      <c r="AT199">
        <v>3.1445658206939702</v>
      </c>
      <c r="AU199">
        <v>2.9846665859222399</v>
      </c>
      <c r="AV199">
        <v>3.01918292045593</v>
      </c>
      <c r="AW199">
        <v>2.6352794170379599</v>
      </c>
      <c r="AX199">
        <v>2.4207077026367201</v>
      </c>
      <c r="AY199">
        <v>2.7359378337860099</v>
      </c>
      <c r="AZ199">
        <v>2.43040871620178</v>
      </c>
      <c r="BA199">
        <v>2.4249222278595002</v>
      </c>
      <c r="BB199">
        <v>2.4562208652496298</v>
      </c>
      <c r="BC199">
        <v>2.0383827686309801</v>
      </c>
      <c r="BD199">
        <v>2.2568128108978298</v>
      </c>
      <c r="BE199">
        <v>2.1180496215820299</v>
      </c>
      <c r="BF199">
        <v>2.2216613292694101</v>
      </c>
      <c r="BG199">
        <v>2.0087842941284202</v>
      </c>
      <c r="BH199">
        <v>0.75032997131347701</v>
      </c>
    </row>
    <row r="200" spans="1:60" ht="13.8" x14ac:dyDescent="0.25">
      <c r="A200" t="s">
        <v>68</v>
      </c>
      <c r="B200" t="s">
        <v>413</v>
      </c>
      <c r="C200" t="s">
        <v>342</v>
      </c>
      <c r="D200" t="s">
        <v>343</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row>
    <row r="201" spans="1:60" ht="13.8" x14ac:dyDescent="0.25">
      <c r="A201" t="s">
        <v>135</v>
      </c>
      <c r="B201" t="s">
        <v>480</v>
      </c>
      <c r="C201" t="s">
        <v>342</v>
      </c>
      <c r="D201" t="s">
        <v>343</v>
      </c>
      <c r="E201">
        <v>0</v>
      </c>
      <c r="F201">
        <v>0</v>
      </c>
      <c r="G201">
        <v>0</v>
      </c>
      <c r="H201">
        <v>0</v>
      </c>
      <c r="I201">
        <v>0</v>
      </c>
      <c r="J201">
        <v>0</v>
      </c>
      <c r="K201">
        <v>0</v>
      </c>
      <c r="L201">
        <v>0</v>
      </c>
      <c r="M201">
        <v>0</v>
      </c>
      <c r="N201">
        <v>0</v>
      </c>
      <c r="O201">
        <v>0</v>
      </c>
      <c r="P201">
        <v>0</v>
      </c>
      <c r="Q201">
        <v>0</v>
      </c>
      <c r="R201">
        <v>0</v>
      </c>
      <c r="S201">
        <v>0.57608735561370905</v>
      </c>
      <c r="T201">
        <v>1.3057847023010301</v>
      </c>
      <c r="U201">
        <v>1.2169603109359699</v>
      </c>
      <c r="V201">
        <v>0.70093017816543601</v>
      </c>
      <c r="W201">
        <v>1.1345618963241599</v>
      </c>
      <c r="X201">
        <v>0.95188927650451705</v>
      </c>
      <c r="Y201">
        <v>0.76449817419052102</v>
      </c>
      <c r="Z201">
        <v>0.88976067304611195</v>
      </c>
      <c r="AA201">
        <v>0.55473828315734897</v>
      </c>
      <c r="AB201">
        <v>0.96121633052825906</v>
      </c>
      <c r="AC201">
        <v>1.63857209682465</v>
      </c>
      <c r="AD201">
        <v>2.2326505184173602</v>
      </c>
      <c r="AE201">
        <v>1.33261501789093</v>
      </c>
      <c r="AF201">
        <v>1.6076638698577901</v>
      </c>
      <c r="AG201">
        <v>1.32466697692871</v>
      </c>
      <c r="AH201">
        <v>1.4358035326003999</v>
      </c>
      <c r="AI201">
        <v>2.43964791297913</v>
      </c>
      <c r="AJ201">
        <v>2.4867396354675302</v>
      </c>
      <c r="AK201">
        <v>2.3163647651672399</v>
      </c>
      <c r="AL201">
        <v>2.2571599483489999</v>
      </c>
      <c r="AM201">
        <v>2.0329718589782702</v>
      </c>
      <c r="AN201">
        <v>2.7730050086975102</v>
      </c>
      <c r="AO201">
        <v>2.60446357727051</v>
      </c>
      <c r="AP201">
        <v>2.9835062026977499</v>
      </c>
      <c r="AQ201">
        <v>2.62705278396606</v>
      </c>
      <c r="AR201">
        <v>2.6619167327880899</v>
      </c>
      <c r="AS201">
        <v>2.44860816001892</v>
      </c>
      <c r="AT201">
        <v>3.6741175651550302</v>
      </c>
      <c r="AU201">
        <v>3.4823870658874498</v>
      </c>
      <c r="AV201">
        <v>3.5039732456207302</v>
      </c>
      <c r="AW201">
        <v>3.0654127597808798</v>
      </c>
      <c r="AX201">
        <v>2.8273990154266402</v>
      </c>
      <c r="AY201">
        <v>3.1915590763092001</v>
      </c>
      <c r="AZ201">
        <v>2.8433973789215101</v>
      </c>
      <c r="BA201">
        <v>2.8331673145294198</v>
      </c>
      <c r="BB201">
        <v>2.87306904792786</v>
      </c>
      <c r="BC201">
        <v>2.3598148822784402</v>
      </c>
      <c r="BD201">
        <v>2.6118652820587198</v>
      </c>
      <c r="BE201">
        <v>2.4545199871063201</v>
      </c>
      <c r="BF201">
        <v>2.5774266719818102</v>
      </c>
      <c r="BG201">
        <v>2.3323793411254901</v>
      </c>
      <c r="BH201">
        <v>0.86703991889953602</v>
      </c>
    </row>
    <row r="202" spans="1:60" ht="13.8" x14ac:dyDescent="0.25">
      <c r="A202" t="s">
        <v>134</v>
      </c>
      <c r="B202" t="s">
        <v>479</v>
      </c>
      <c r="C202" t="s">
        <v>342</v>
      </c>
      <c r="D202" t="s">
        <v>343</v>
      </c>
      <c r="E202">
        <v>0</v>
      </c>
      <c r="F202">
        <v>0</v>
      </c>
      <c r="G202">
        <v>0</v>
      </c>
      <c r="H202">
        <v>0</v>
      </c>
      <c r="I202">
        <v>0</v>
      </c>
      <c r="J202">
        <v>0</v>
      </c>
      <c r="K202">
        <v>0</v>
      </c>
      <c r="L202">
        <v>0</v>
      </c>
      <c r="M202">
        <v>0</v>
      </c>
      <c r="N202">
        <v>0</v>
      </c>
      <c r="O202">
        <v>0</v>
      </c>
      <c r="P202">
        <v>0</v>
      </c>
      <c r="Q202">
        <v>0</v>
      </c>
      <c r="R202">
        <v>0</v>
      </c>
      <c r="S202">
        <v>0.479407608509064</v>
      </c>
      <c r="T202">
        <v>1.0946364402771001</v>
      </c>
      <c r="U202">
        <v>1.02242183685303</v>
      </c>
      <c r="V202">
        <v>0.58999764919280995</v>
      </c>
      <c r="W202">
        <v>0.95547020435333296</v>
      </c>
      <c r="X202">
        <v>0.79663336277008101</v>
      </c>
      <c r="Y202">
        <v>0.63401556015014604</v>
      </c>
      <c r="Z202">
        <v>0.73424881696701105</v>
      </c>
      <c r="AA202">
        <v>0.45954644680023199</v>
      </c>
      <c r="AB202">
        <v>0.79055106639862105</v>
      </c>
      <c r="AC202">
        <v>1.3569029569625899</v>
      </c>
      <c r="AD202">
        <v>1.8590903282165501</v>
      </c>
      <c r="AE202">
        <v>1.1111967563629199</v>
      </c>
      <c r="AF202">
        <v>1.3375896215438801</v>
      </c>
      <c r="AG202">
        <v>1.10039699077606</v>
      </c>
      <c r="AH202">
        <v>1.20238125324249</v>
      </c>
      <c r="AI202">
        <v>2.0323393344879199</v>
      </c>
      <c r="AJ202">
        <v>2.0712664127349898</v>
      </c>
      <c r="AK202">
        <v>1.9090216159820601</v>
      </c>
      <c r="AL202">
        <v>1.86865186691284</v>
      </c>
      <c r="AM202">
        <v>1.69066178798676</v>
      </c>
      <c r="AN202">
        <v>2.3123257160186799</v>
      </c>
      <c r="AO202">
        <v>2.1715905666351301</v>
      </c>
      <c r="AP202">
        <v>2.49110007286072</v>
      </c>
      <c r="AQ202">
        <v>2.1904313564300502</v>
      </c>
      <c r="AR202">
        <v>2.2312474250793501</v>
      </c>
      <c r="AS202">
        <v>2.0526721477508501</v>
      </c>
      <c r="AT202">
        <v>3.0411159992218</v>
      </c>
      <c r="AU202">
        <v>2.8866670131683398</v>
      </c>
      <c r="AV202">
        <v>2.9222009181976301</v>
      </c>
      <c r="AW202">
        <v>2.5526969432830802</v>
      </c>
      <c r="AX202">
        <v>2.3468887805938698</v>
      </c>
      <c r="AY202">
        <v>2.6513097286224401</v>
      </c>
      <c r="AZ202">
        <v>2.3544437885284402</v>
      </c>
      <c r="BA202">
        <v>2.3502902984619101</v>
      </c>
      <c r="BB202">
        <v>2.3806426525115998</v>
      </c>
      <c r="BC202">
        <v>1.97745001316071</v>
      </c>
      <c r="BD202">
        <v>2.1901786327362101</v>
      </c>
      <c r="BE202">
        <v>2.0554516315460201</v>
      </c>
      <c r="BF202">
        <v>2.1555726528167698</v>
      </c>
      <c r="BG202">
        <v>1.9491895437240601</v>
      </c>
      <c r="BH202">
        <v>0.72769320011138905</v>
      </c>
    </row>
    <row r="203" spans="1:60" ht="13.8" x14ac:dyDescent="0.25">
      <c r="A203" t="s">
        <v>69</v>
      </c>
      <c r="B203" t="s">
        <v>414</v>
      </c>
      <c r="C203" t="s">
        <v>342</v>
      </c>
      <c r="D203" t="s">
        <v>343</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row>
    <row r="204" spans="1:60" ht="13.8" x14ac:dyDescent="0.25">
      <c r="A204" t="s">
        <v>133</v>
      </c>
      <c r="B204" t="s">
        <v>478</v>
      </c>
      <c r="C204" t="s">
        <v>342</v>
      </c>
      <c r="D204" t="s">
        <v>343</v>
      </c>
      <c r="E204">
        <v>0</v>
      </c>
      <c r="F204">
        <v>0</v>
      </c>
      <c r="G204">
        <v>0</v>
      </c>
      <c r="H204">
        <v>0</v>
      </c>
      <c r="I204">
        <v>0</v>
      </c>
      <c r="J204">
        <v>0</v>
      </c>
      <c r="K204">
        <v>0</v>
      </c>
      <c r="L204">
        <v>0</v>
      </c>
      <c r="M204">
        <v>0</v>
      </c>
      <c r="N204">
        <v>0</v>
      </c>
      <c r="O204">
        <v>0</v>
      </c>
      <c r="P204">
        <v>0</v>
      </c>
      <c r="Q204">
        <v>3.5769343958236299E-4</v>
      </c>
      <c r="R204">
        <v>2.5208929553627999E-2</v>
      </c>
      <c r="S204">
        <v>5.0150934606790501E-2</v>
      </c>
      <c r="T204">
        <v>1.75233166664839E-2</v>
      </c>
      <c r="U204">
        <v>3.8505386561155298E-2</v>
      </c>
      <c r="V204">
        <v>9.1488035395741497E-3</v>
      </c>
      <c r="W204">
        <v>1.38468469958752E-3</v>
      </c>
      <c r="X204">
        <v>0.14491219818592099</v>
      </c>
      <c r="Y204">
        <v>0.28528967499732999</v>
      </c>
      <c r="Z204">
        <v>0.31790462136268599</v>
      </c>
      <c r="AA204">
        <v>0.34398004412651101</v>
      </c>
      <c r="AB204">
        <v>0.34047424793243403</v>
      </c>
      <c r="AC204">
        <v>0.45825421810150102</v>
      </c>
      <c r="AD204">
        <v>0.61804252862930298</v>
      </c>
      <c r="AE204">
        <v>0.53738152980804399</v>
      </c>
      <c r="AF204">
        <v>0.53380590677261397</v>
      </c>
      <c r="AG204">
        <v>0.48580414056777999</v>
      </c>
      <c r="AH204">
        <v>0.53550261259079002</v>
      </c>
      <c r="AI204">
        <v>4.9562191963195801</v>
      </c>
      <c r="AJ204">
        <v>4.9011487960815403</v>
      </c>
      <c r="AK204">
        <v>4.8387823104858398</v>
      </c>
      <c r="AL204">
        <v>4.7615447044372603</v>
      </c>
      <c r="AM204">
        <v>4.4325766563415501</v>
      </c>
      <c r="AN204">
        <v>4.3082222938537598</v>
      </c>
      <c r="AO204">
        <v>4.6231884956359899</v>
      </c>
      <c r="AP204">
        <v>4.6237821578979501</v>
      </c>
      <c r="AQ204">
        <v>4.4446434974670401</v>
      </c>
      <c r="AR204">
        <v>4.9058752059936497</v>
      </c>
      <c r="AS204">
        <v>5.09004878997803</v>
      </c>
      <c r="AT204">
        <v>5.3061037063598597</v>
      </c>
      <c r="AU204">
        <v>5.3432507514953604</v>
      </c>
      <c r="AV204">
        <v>5.49424505233765</v>
      </c>
      <c r="AW204">
        <v>5.03509521484375</v>
      </c>
      <c r="AX204">
        <v>4.78623294830322</v>
      </c>
      <c r="AY204">
        <v>4.5999836921691903</v>
      </c>
      <c r="AZ204">
        <v>4.3587698936462402</v>
      </c>
      <c r="BA204">
        <v>4.4219694137573198</v>
      </c>
      <c r="BB204">
        <v>4.25354051589966</v>
      </c>
      <c r="BC204">
        <v>4.0297007560729998</v>
      </c>
      <c r="BD204">
        <v>3.9494593143463099</v>
      </c>
      <c r="BE204">
        <v>3.9585666656494101</v>
      </c>
      <c r="BF204">
        <v>3.8280780315399201</v>
      </c>
      <c r="BG204">
        <v>4.0252985954284703</v>
      </c>
      <c r="BH204">
        <v>0.16579797863960299</v>
      </c>
    </row>
    <row r="205" spans="1:60" ht="13.8" x14ac:dyDescent="0.25">
      <c r="A205" t="s">
        <v>132</v>
      </c>
      <c r="B205" t="s">
        <v>477</v>
      </c>
      <c r="C205" t="s">
        <v>342</v>
      </c>
      <c r="D205" t="s">
        <v>343</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row>
    <row r="206" spans="1:60" ht="13.8" x14ac:dyDescent="0.25">
      <c r="A206" t="s">
        <v>70</v>
      </c>
      <c r="B206" t="s">
        <v>415</v>
      </c>
      <c r="C206" t="s">
        <v>342</v>
      </c>
      <c r="D206" t="s">
        <v>343</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row>
    <row r="207" spans="1:60" ht="13.8" x14ac:dyDescent="0.25">
      <c r="A207" t="s">
        <v>131</v>
      </c>
      <c r="B207" t="s">
        <v>476</v>
      </c>
      <c r="C207" t="s">
        <v>342</v>
      </c>
      <c r="D207" t="s">
        <v>343</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row>
    <row r="208" spans="1:60" ht="13.8" x14ac:dyDescent="0.25">
      <c r="A208" t="s">
        <v>130</v>
      </c>
      <c r="B208" t="s">
        <v>475</v>
      </c>
      <c r="C208" t="s">
        <v>342</v>
      </c>
      <c r="D208" t="s">
        <v>343</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row>
    <row r="209" spans="1:60" ht="13.8" x14ac:dyDescent="0.25">
      <c r="A209" t="s">
        <v>71</v>
      </c>
      <c r="B209" t="s">
        <v>416</v>
      </c>
      <c r="C209" t="s">
        <v>342</v>
      </c>
      <c r="D209" t="s">
        <v>343</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row>
    <row r="210" spans="1:60" ht="13.8" x14ac:dyDescent="0.25">
      <c r="A210" t="s">
        <v>129</v>
      </c>
      <c r="B210" t="s">
        <v>474</v>
      </c>
      <c r="C210" t="s">
        <v>342</v>
      </c>
      <c r="D210" t="s">
        <v>343</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row>
    <row r="211" spans="1:60" ht="13.8" x14ac:dyDescent="0.25">
      <c r="A211" t="s">
        <v>128</v>
      </c>
      <c r="B211" t="s">
        <v>473</v>
      </c>
      <c r="C211" t="s">
        <v>342</v>
      </c>
      <c r="D211" t="s">
        <v>343</v>
      </c>
      <c r="E211">
        <v>0</v>
      </c>
      <c r="F211">
        <v>0</v>
      </c>
      <c r="G211">
        <v>0</v>
      </c>
      <c r="H211">
        <v>0</v>
      </c>
      <c r="I211">
        <v>0</v>
      </c>
      <c r="J211">
        <v>0</v>
      </c>
      <c r="K211">
        <v>0</v>
      </c>
      <c r="L211">
        <v>0</v>
      </c>
      <c r="M211">
        <v>0</v>
      </c>
      <c r="N211">
        <v>0</v>
      </c>
      <c r="O211">
        <v>0</v>
      </c>
      <c r="P211">
        <v>0</v>
      </c>
      <c r="Q211">
        <v>0</v>
      </c>
      <c r="R211">
        <v>0</v>
      </c>
      <c r="S211">
        <v>0</v>
      </c>
      <c r="T211">
        <v>0</v>
      </c>
      <c r="U211">
        <v>0</v>
      </c>
      <c r="V211">
        <v>0.26704779267311102</v>
      </c>
      <c r="W211">
        <v>7.3754363059997603</v>
      </c>
      <c r="X211">
        <v>8.8539323806762695</v>
      </c>
      <c r="Y211">
        <v>9.3369855880737305</v>
      </c>
      <c r="Z211">
        <v>7.2052130699157697</v>
      </c>
      <c r="AA211">
        <v>8.7588701248168892</v>
      </c>
      <c r="AB211">
        <v>18.352098464965799</v>
      </c>
      <c r="AC211">
        <v>21.9149570465088</v>
      </c>
      <c r="AD211">
        <v>28.8672065734863</v>
      </c>
      <c r="AE211">
        <v>44.308631896972699</v>
      </c>
      <c r="AF211">
        <v>54.082981109619098</v>
      </c>
      <c r="AG211">
        <v>47.590847015380902</v>
      </c>
      <c r="AH211">
        <v>50.552322387695298</v>
      </c>
      <c r="AI211">
        <v>50.191230773925803</v>
      </c>
      <c r="AJ211">
        <v>49.720542907714801</v>
      </c>
      <c r="AK211">
        <v>45.440662384033203</v>
      </c>
      <c r="AL211">
        <v>40.64599609375</v>
      </c>
      <c r="AM211">
        <v>36.2571411132813</v>
      </c>
      <c r="AN211">
        <v>37.004180908203097</v>
      </c>
      <c r="AO211">
        <v>36.486759185791001</v>
      </c>
      <c r="AP211">
        <v>34.705600738525398</v>
      </c>
      <c r="AQ211">
        <v>41.509426116943402</v>
      </c>
      <c r="AR211">
        <v>43.7460746765137</v>
      </c>
      <c r="AS211">
        <v>37.7657470703125</v>
      </c>
      <c r="AT211">
        <v>36.272914886474602</v>
      </c>
      <c r="AU211">
        <v>36.113265991210902</v>
      </c>
      <c r="AV211">
        <v>37.784206390380902</v>
      </c>
      <c r="AW211">
        <v>35.654861450195298</v>
      </c>
      <c r="AX211">
        <v>37.841926574707003</v>
      </c>
      <c r="AY211">
        <v>36.977401733398402</v>
      </c>
      <c r="AZ211">
        <v>33.5607719421387</v>
      </c>
      <c r="BA211">
        <v>34.004451751708999</v>
      </c>
      <c r="BB211">
        <v>32.716152191162102</v>
      </c>
      <c r="BC211">
        <v>29.915565490722699</v>
      </c>
      <c r="BD211">
        <v>29.751390457153299</v>
      </c>
      <c r="BE211">
        <v>28.313634872436499</v>
      </c>
      <c r="BF211">
        <v>25.801509857177699</v>
      </c>
      <c r="BG211">
        <v>28.653003692626999</v>
      </c>
      <c r="BH211">
        <v>29.998943328857401</v>
      </c>
    </row>
    <row r="212" spans="1:60" ht="13.8" x14ac:dyDescent="0.25">
      <c r="A212" t="s">
        <v>72</v>
      </c>
      <c r="B212" t="s">
        <v>417</v>
      </c>
      <c r="C212" t="s">
        <v>342</v>
      </c>
      <c r="D212" t="s">
        <v>343</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row>
    <row r="213" spans="1:60" ht="13.8" x14ac:dyDescent="0.25">
      <c r="A213" t="s">
        <v>127</v>
      </c>
      <c r="B213" t="s">
        <v>472</v>
      </c>
      <c r="C213" t="s">
        <v>342</v>
      </c>
      <c r="D213" t="s">
        <v>343</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row>
    <row r="214" spans="1:60" ht="13.8" x14ac:dyDescent="0.25">
      <c r="A214" t="s">
        <v>126</v>
      </c>
      <c r="B214" t="s">
        <v>471</v>
      </c>
      <c r="C214" t="s">
        <v>342</v>
      </c>
      <c r="D214" t="s">
        <v>343</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row>
    <row r="215" spans="1:60" ht="13.8" x14ac:dyDescent="0.25">
      <c r="A215" t="s">
        <v>73</v>
      </c>
      <c r="B215" t="s">
        <v>418</v>
      </c>
      <c r="C215" t="s">
        <v>342</v>
      </c>
      <c r="D215" t="s">
        <v>343</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row>
    <row r="216" spans="1:60" ht="13.8" x14ac:dyDescent="0.25">
      <c r="A216" t="s">
        <v>125</v>
      </c>
      <c r="B216" t="s">
        <v>470</v>
      </c>
      <c r="C216" t="s">
        <v>342</v>
      </c>
      <c r="D216" t="s">
        <v>343</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row>
    <row r="217" spans="1:60" ht="13.8" x14ac:dyDescent="0.25">
      <c r="A217" t="s">
        <v>124</v>
      </c>
      <c r="B217" t="s">
        <v>469</v>
      </c>
      <c r="C217" t="s">
        <v>342</v>
      </c>
      <c r="D217" t="s">
        <v>343</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row>
    <row r="218" spans="1:60" ht="13.8" x14ac:dyDescent="0.25">
      <c r="A218" t="s">
        <v>74</v>
      </c>
      <c r="B218" t="s">
        <v>419</v>
      </c>
      <c r="C218" t="s">
        <v>342</v>
      </c>
      <c r="D218" t="s">
        <v>343</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row>
    <row r="219" spans="1:60" ht="13.8" x14ac:dyDescent="0.25">
      <c r="A219" t="s">
        <v>123</v>
      </c>
      <c r="B219" t="s">
        <v>468</v>
      </c>
      <c r="C219" t="s">
        <v>342</v>
      </c>
      <c r="D219" t="s">
        <v>343</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row>
    <row r="220" spans="1:60" ht="13.8" x14ac:dyDescent="0.25">
      <c r="A220" t="s">
        <v>122</v>
      </c>
      <c r="B220" t="s">
        <v>467</v>
      </c>
      <c r="C220" t="s">
        <v>342</v>
      </c>
      <c r="D220" t="s">
        <v>343</v>
      </c>
      <c r="E220">
        <v>0</v>
      </c>
      <c r="F220">
        <v>0</v>
      </c>
      <c r="G220">
        <v>0</v>
      </c>
      <c r="H220">
        <v>0</v>
      </c>
      <c r="I220">
        <v>0</v>
      </c>
      <c r="J220">
        <v>0</v>
      </c>
      <c r="K220">
        <v>0.27926459908485401</v>
      </c>
      <c r="L220">
        <v>0.24615384638309501</v>
      </c>
      <c r="M220">
        <v>0.367714643478394</v>
      </c>
      <c r="N220">
        <v>0.34970593452453602</v>
      </c>
      <c r="O220">
        <v>1.2965050935745199</v>
      </c>
      <c r="P220">
        <v>2.0893182754516602</v>
      </c>
      <c r="Q220">
        <v>2.23161840438843</v>
      </c>
      <c r="R220">
        <v>2.0857908725738499</v>
      </c>
      <c r="S220">
        <v>4.31072950363159</v>
      </c>
      <c r="T220">
        <v>5.3102002143859899</v>
      </c>
      <c r="U220">
        <v>6.72180223464966</v>
      </c>
      <c r="V220">
        <v>5.9804940223693803</v>
      </c>
      <c r="W220">
        <v>10.633914947509799</v>
      </c>
      <c r="X220">
        <v>12.0260019302368</v>
      </c>
      <c r="Y220">
        <v>14.425594329834</v>
      </c>
      <c r="Z220">
        <v>15.1341772079468</v>
      </c>
      <c r="AA220">
        <v>17.699588775634801</v>
      </c>
      <c r="AB220">
        <v>18.602293014526399</v>
      </c>
      <c r="AC220">
        <v>20.869218826293899</v>
      </c>
      <c r="AD220">
        <v>23.926853179931602</v>
      </c>
      <c r="AE220">
        <v>25.078676223754901</v>
      </c>
      <c r="AF220">
        <v>26.333114624023398</v>
      </c>
      <c r="AG220">
        <v>23.8805828094482</v>
      </c>
      <c r="AH220">
        <v>23.040500640869102</v>
      </c>
      <c r="AI220">
        <v>23.181522369384801</v>
      </c>
      <c r="AJ220">
        <v>23.6932678222656</v>
      </c>
      <c r="AK220">
        <v>24.684320449829102</v>
      </c>
      <c r="AL220">
        <v>27.2722988128662</v>
      </c>
      <c r="AM220">
        <v>27.616489410400401</v>
      </c>
      <c r="AN220">
        <v>29.130731582641602</v>
      </c>
      <c r="AO220">
        <v>29.654575347900401</v>
      </c>
      <c r="AP220">
        <v>30.628368377685501</v>
      </c>
      <c r="AQ220">
        <v>31.7327995300293</v>
      </c>
      <c r="AR220">
        <v>29.647275924682599</v>
      </c>
      <c r="AS220">
        <v>29.597589492797901</v>
      </c>
      <c r="AT220">
        <v>29.8506984710693</v>
      </c>
      <c r="AU220">
        <v>27.027542114257798</v>
      </c>
      <c r="AV220">
        <v>22.2032775878906</v>
      </c>
      <c r="AW220">
        <v>25.44655418396</v>
      </c>
      <c r="AX220">
        <v>26.984632492065401</v>
      </c>
      <c r="AY220">
        <v>26.842760086059599</v>
      </c>
      <c r="AZ220">
        <v>22.874383926391602</v>
      </c>
      <c r="BA220">
        <v>23.442079544067401</v>
      </c>
      <c r="BB220">
        <v>26.184772491455099</v>
      </c>
      <c r="BC220">
        <v>25.281913757324201</v>
      </c>
      <c r="BD220">
        <v>9.4714879989624006</v>
      </c>
      <c r="BE220">
        <v>1.50847220420837</v>
      </c>
      <c r="BF220">
        <v>0.878001809120178</v>
      </c>
      <c r="BG220">
        <v>0</v>
      </c>
      <c r="BH220">
        <v>0.91155314445495605</v>
      </c>
    </row>
    <row r="221" spans="1:60" ht="13.8" x14ac:dyDescent="0.25">
      <c r="A221" t="s">
        <v>75</v>
      </c>
      <c r="B221" t="s">
        <v>420</v>
      </c>
      <c r="C221" t="s">
        <v>342</v>
      </c>
      <c r="D221" t="s">
        <v>343</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row>
    <row r="222" spans="1:60" ht="13.8" x14ac:dyDescent="0.25">
      <c r="A222" t="s">
        <v>121</v>
      </c>
      <c r="B222" t="s">
        <v>466</v>
      </c>
      <c r="C222" t="s">
        <v>342</v>
      </c>
      <c r="D222" t="s">
        <v>343</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row>
    <row r="223" spans="1:60" ht="13.8" x14ac:dyDescent="0.25">
      <c r="A223" t="s">
        <v>120</v>
      </c>
      <c r="B223" t="s">
        <v>465</v>
      </c>
      <c r="C223" t="s">
        <v>342</v>
      </c>
      <c r="D223" t="s">
        <v>343</v>
      </c>
      <c r="E223">
        <v>0</v>
      </c>
      <c r="F223">
        <v>0</v>
      </c>
      <c r="G223">
        <v>0</v>
      </c>
      <c r="H223">
        <v>0.45476305484771701</v>
      </c>
      <c r="I223">
        <v>3.1467478275299099</v>
      </c>
      <c r="J223">
        <v>4.2497034072876003</v>
      </c>
      <c r="K223">
        <v>4.3214159011840803</v>
      </c>
      <c r="L223">
        <v>3.2758262157440199</v>
      </c>
      <c r="M223">
        <v>2.4958579540252699</v>
      </c>
      <c r="N223">
        <v>1.53176665306091</v>
      </c>
      <c r="O223">
        <v>2.7262737751007098</v>
      </c>
      <c r="P223">
        <v>2.7154614925384499</v>
      </c>
      <c r="Q223">
        <v>2.70811247825623</v>
      </c>
      <c r="R223">
        <v>2.1832180023193399</v>
      </c>
      <c r="S223">
        <v>2.3141551017761199</v>
      </c>
      <c r="T223">
        <v>2.6067032814025901</v>
      </c>
      <c r="U223">
        <v>2.3531520366668701</v>
      </c>
      <c r="V223">
        <v>2.0520374774932901</v>
      </c>
      <c r="W223">
        <v>2.55777812004089</v>
      </c>
      <c r="X223">
        <v>1.4681646823883101</v>
      </c>
      <c r="Y223">
        <v>1.20344030857086</v>
      </c>
      <c r="Z223">
        <v>1.51267921924591</v>
      </c>
      <c r="AA223">
        <v>3.7420392036438002</v>
      </c>
      <c r="AB223">
        <v>3.2108335494995099</v>
      </c>
      <c r="AC223">
        <v>3.8338639736175502</v>
      </c>
      <c r="AD223">
        <v>3.8543214797973602</v>
      </c>
      <c r="AE223">
        <v>4.6364383697509801</v>
      </c>
      <c r="AF223">
        <v>8.7749376893043504E-2</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row>
    <row r="224" spans="1:60" ht="13.8" x14ac:dyDescent="0.25">
      <c r="A224" t="s">
        <v>76</v>
      </c>
      <c r="B224" t="s">
        <v>421</v>
      </c>
      <c r="C224" t="s">
        <v>342</v>
      </c>
      <c r="D224" t="s">
        <v>343</v>
      </c>
      <c r="E224">
        <v>4.1654299944639199E-2</v>
      </c>
      <c r="F224">
        <v>7.8231036663055406E-2</v>
      </c>
      <c r="G224">
        <v>0.14097219705581701</v>
      </c>
      <c r="H224">
        <v>0.201689958572388</v>
      </c>
      <c r="I224">
        <v>0.66559833288192705</v>
      </c>
      <c r="J224">
        <v>0.90936851501464799</v>
      </c>
      <c r="K224">
        <v>1.0449179410934399</v>
      </c>
      <c r="L224">
        <v>1.2747585773468</v>
      </c>
      <c r="M224">
        <v>1.2785240411758401</v>
      </c>
      <c r="N224">
        <v>1.83691358566284</v>
      </c>
      <c r="O224">
        <v>2.0473282337188698</v>
      </c>
      <c r="P224">
        <v>2.51759576797485</v>
      </c>
      <c r="Q224">
        <v>3.5094244480133101</v>
      </c>
      <c r="R224">
        <v>3.7537693977356001</v>
      </c>
      <c r="S224">
        <v>4.1603326797485396</v>
      </c>
      <c r="T224">
        <v>6.1483659744262704</v>
      </c>
      <c r="U224">
        <v>6.2138648033142099</v>
      </c>
      <c r="V224">
        <v>7.4678759574890101</v>
      </c>
      <c r="W224">
        <v>8.5698375701904297</v>
      </c>
      <c r="X224">
        <v>9.5954484939575195</v>
      </c>
      <c r="Y224">
        <v>11.408403396606399</v>
      </c>
      <c r="Z224">
        <v>16.263341903686499</v>
      </c>
      <c r="AA224">
        <v>17.766111373901399</v>
      </c>
      <c r="AB224">
        <v>20.8990993499756</v>
      </c>
      <c r="AC224">
        <v>26.261257171630898</v>
      </c>
      <c r="AD224">
        <v>30.5175971984863</v>
      </c>
      <c r="AE224">
        <v>32.330356597900398</v>
      </c>
      <c r="AF224">
        <v>32.417812347412102</v>
      </c>
      <c r="AG224">
        <v>33.592430114746101</v>
      </c>
      <c r="AH224">
        <v>34.735607147216797</v>
      </c>
      <c r="AI224">
        <v>35.499561309814503</v>
      </c>
      <c r="AJ224">
        <v>35.477455139160199</v>
      </c>
      <c r="AK224">
        <v>36.342006683349602</v>
      </c>
      <c r="AL224">
        <v>37.698173522949197</v>
      </c>
      <c r="AM224">
        <v>36.115142822265597</v>
      </c>
      <c r="AN224">
        <v>36.413345336914098</v>
      </c>
      <c r="AO224">
        <v>36.936550140380902</v>
      </c>
      <c r="AP224">
        <v>37.068473815917997</v>
      </c>
      <c r="AQ224">
        <v>35.738147735595703</v>
      </c>
      <c r="AR224">
        <v>35.888576507568402</v>
      </c>
      <c r="AS224">
        <v>35.857551574707003</v>
      </c>
      <c r="AT224">
        <v>35.589237213134801</v>
      </c>
      <c r="AU224">
        <v>35.664501190185497</v>
      </c>
      <c r="AV224">
        <v>34.733798980712898</v>
      </c>
      <c r="AW224">
        <v>34.307304382324197</v>
      </c>
      <c r="AX224">
        <v>33.789188385009801</v>
      </c>
      <c r="AY224">
        <v>33.274616241455099</v>
      </c>
      <c r="AZ224">
        <v>31.369098663330099</v>
      </c>
      <c r="BA224">
        <v>31.569902420043899</v>
      </c>
      <c r="BB224">
        <v>31.067913055419901</v>
      </c>
      <c r="BC224">
        <v>30.660854339599599</v>
      </c>
      <c r="BD224">
        <v>30.531370162963899</v>
      </c>
      <c r="BE224">
        <v>29.2165832519531</v>
      </c>
      <c r="BF224">
        <v>29.052787780761701</v>
      </c>
      <c r="BG224">
        <v>30.099439620971701</v>
      </c>
      <c r="BH224">
        <v>29.0481777191162</v>
      </c>
    </row>
    <row r="225" spans="1:60" ht="13.8" x14ac:dyDescent="0.25">
      <c r="A225" t="s">
        <v>119</v>
      </c>
      <c r="B225" t="s">
        <v>464</v>
      </c>
      <c r="C225" t="s">
        <v>342</v>
      </c>
      <c r="D225" t="s">
        <v>343</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row>
    <row r="226" spans="1:60" ht="13.8" x14ac:dyDescent="0.25">
      <c r="A226" t="s">
        <v>118</v>
      </c>
      <c r="B226" t="s">
        <v>463</v>
      </c>
      <c r="C226" t="s">
        <v>342</v>
      </c>
      <c r="D226" t="s">
        <v>343</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row>
    <row r="227" spans="1:60" ht="13.8" x14ac:dyDescent="0.25">
      <c r="A227" t="s">
        <v>77</v>
      </c>
      <c r="B227" t="s">
        <v>422</v>
      </c>
      <c r="C227" t="s">
        <v>342</v>
      </c>
      <c r="D227" t="s">
        <v>343</v>
      </c>
      <c r="E227">
        <v>0</v>
      </c>
      <c r="F227">
        <v>0</v>
      </c>
      <c r="G227">
        <v>0</v>
      </c>
      <c r="H227">
        <v>0</v>
      </c>
      <c r="I227">
        <v>0</v>
      </c>
      <c r="J227">
        <v>0</v>
      </c>
      <c r="K227">
        <v>0</v>
      </c>
      <c r="L227">
        <v>0</v>
      </c>
      <c r="M227">
        <v>0</v>
      </c>
      <c r="N227">
        <v>0</v>
      </c>
      <c r="O227">
        <v>0</v>
      </c>
      <c r="P227">
        <v>2.08573341369629</v>
      </c>
      <c r="Q227">
        <v>2.5873100757598899</v>
      </c>
      <c r="R227">
        <v>2.6436426639556898</v>
      </c>
      <c r="S227">
        <v>3.0263469219207799</v>
      </c>
      <c r="T227">
        <v>3.99238252639771</v>
      </c>
      <c r="U227">
        <v>4.3390007019043004</v>
      </c>
      <c r="V227">
        <v>5.0000300407409703</v>
      </c>
      <c r="W227">
        <v>5.3611392974853498</v>
      </c>
      <c r="X227">
        <v>5.72426462173462</v>
      </c>
      <c r="Y227">
        <v>6.5893802642822301</v>
      </c>
      <c r="Z227">
        <v>8.8285627365112305</v>
      </c>
      <c r="AA227">
        <v>9.6169395446777308</v>
      </c>
      <c r="AB227">
        <v>10.965004920959499</v>
      </c>
      <c r="AC227">
        <v>13.3506202697754</v>
      </c>
      <c r="AD227">
        <v>15.3575143814087</v>
      </c>
      <c r="AE227">
        <v>16.275850296020501</v>
      </c>
      <c r="AF227">
        <v>16.254663467407202</v>
      </c>
      <c r="AG227">
        <v>17.0543098449707</v>
      </c>
      <c r="AH227">
        <v>17.5997009277344</v>
      </c>
      <c r="AI227">
        <v>22.172328948974599</v>
      </c>
      <c r="AJ227">
        <v>22.749710083007798</v>
      </c>
      <c r="AK227">
        <v>23.501247406005898</v>
      </c>
      <c r="AL227">
        <v>24.785768508911101</v>
      </c>
      <c r="AM227">
        <v>24.554149627685501</v>
      </c>
      <c r="AN227">
        <v>24.860530853271499</v>
      </c>
      <c r="AO227">
        <v>26.037113189697301</v>
      </c>
      <c r="AP227">
        <v>26.218509674072301</v>
      </c>
      <c r="AQ227">
        <v>25.597539901733398</v>
      </c>
      <c r="AR227">
        <v>25.763999938964801</v>
      </c>
      <c r="AS227">
        <v>25.331569671630898</v>
      </c>
      <c r="AT227">
        <v>25.7006740570068</v>
      </c>
      <c r="AU227">
        <v>25.902051925659201</v>
      </c>
      <c r="AV227">
        <v>25.599205017089801</v>
      </c>
      <c r="AW227">
        <v>25.269905090331999</v>
      </c>
      <c r="AX227">
        <v>24.7216281890869</v>
      </c>
      <c r="AY227">
        <v>24.302610397338899</v>
      </c>
      <c r="AZ227">
        <v>23.0535678863525</v>
      </c>
      <c r="BA227">
        <v>22.867992401123001</v>
      </c>
      <c r="BB227">
        <v>23.017292022705099</v>
      </c>
      <c r="BC227">
        <v>22.652473449706999</v>
      </c>
      <c r="BD227">
        <v>22.642755508422901</v>
      </c>
      <c r="BE227">
        <v>21.9959411621094</v>
      </c>
      <c r="BF227">
        <v>21.8138732910156</v>
      </c>
      <c r="BG227">
        <v>22.3654174804688</v>
      </c>
      <c r="BH227">
        <v>16.076646804809599</v>
      </c>
    </row>
    <row r="228" spans="1:60" ht="13.8" x14ac:dyDescent="0.25">
      <c r="A228" t="s">
        <v>117</v>
      </c>
      <c r="B228" t="s">
        <v>462</v>
      </c>
      <c r="C228" t="s">
        <v>342</v>
      </c>
      <c r="D228" t="s">
        <v>343</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row>
    <row r="229" spans="1:60" ht="13.8" x14ac:dyDescent="0.25">
      <c r="A229" t="s">
        <v>116</v>
      </c>
      <c r="B229" t="s">
        <v>461</v>
      </c>
      <c r="C229" t="s">
        <v>342</v>
      </c>
      <c r="D229" t="s">
        <v>343</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row>
    <row r="230" spans="1:60" ht="13.8" x14ac:dyDescent="0.25">
      <c r="A230" t="s">
        <v>78</v>
      </c>
      <c r="B230" t="s">
        <v>423</v>
      </c>
      <c r="C230" t="s">
        <v>342</v>
      </c>
      <c r="D230" t="s">
        <v>343</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11.3225755691528</v>
      </c>
      <c r="AJ230">
        <v>11.5370903015137</v>
      </c>
      <c r="AK230">
        <v>12.123084068298301</v>
      </c>
      <c r="AL230">
        <v>13.0510005950928</v>
      </c>
      <c r="AM230">
        <v>12.330904960632299</v>
      </c>
      <c r="AN230">
        <v>12.920372962951699</v>
      </c>
      <c r="AO230">
        <v>14.5751276016235</v>
      </c>
      <c r="AP230">
        <v>14.610312461853001</v>
      </c>
      <c r="AQ230">
        <v>14.1288919448853</v>
      </c>
      <c r="AR230">
        <v>14.826297760009799</v>
      </c>
      <c r="AS230">
        <v>15.463498115539601</v>
      </c>
      <c r="AT230">
        <v>15.6765785217285</v>
      </c>
      <c r="AU230">
        <v>16.079761505126999</v>
      </c>
      <c r="AV230">
        <v>16.057479858398398</v>
      </c>
      <c r="AW230">
        <v>15.614459037780801</v>
      </c>
      <c r="AX230">
        <v>15.7598667144775</v>
      </c>
      <c r="AY230">
        <v>15.609733581543001</v>
      </c>
      <c r="AZ230">
        <v>15.3685808181763</v>
      </c>
      <c r="BA230">
        <v>15.119353294372599</v>
      </c>
      <c r="BB230">
        <v>15.4039497375488</v>
      </c>
      <c r="BC230">
        <v>15.265043258666999</v>
      </c>
      <c r="BD230">
        <v>15.134885787963899</v>
      </c>
      <c r="BE230">
        <v>15.069659233093301</v>
      </c>
      <c r="BF230">
        <v>14.335466384887701</v>
      </c>
      <c r="BG230">
        <v>15.079958915710399</v>
      </c>
      <c r="BH230">
        <v>0</v>
      </c>
    </row>
    <row r="231" spans="1:60" ht="13.8" x14ac:dyDescent="0.25">
      <c r="A231" t="s">
        <v>115</v>
      </c>
      <c r="B231" t="s">
        <v>460</v>
      </c>
      <c r="C231" t="s">
        <v>342</v>
      </c>
      <c r="D231" t="s">
        <v>343</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0.13622048497200001</v>
      </c>
      <c r="BE231">
        <v>0.72637605667114302</v>
      </c>
      <c r="BF231">
        <v>1.7322450876236</v>
      </c>
      <c r="BG231">
        <v>1.6284972429275499</v>
      </c>
      <c r="BH231">
        <v>0</v>
      </c>
    </row>
    <row r="232" spans="1:60" ht="13.8" x14ac:dyDescent="0.25">
      <c r="A232" t="s">
        <v>114</v>
      </c>
      <c r="B232" t="s">
        <v>459</v>
      </c>
      <c r="C232" t="s">
        <v>342</v>
      </c>
      <c r="D232" t="s">
        <v>343</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row>
    <row r="233" spans="1:60" ht="13.8" x14ac:dyDescent="0.25">
      <c r="A233" t="s">
        <v>79</v>
      </c>
      <c r="B233" t="s">
        <v>424</v>
      </c>
      <c r="C233" t="s">
        <v>342</v>
      </c>
      <c r="D233" t="s">
        <v>343</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10.178510665893601</v>
      </c>
      <c r="AJ233">
        <v>10.3953504562378</v>
      </c>
      <c r="AK233">
        <v>10.877037048339799</v>
      </c>
      <c r="AL233">
        <v>11.6194400787354</v>
      </c>
      <c r="AM233">
        <v>10.8777561187744</v>
      </c>
      <c r="AN233">
        <v>11.3179483413696</v>
      </c>
      <c r="AO233">
        <v>12.7684278488159</v>
      </c>
      <c r="AP233">
        <v>13.071327209472701</v>
      </c>
      <c r="AQ233">
        <v>12.6570472717285</v>
      </c>
      <c r="AR233">
        <v>13.2946310043335</v>
      </c>
      <c r="AS233">
        <v>13.8909034729004</v>
      </c>
      <c r="AT233">
        <v>14.0638418197632</v>
      </c>
      <c r="AU233">
        <v>14.4334936141968</v>
      </c>
      <c r="AV233">
        <v>14.364962577819799</v>
      </c>
      <c r="AW233">
        <v>14.0142822265625</v>
      </c>
      <c r="AX233">
        <v>14.141056060791</v>
      </c>
      <c r="AY233">
        <v>14.0131378173828</v>
      </c>
      <c r="AZ233">
        <v>13.955528259277299</v>
      </c>
      <c r="BA233">
        <v>13.9386940002441</v>
      </c>
      <c r="BB233">
        <v>14.243817329406699</v>
      </c>
      <c r="BC233">
        <v>14.1002054214478</v>
      </c>
      <c r="BD233">
        <v>13.990760803222701</v>
      </c>
      <c r="BE233">
        <v>13.971754074096699</v>
      </c>
      <c r="BF233">
        <v>13.291928291320801</v>
      </c>
      <c r="BG233">
        <v>13.9563074111938</v>
      </c>
      <c r="BH233">
        <v>0</v>
      </c>
    </row>
    <row r="234" spans="1:60" ht="13.8" x14ac:dyDescent="0.25">
      <c r="A234" t="s">
        <v>113</v>
      </c>
      <c r="B234" t="s">
        <v>458</v>
      </c>
      <c r="C234" t="s">
        <v>342</v>
      </c>
      <c r="D234" t="s">
        <v>343</v>
      </c>
      <c r="E234">
        <v>0</v>
      </c>
      <c r="F234">
        <v>0</v>
      </c>
      <c r="G234">
        <v>0</v>
      </c>
      <c r="H234">
        <v>0</v>
      </c>
      <c r="I234">
        <v>0</v>
      </c>
      <c r="J234">
        <v>0</v>
      </c>
      <c r="K234">
        <v>0</v>
      </c>
      <c r="L234">
        <v>0</v>
      </c>
      <c r="M234">
        <v>0</v>
      </c>
      <c r="N234">
        <v>0</v>
      </c>
      <c r="O234">
        <v>0</v>
      </c>
      <c r="P234">
        <v>1.7926006317138701</v>
      </c>
      <c r="Q234">
        <v>1.60672760009766</v>
      </c>
      <c r="R234">
        <v>3.2913897037506099</v>
      </c>
      <c r="S234">
        <v>2.8769659996032702</v>
      </c>
      <c r="T234">
        <v>3.0561180114746098</v>
      </c>
      <c r="U234">
        <v>3.4011399745941202</v>
      </c>
      <c r="V234">
        <v>2.29661965370178</v>
      </c>
      <c r="W234">
        <v>2.5152320861816402</v>
      </c>
      <c r="X234">
        <v>2.5500571727752699</v>
      </c>
      <c r="Y234">
        <v>2.4923386573791499</v>
      </c>
      <c r="Z234">
        <v>2.2829289436340301</v>
      </c>
      <c r="AA234">
        <v>1.4291570186614999</v>
      </c>
      <c r="AB234">
        <v>2.33373928070068</v>
      </c>
      <c r="AC234">
        <v>2.3708262443542498</v>
      </c>
      <c r="AD234">
        <v>2.67725682258606</v>
      </c>
      <c r="AE234">
        <v>2.4621148109436</v>
      </c>
      <c r="AF234">
        <v>2.2691831588745099</v>
      </c>
      <c r="AG234">
        <v>2.3808939456939702</v>
      </c>
      <c r="AH234">
        <v>1.7015061378478999</v>
      </c>
      <c r="AI234">
        <v>2.0978233814239502</v>
      </c>
      <c r="AJ234">
        <v>1.73058617115021</v>
      </c>
      <c r="AK234">
        <v>1.99477434158325</v>
      </c>
      <c r="AL234">
        <v>1.49593317508698</v>
      </c>
      <c r="AM234">
        <v>1.4451924562454199</v>
      </c>
      <c r="AN234">
        <v>1.8840579986572299</v>
      </c>
      <c r="AO234">
        <v>2.0474865436553999</v>
      </c>
      <c r="AP234">
        <v>2.1331646442413299</v>
      </c>
      <c r="AQ234">
        <v>2.3666453361511199</v>
      </c>
      <c r="AR234">
        <v>2.42757940292358</v>
      </c>
      <c r="AS234">
        <v>2.9668872356414799</v>
      </c>
      <c r="AT234">
        <v>3.3111119270324698</v>
      </c>
      <c r="AU234">
        <v>3.17607474327087</v>
      </c>
      <c r="AV234">
        <v>2.7318668365478498</v>
      </c>
      <c r="AW234">
        <v>2.48702096939087</v>
      </c>
      <c r="AX234">
        <v>2.42071604728699</v>
      </c>
      <c r="AY234">
        <v>2.4298770427703902</v>
      </c>
      <c r="AZ234">
        <v>2.0589802265167201</v>
      </c>
      <c r="BA234">
        <v>1.7595227956771899</v>
      </c>
      <c r="BB234">
        <v>2.0316100120544398</v>
      </c>
      <c r="BC234">
        <v>2.68180227279663</v>
      </c>
      <c r="BD234">
        <v>3.00473880767822</v>
      </c>
      <c r="BE234">
        <v>2.9264974594116202</v>
      </c>
      <c r="BF234">
        <v>2.8740034103393599</v>
      </c>
      <c r="BG234">
        <v>2.79063940048218</v>
      </c>
      <c r="BH234">
        <v>0</v>
      </c>
    </row>
    <row r="235" spans="1:60" ht="13.8" x14ac:dyDescent="0.25">
      <c r="A235" t="s">
        <v>112</v>
      </c>
      <c r="B235" t="s">
        <v>457</v>
      </c>
      <c r="C235" t="s">
        <v>342</v>
      </c>
      <c r="D235" t="s">
        <v>343</v>
      </c>
      <c r="E235">
        <v>0</v>
      </c>
      <c r="F235">
        <v>0</v>
      </c>
      <c r="G235">
        <v>0</v>
      </c>
      <c r="H235">
        <v>0</v>
      </c>
      <c r="I235">
        <v>0</v>
      </c>
      <c r="J235">
        <v>0</v>
      </c>
      <c r="K235">
        <v>0</v>
      </c>
      <c r="L235">
        <v>0</v>
      </c>
      <c r="M235">
        <v>0</v>
      </c>
      <c r="N235">
        <v>0</v>
      </c>
      <c r="O235">
        <v>0</v>
      </c>
      <c r="P235">
        <v>0.17262433469295499</v>
      </c>
      <c r="Q235">
        <v>0.15052770078182201</v>
      </c>
      <c r="R235">
        <v>0.40026605129241899</v>
      </c>
      <c r="S235">
        <v>0.54277157783508301</v>
      </c>
      <c r="T235">
        <v>0.65325409173965499</v>
      </c>
      <c r="U235">
        <v>0.60726058483123802</v>
      </c>
      <c r="V235">
        <v>0.388512372970581</v>
      </c>
      <c r="W235">
        <v>0.207416862249374</v>
      </c>
      <c r="X235">
        <v>8.4492653608322102E-2</v>
      </c>
      <c r="Y235">
        <v>1.5575448051095E-3</v>
      </c>
      <c r="Z235">
        <v>0.109769336879253</v>
      </c>
      <c r="AA235">
        <v>0.12506158649921401</v>
      </c>
      <c r="AB235">
        <v>0.152100414037704</v>
      </c>
      <c r="AC235">
        <v>0.20841084420681</v>
      </c>
      <c r="AD235">
        <v>0.202477857470512</v>
      </c>
      <c r="AE235">
        <v>0.234854355454445</v>
      </c>
      <c r="AF235">
        <v>0.25824052095413202</v>
      </c>
      <c r="AG235">
        <v>0.118300020694733</v>
      </c>
      <c r="AH235">
        <v>1.32366791367531E-2</v>
      </c>
      <c r="AI235">
        <v>0.120587691664696</v>
      </c>
      <c r="AJ235">
        <v>0.15542459487915</v>
      </c>
      <c r="AK235">
        <v>0.232760921120644</v>
      </c>
      <c r="AL235">
        <v>0.19825360178947399</v>
      </c>
      <c r="AM235">
        <v>0.198285982012749</v>
      </c>
      <c r="AN235">
        <v>0.18032440543174699</v>
      </c>
      <c r="AO235">
        <v>0.12618914246559099</v>
      </c>
      <c r="AP235">
        <v>0.13380679488182101</v>
      </c>
      <c r="AQ235">
        <v>9.8642177879810305E-2</v>
      </c>
      <c r="AR235">
        <v>0.13205385208129899</v>
      </c>
      <c r="AS235">
        <v>0.63535749912261996</v>
      </c>
      <c r="AT235">
        <v>0.69143563508987405</v>
      </c>
      <c r="AU235">
        <v>0.49829685688018799</v>
      </c>
      <c r="AV235">
        <v>0.489324271678925</v>
      </c>
      <c r="AW235">
        <v>0.72054982185363803</v>
      </c>
      <c r="AX235">
        <v>0.60818630456924405</v>
      </c>
      <c r="AY235">
        <v>0.53432351350784302</v>
      </c>
      <c r="AZ235">
        <v>0.71317952871322599</v>
      </c>
      <c r="BA235">
        <v>0.37607052922248801</v>
      </c>
      <c r="BB235">
        <v>0.65027564764022805</v>
      </c>
      <c r="BC235">
        <v>0.72488003969192505</v>
      </c>
      <c r="BD235">
        <v>1.08194208145142</v>
      </c>
      <c r="BE235">
        <v>0.92019838094711304</v>
      </c>
      <c r="BF235">
        <v>0.99554544687271096</v>
      </c>
      <c r="BG235">
        <v>0.96265465021133401</v>
      </c>
      <c r="BH235">
        <v>0</v>
      </c>
    </row>
    <row r="236" spans="1:60" ht="13.8" x14ac:dyDescent="0.25">
      <c r="A236" t="s">
        <v>80</v>
      </c>
      <c r="B236" t="s">
        <v>425</v>
      </c>
      <c r="C236" t="s">
        <v>342</v>
      </c>
      <c r="D236" t="s">
        <v>343</v>
      </c>
      <c r="E236">
        <v>3.1040361151099202E-2</v>
      </c>
      <c r="F236">
        <v>5.8165580034256002E-2</v>
      </c>
      <c r="G236">
        <v>0.104943826794624</v>
      </c>
      <c r="H236">
        <v>0.15118710696697199</v>
      </c>
      <c r="I236">
        <v>0.49801868200302102</v>
      </c>
      <c r="J236">
        <v>0.68216907978057895</v>
      </c>
      <c r="K236">
        <v>0.78659325838089</v>
      </c>
      <c r="L236">
        <v>0.95687282085418701</v>
      </c>
      <c r="M236">
        <v>0.95714884996414196</v>
      </c>
      <c r="N236">
        <v>1.3812508583068801</v>
      </c>
      <c r="O236">
        <v>1.56486415863037</v>
      </c>
      <c r="P236">
        <v>1.92534232139587</v>
      </c>
      <c r="Q236">
        <v>2.7861912250518799</v>
      </c>
      <c r="R236">
        <v>3.0224494934082</v>
      </c>
      <c r="S236">
        <v>3.3948843479156499</v>
      </c>
      <c r="T236">
        <v>5.6548748016357404</v>
      </c>
      <c r="U236">
        <v>6.0649056434631303</v>
      </c>
      <c r="V236">
        <v>7.2418842315673801</v>
      </c>
      <c r="W236">
        <v>8.2330951690673793</v>
      </c>
      <c r="X236">
        <v>8.8630228042602504</v>
      </c>
      <c r="Y236">
        <v>10.4737224578857</v>
      </c>
      <c r="Z236">
        <v>14.96462059021</v>
      </c>
      <c r="AA236">
        <v>16.214994430541999</v>
      </c>
      <c r="AB236">
        <v>18.733512878418001</v>
      </c>
      <c r="AC236">
        <v>23.193412780761701</v>
      </c>
      <c r="AD236">
        <v>26.8292846679688</v>
      </c>
      <c r="AE236">
        <v>28.805313110351602</v>
      </c>
      <c r="AF236">
        <v>29.0289497375488</v>
      </c>
      <c r="AG236">
        <v>30.3941326141357</v>
      </c>
      <c r="AH236">
        <v>31.2347316741943</v>
      </c>
      <c r="AI236">
        <v>32.276618957519503</v>
      </c>
      <c r="AJ236">
        <v>32.596054077148402</v>
      </c>
      <c r="AK236">
        <v>32.871391296386697</v>
      </c>
      <c r="AL236">
        <v>33.812416076660199</v>
      </c>
      <c r="AM236">
        <v>33.152206420898402</v>
      </c>
      <c r="AN236">
        <v>33.130928039550803</v>
      </c>
      <c r="AO236">
        <v>33.612213134765597</v>
      </c>
      <c r="AP236">
        <v>33.764717102050803</v>
      </c>
      <c r="AQ236">
        <v>32.850372314453097</v>
      </c>
      <c r="AR236">
        <v>33.108291625976598</v>
      </c>
      <c r="AS236">
        <v>32.679721832275398</v>
      </c>
      <c r="AT236">
        <v>32.830535888671903</v>
      </c>
      <c r="AU236">
        <v>33.107006072997997</v>
      </c>
      <c r="AV236">
        <v>32.320266723632798</v>
      </c>
      <c r="AW236">
        <v>32.263050079345703</v>
      </c>
      <c r="AX236">
        <v>31.640344619751001</v>
      </c>
      <c r="AY236">
        <v>31.072370529174801</v>
      </c>
      <c r="AZ236">
        <v>29.493618011474599</v>
      </c>
      <c r="BA236">
        <v>29.784873962402301</v>
      </c>
      <c r="BB236">
        <v>29.2704982757568</v>
      </c>
      <c r="BC236">
        <v>28.902360916137699</v>
      </c>
      <c r="BD236">
        <v>28.842523574829102</v>
      </c>
      <c r="BE236">
        <v>27.951156616210898</v>
      </c>
      <c r="BF236">
        <v>27.970176696777301</v>
      </c>
      <c r="BG236">
        <v>28.772380828857401</v>
      </c>
      <c r="BH236">
        <v>26.4802646636963</v>
      </c>
    </row>
    <row r="237" spans="1:60" ht="13.8" x14ac:dyDescent="0.25">
      <c r="A237" t="s">
        <v>111</v>
      </c>
      <c r="B237" t="s">
        <v>456</v>
      </c>
      <c r="C237" t="s">
        <v>342</v>
      </c>
      <c r="D237" t="s">
        <v>343</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row>
    <row r="238" spans="1:60" ht="13.8" x14ac:dyDescent="0.25">
      <c r="A238" t="s">
        <v>110</v>
      </c>
      <c r="B238" t="s">
        <v>455</v>
      </c>
      <c r="C238" t="s">
        <v>342</v>
      </c>
      <c r="D238" t="s">
        <v>343</v>
      </c>
      <c r="E238">
        <v>0</v>
      </c>
      <c r="F238">
        <v>0</v>
      </c>
      <c r="G238">
        <v>0</v>
      </c>
      <c r="H238">
        <v>0</v>
      </c>
      <c r="I238">
        <v>0</v>
      </c>
      <c r="J238">
        <v>0</v>
      </c>
      <c r="K238">
        <v>0</v>
      </c>
      <c r="L238">
        <v>0</v>
      </c>
      <c r="M238">
        <v>0</v>
      </c>
      <c r="N238">
        <v>0</v>
      </c>
      <c r="O238">
        <v>0</v>
      </c>
      <c r="P238">
        <v>0.36435690522193898</v>
      </c>
      <c r="Q238">
        <v>0.33639174699783297</v>
      </c>
      <c r="R238">
        <v>0.87071609497070301</v>
      </c>
      <c r="S238">
        <v>1.2573310136795</v>
      </c>
      <c r="T238">
        <v>1.4379919767379801</v>
      </c>
      <c r="U238">
        <v>1.35185599327087</v>
      </c>
      <c r="V238">
        <v>0.89201855659484897</v>
      </c>
      <c r="W238">
        <v>0.463231950998306</v>
      </c>
      <c r="X238">
        <v>0.18285685777664201</v>
      </c>
      <c r="Y238">
        <v>3.5013242159038799E-3</v>
      </c>
      <c r="Z238">
        <v>0.24489627778530099</v>
      </c>
      <c r="AA238">
        <v>0.27720847725868197</v>
      </c>
      <c r="AB238">
        <v>0.32250681519508401</v>
      </c>
      <c r="AC238">
        <v>0.42904579639434798</v>
      </c>
      <c r="AD238">
        <v>0.420847207307816</v>
      </c>
      <c r="AE238">
        <v>0.48140254616737399</v>
      </c>
      <c r="AF238">
        <v>0.50630408525466897</v>
      </c>
      <c r="AG238">
        <v>0.22650893032550801</v>
      </c>
      <c r="AH238">
        <v>2.5270951911807098E-2</v>
      </c>
      <c r="AI238">
        <v>0.22934283316135401</v>
      </c>
      <c r="AJ238">
        <v>0.297235757112503</v>
      </c>
      <c r="AK238">
        <v>0.43394345045089699</v>
      </c>
      <c r="AL238">
        <v>0.37289550900459301</v>
      </c>
      <c r="AM238">
        <v>0.37594950199127197</v>
      </c>
      <c r="AN238">
        <v>0.34436666965484602</v>
      </c>
      <c r="AO238">
        <v>0.245896816253662</v>
      </c>
      <c r="AP238">
        <v>0.25896719098091098</v>
      </c>
      <c r="AQ238">
        <v>0.194101437926292</v>
      </c>
      <c r="AR238">
        <v>0.27059775590896601</v>
      </c>
      <c r="AS238">
        <v>1.33338558673859</v>
      </c>
      <c r="AT238">
        <v>1.4526342153549201</v>
      </c>
      <c r="AU238">
        <v>1.0267219543457</v>
      </c>
      <c r="AV238">
        <v>1.00895655155182</v>
      </c>
      <c r="AW238">
        <v>1.50216352939606</v>
      </c>
      <c r="AX238">
        <v>1.2884674072265601</v>
      </c>
      <c r="AY238">
        <v>1.14929127693176</v>
      </c>
      <c r="AZ238">
        <v>1.58461785316467</v>
      </c>
      <c r="BA238">
        <v>0.855415940284729</v>
      </c>
      <c r="BB238">
        <v>1.50528109073639</v>
      </c>
      <c r="BC238">
        <v>1.69241547584534</v>
      </c>
      <c r="BD238">
        <v>2.55610251426697</v>
      </c>
      <c r="BE238">
        <v>2.18387055397034</v>
      </c>
      <c r="BF238">
        <v>2.3072497844696001</v>
      </c>
      <c r="BG238">
        <v>2.2324583530425999</v>
      </c>
      <c r="BH238">
        <v>0</v>
      </c>
    </row>
    <row r="239" spans="1:60" ht="13.8" x14ac:dyDescent="0.25">
      <c r="A239" t="s">
        <v>81</v>
      </c>
      <c r="B239" t="s">
        <v>426</v>
      </c>
      <c r="C239" t="s">
        <v>342</v>
      </c>
      <c r="D239" t="s">
        <v>343</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row>
    <row r="240" spans="1:60" ht="13.8" x14ac:dyDescent="0.25">
      <c r="A240" t="s">
        <v>109</v>
      </c>
      <c r="B240" t="s">
        <v>454</v>
      </c>
      <c r="C240" t="s">
        <v>342</v>
      </c>
      <c r="D240" t="s">
        <v>343</v>
      </c>
      <c r="E240">
        <v>0</v>
      </c>
      <c r="F240">
        <v>0</v>
      </c>
      <c r="G240">
        <v>0</v>
      </c>
      <c r="H240">
        <v>0</v>
      </c>
      <c r="I240">
        <v>0</v>
      </c>
      <c r="J240">
        <v>0</v>
      </c>
      <c r="K240">
        <v>0</v>
      </c>
      <c r="L240">
        <v>0</v>
      </c>
      <c r="M240">
        <v>0</v>
      </c>
      <c r="N240">
        <v>0</v>
      </c>
      <c r="O240">
        <v>0</v>
      </c>
      <c r="P240">
        <v>0.11580818146467201</v>
      </c>
      <c r="Q240">
        <v>0.101039782166481</v>
      </c>
      <c r="R240">
        <v>0.20213520526886</v>
      </c>
      <c r="S240">
        <v>0.325671195983887</v>
      </c>
      <c r="T240">
        <v>0.53055328130722001</v>
      </c>
      <c r="U240">
        <v>0.67554008960723899</v>
      </c>
      <c r="V240">
        <v>0.56061279773712203</v>
      </c>
      <c r="W240">
        <v>0.59364783763885498</v>
      </c>
      <c r="X240">
        <v>0.55167412757873502</v>
      </c>
      <c r="Y240">
        <v>0.49971246719360402</v>
      </c>
      <c r="Z240">
        <v>0.62605535984039296</v>
      </c>
      <c r="AA240">
        <v>0.57926923036575295</v>
      </c>
      <c r="AB240">
        <v>0.71672648191452004</v>
      </c>
      <c r="AC240">
        <v>0.92934209108352706</v>
      </c>
      <c r="AD240">
        <v>1.0515873432159399</v>
      </c>
      <c r="AE240">
        <v>0.95850336551666304</v>
      </c>
      <c r="AF240">
        <v>0.878698289394379</v>
      </c>
      <c r="AG240">
        <v>1.0194120407104501</v>
      </c>
      <c r="AH240">
        <v>0.92994487285614003</v>
      </c>
      <c r="AI240">
        <v>5.6437001228332502</v>
      </c>
      <c r="AJ240">
        <v>5.5201721191406303</v>
      </c>
      <c r="AK240">
        <v>5.4200968742370597</v>
      </c>
      <c r="AL240">
        <v>5.3502449989318803</v>
      </c>
      <c r="AM240">
        <v>4.9983983039856001</v>
      </c>
      <c r="AN240">
        <v>5.0760250091552699</v>
      </c>
      <c r="AO240">
        <v>5.40763282775879</v>
      </c>
      <c r="AP240">
        <v>5.3902068138122603</v>
      </c>
      <c r="AQ240">
        <v>5.1148371696472203</v>
      </c>
      <c r="AR240">
        <v>5.20243167877197</v>
      </c>
      <c r="AS240">
        <v>5.3316764831543004</v>
      </c>
      <c r="AT240">
        <v>5.4275636672973597</v>
      </c>
      <c r="AU240">
        <v>5.4017386436462402</v>
      </c>
      <c r="AV240">
        <v>5.4216594696044904</v>
      </c>
      <c r="AW240">
        <v>5.1138992309570304</v>
      </c>
      <c r="AX240">
        <v>4.89160203933716</v>
      </c>
      <c r="AY240">
        <v>4.70766353607178</v>
      </c>
      <c r="AZ240">
        <v>4.4717283248901403</v>
      </c>
      <c r="BA240">
        <v>4.4180335998535201</v>
      </c>
      <c r="BB240">
        <v>4.2887878417968803</v>
      </c>
      <c r="BC240">
        <v>4.1295852661132804</v>
      </c>
      <c r="BD240">
        <v>4.1188702583312997</v>
      </c>
      <c r="BE240">
        <v>4.05956935882568</v>
      </c>
      <c r="BF240">
        <v>3.9270582199096702</v>
      </c>
      <c r="BG240">
        <v>4.0585484504699698</v>
      </c>
      <c r="BH240">
        <v>8.7607398629188496E-2</v>
      </c>
    </row>
    <row r="241" spans="1:60" ht="13.8" x14ac:dyDescent="0.25">
      <c r="A241" t="s">
        <v>108</v>
      </c>
      <c r="B241" t="s">
        <v>453</v>
      </c>
      <c r="C241" t="s">
        <v>342</v>
      </c>
      <c r="D241" t="s">
        <v>343</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row>
    <row r="242" spans="1:60" ht="13.8" x14ac:dyDescent="0.25">
      <c r="A242" t="s">
        <v>82</v>
      </c>
      <c r="B242" t="s">
        <v>427</v>
      </c>
      <c r="C242" t="s">
        <v>342</v>
      </c>
      <c r="D242" t="s">
        <v>343</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row>
    <row r="243" spans="1:60" ht="13.8" x14ac:dyDescent="0.25">
      <c r="A243" t="s">
        <v>107</v>
      </c>
      <c r="B243" t="s">
        <v>452</v>
      </c>
      <c r="C243" t="s">
        <v>342</v>
      </c>
      <c r="D243" t="s">
        <v>343</v>
      </c>
      <c r="E243">
        <v>0</v>
      </c>
      <c r="F243">
        <v>0</v>
      </c>
      <c r="G243">
        <v>0</v>
      </c>
      <c r="H243">
        <v>0</v>
      </c>
      <c r="I243">
        <v>0</v>
      </c>
      <c r="J243">
        <v>0</v>
      </c>
      <c r="K243">
        <v>0</v>
      </c>
      <c r="L243">
        <v>0</v>
      </c>
      <c r="M243">
        <v>0</v>
      </c>
      <c r="N243">
        <v>0</v>
      </c>
      <c r="O243">
        <v>0</v>
      </c>
      <c r="P243">
        <v>0.11277613043785099</v>
      </c>
      <c r="Q243">
        <v>9.8227597773075104E-2</v>
      </c>
      <c r="R243">
        <v>0.19046624004840901</v>
      </c>
      <c r="S243">
        <v>0.31228339672088601</v>
      </c>
      <c r="T243">
        <v>0.52343505620956399</v>
      </c>
      <c r="U243">
        <v>0.68061435222625699</v>
      </c>
      <c r="V243">
        <v>0.57213127613067605</v>
      </c>
      <c r="W243">
        <v>0.61752098798751798</v>
      </c>
      <c r="X243">
        <v>0.58136731386184703</v>
      </c>
      <c r="Y243">
        <v>0.52997148036956798</v>
      </c>
      <c r="Z243">
        <v>0.65802180767059304</v>
      </c>
      <c r="AA243">
        <v>0.60767567157745395</v>
      </c>
      <c r="AB243">
        <v>0.75091183185577404</v>
      </c>
      <c r="AC243">
        <v>0.97146946191787698</v>
      </c>
      <c r="AD243">
        <v>1.1025313138961801</v>
      </c>
      <c r="AE243">
        <v>1.0019952058792101</v>
      </c>
      <c r="AF243">
        <v>0.91583269834518399</v>
      </c>
      <c r="AG243">
        <v>1.0746473073959399</v>
      </c>
      <c r="AH243">
        <v>0.98596239089965798</v>
      </c>
      <c r="AI243">
        <v>5.9914474487304696</v>
      </c>
      <c r="AJ243">
        <v>5.85672855377197</v>
      </c>
      <c r="AK243">
        <v>5.7461466789245597</v>
      </c>
      <c r="AL243">
        <v>5.6685309410095197</v>
      </c>
      <c r="AM243">
        <v>5.2970862388610804</v>
      </c>
      <c r="AN243">
        <v>5.3799242973327601</v>
      </c>
      <c r="AO243">
        <v>5.7310085296630904</v>
      </c>
      <c r="AP243">
        <v>5.7086849212646502</v>
      </c>
      <c r="AQ243">
        <v>5.4194569587707502</v>
      </c>
      <c r="AR243">
        <v>5.5129027366638201</v>
      </c>
      <c r="AS243">
        <v>5.6159839630126998</v>
      </c>
      <c r="AT243">
        <v>5.7182469367981001</v>
      </c>
      <c r="AU243">
        <v>5.7027330398559597</v>
      </c>
      <c r="AV243">
        <v>5.7121171951293901</v>
      </c>
      <c r="AW243">
        <v>5.3734793663024902</v>
      </c>
      <c r="AX243">
        <v>5.1411557197570801</v>
      </c>
      <c r="AY243">
        <v>4.9438219070434597</v>
      </c>
      <c r="AZ243">
        <v>4.6732063293456996</v>
      </c>
      <c r="BA243">
        <v>4.6261925697326696</v>
      </c>
      <c r="BB243">
        <v>4.4774098396301296</v>
      </c>
      <c r="BC243">
        <v>4.3023762702941903</v>
      </c>
      <c r="BD243">
        <v>4.2689352035522496</v>
      </c>
      <c r="BE243">
        <v>4.2107667922973597</v>
      </c>
      <c r="BF243">
        <v>4.0662856101989702</v>
      </c>
      <c r="BG243">
        <v>4.2049369812011701</v>
      </c>
      <c r="BH243">
        <v>9.1654218733310699E-2</v>
      </c>
    </row>
    <row r="244" spans="1:60" ht="13.8" x14ac:dyDescent="0.25">
      <c r="A244" t="s">
        <v>106</v>
      </c>
      <c r="B244" t="s">
        <v>451</v>
      </c>
      <c r="C244" t="s">
        <v>342</v>
      </c>
      <c r="D244" t="s">
        <v>343</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9.58898830413818</v>
      </c>
      <c r="AC244">
        <v>14.3177585601807</v>
      </c>
      <c r="AD244">
        <v>24.182714462280298</v>
      </c>
      <c r="AE244">
        <v>26.453819274902301</v>
      </c>
      <c r="AF244">
        <v>36.9289741516113</v>
      </c>
      <c r="AG244">
        <v>45.992542266845703</v>
      </c>
      <c r="AH244">
        <v>46.959197998046903</v>
      </c>
      <c r="AI244">
        <v>48.287384033203097</v>
      </c>
      <c r="AJ244">
        <v>45.8098335266113</v>
      </c>
      <c r="AK244">
        <v>44.071327209472699</v>
      </c>
      <c r="AL244">
        <v>41.914020538330099</v>
      </c>
      <c r="AM244">
        <v>41.918544769287102</v>
      </c>
      <c r="AN244">
        <v>41.231113433837898</v>
      </c>
      <c r="AO244">
        <v>40.410373687744098</v>
      </c>
      <c r="AP244">
        <v>39.460971832275398</v>
      </c>
      <c r="AQ244">
        <v>37.507392883300803</v>
      </c>
      <c r="AR244">
        <v>37.259464263916001</v>
      </c>
      <c r="AS244">
        <v>40.294391632080099</v>
      </c>
      <c r="AT244">
        <v>38.791706085205099</v>
      </c>
      <c r="AU244">
        <v>38.590038299560497</v>
      </c>
      <c r="AV244">
        <v>32.253623962402301</v>
      </c>
      <c r="AW244">
        <v>35.347690582275398</v>
      </c>
      <c r="AX244">
        <v>38.690010070800803</v>
      </c>
      <c r="AY244">
        <v>37.538692474365199</v>
      </c>
      <c r="AZ244">
        <v>36.7292289733887</v>
      </c>
      <c r="BA244">
        <v>37.021862030029297</v>
      </c>
      <c r="BB244">
        <v>42.959785461425803</v>
      </c>
      <c r="BC244">
        <v>42.174411773681598</v>
      </c>
      <c r="BD244">
        <v>43.546463012695298</v>
      </c>
      <c r="BE244">
        <v>45.598384857177699</v>
      </c>
      <c r="BF244">
        <v>50.736118316650398</v>
      </c>
      <c r="BG244">
        <v>53.242378234863303</v>
      </c>
      <c r="BH244">
        <v>52.185089111328097</v>
      </c>
    </row>
    <row r="245" spans="1:60" ht="13.8" x14ac:dyDescent="0.25">
      <c r="A245" t="s">
        <v>83</v>
      </c>
      <c r="B245" t="s">
        <v>428</v>
      </c>
      <c r="C245" t="s">
        <v>342</v>
      </c>
      <c r="D245" t="s">
        <v>343</v>
      </c>
      <c r="E245">
        <v>0</v>
      </c>
      <c r="F245">
        <v>0</v>
      </c>
      <c r="G245">
        <v>0</v>
      </c>
      <c r="H245">
        <v>0</v>
      </c>
      <c r="I245">
        <v>0</v>
      </c>
      <c r="J245">
        <v>0</v>
      </c>
      <c r="K245">
        <v>0</v>
      </c>
      <c r="L245">
        <v>0</v>
      </c>
      <c r="M245">
        <v>0</v>
      </c>
      <c r="N245">
        <v>0</v>
      </c>
      <c r="O245">
        <v>0</v>
      </c>
      <c r="P245">
        <v>0</v>
      </c>
      <c r="Q245">
        <v>0</v>
      </c>
      <c r="R245">
        <v>0</v>
      </c>
      <c r="S245">
        <v>0</v>
      </c>
      <c r="T245">
        <v>0</v>
      </c>
      <c r="U245">
        <v>0</v>
      </c>
      <c r="V245">
        <v>8.0367393493652308</v>
      </c>
      <c r="W245">
        <v>9.1346693038940394</v>
      </c>
      <c r="X245">
        <v>17.180133819580099</v>
      </c>
      <c r="Y245">
        <v>17.233171463012699</v>
      </c>
      <c r="Z245">
        <v>35.847858428955099</v>
      </c>
      <c r="AA245">
        <v>40.743167877197301</v>
      </c>
      <c r="AB245">
        <v>41.993507385253899</v>
      </c>
      <c r="AC245">
        <v>41.660961151122997</v>
      </c>
      <c r="AD245">
        <v>38.335746765136697</v>
      </c>
      <c r="AE245">
        <v>38.685909271240199</v>
      </c>
      <c r="AF245">
        <v>36.788883209228501</v>
      </c>
      <c r="AG245">
        <v>36.293106079101598</v>
      </c>
      <c r="AH245">
        <v>35.472061157226598</v>
      </c>
      <c r="AI245">
        <v>35.338470458984403</v>
      </c>
      <c r="AJ245">
        <v>33.647777557372997</v>
      </c>
      <c r="AK245">
        <v>33.3650932312012</v>
      </c>
      <c r="AL245">
        <v>32.626598358154297</v>
      </c>
      <c r="AM245">
        <v>29.600341796875</v>
      </c>
      <c r="AN245">
        <v>30.008588790893601</v>
      </c>
      <c r="AO245">
        <v>28.074323654174801</v>
      </c>
      <c r="AP245">
        <v>30.204116821289102</v>
      </c>
      <c r="AQ245">
        <v>31.144269943237301</v>
      </c>
      <c r="AR245">
        <v>33.076580047607401</v>
      </c>
      <c r="AS245">
        <v>32.123870849609403</v>
      </c>
      <c r="AT245">
        <v>30.573530197143601</v>
      </c>
      <c r="AU245">
        <v>29.744512557983398</v>
      </c>
      <c r="AV245">
        <v>26.956098556518601</v>
      </c>
      <c r="AW245">
        <v>26.461645126342798</v>
      </c>
      <c r="AX245">
        <v>32.970161437988303</v>
      </c>
      <c r="AY245">
        <v>27.828262329101602</v>
      </c>
      <c r="AZ245">
        <v>28.830081939697301</v>
      </c>
      <c r="BA245">
        <v>29.6492404937744</v>
      </c>
      <c r="BB245">
        <v>32.643714904785199</v>
      </c>
      <c r="BC245">
        <v>28.261894226074201</v>
      </c>
      <c r="BD245">
        <v>31.5465087890625</v>
      </c>
      <c r="BE245">
        <v>32.646888732910199</v>
      </c>
      <c r="BF245">
        <v>33.127971649169901</v>
      </c>
      <c r="BG245">
        <v>34.6286010742188</v>
      </c>
      <c r="BH245">
        <v>33.897983551025398</v>
      </c>
    </row>
    <row r="246" spans="1:60" ht="13.8" x14ac:dyDescent="0.25">
      <c r="A246" t="s">
        <v>105</v>
      </c>
      <c r="B246" t="s">
        <v>450</v>
      </c>
      <c r="C246" t="s">
        <v>342</v>
      </c>
      <c r="D246" t="s">
        <v>343</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row>
    <row r="247" spans="1:60" ht="13.8" x14ac:dyDescent="0.25">
      <c r="A247" t="s">
        <v>104</v>
      </c>
      <c r="B247" t="s">
        <v>449</v>
      </c>
      <c r="C247" t="s">
        <v>342</v>
      </c>
      <c r="D247" t="s">
        <v>343</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row>
    <row r="248" spans="1:60" ht="13.8" x14ac:dyDescent="0.25">
      <c r="A248" t="s">
        <v>84</v>
      </c>
      <c r="B248" t="s">
        <v>429</v>
      </c>
      <c r="C248" t="s">
        <v>342</v>
      </c>
      <c r="D248" t="s">
        <v>343</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0.13741110265254999</v>
      </c>
      <c r="AO248">
        <v>1.0122764110565201</v>
      </c>
      <c r="AP248">
        <v>0.68013930320739702</v>
      </c>
      <c r="AQ248">
        <v>0.63622385263443004</v>
      </c>
      <c r="AR248">
        <v>0.808979511260986</v>
      </c>
      <c r="AS248">
        <v>0.74514544010162398</v>
      </c>
      <c r="AT248">
        <v>0.70215046405792203</v>
      </c>
      <c r="AU248">
        <v>0.76171809434890703</v>
      </c>
      <c r="AV248">
        <v>0.66783666610717796</v>
      </c>
      <c r="AW248">
        <v>0.67809826135635398</v>
      </c>
      <c r="AX248">
        <v>0.799119412899017</v>
      </c>
      <c r="AY248">
        <v>0.73899376392364502</v>
      </c>
      <c r="AZ248">
        <v>0.69977712631225597</v>
      </c>
      <c r="BA248">
        <v>0.64845061302185103</v>
      </c>
      <c r="BB248">
        <v>0.64740806818008401</v>
      </c>
      <c r="BC248">
        <v>0.60471987724304199</v>
      </c>
      <c r="BD248">
        <v>0.606822490692139</v>
      </c>
      <c r="BE248">
        <v>0.54711461067199696</v>
      </c>
      <c r="BF248">
        <v>0.53511011600494396</v>
      </c>
      <c r="BG248">
        <v>0.53331917524337802</v>
      </c>
      <c r="BH248">
        <v>0</v>
      </c>
    </row>
    <row r="249" spans="1:60" ht="13.8" x14ac:dyDescent="0.25">
      <c r="A249" t="s">
        <v>103</v>
      </c>
      <c r="B249" t="s">
        <v>448</v>
      </c>
      <c r="C249" t="s">
        <v>342</v>
      </c>
      <c r="D249" t="s">
        <v>343</v>
      </c>
      <c r="E249">
        <v>0.1669562458992</v>
      </c>
      <c r="F249">
        <v>0.25104272365570102</v>
      </c>
      <c r="G249">
        <v>0.336196929216385</v>
      </c>
      <c r="H249">
        <v>0.500410676002502</v>
      </c>
      <c r="I249">
        <v>0.64766561985015902</v>
      </c>
      <c r="J249">
        <v>0.95435225963592496</v>
      </c>
      <c r="K249">
        <v>1.2125415802002</v>
      </c>
      <c r="L249">
        <v>1.3646312952041599</v>
      </c>
      <c r="M249">
        <v>1.5868901014328001</v>
      </c>
      <c r="N249">
        <v>1.73244369029999</v>
      </c>
      <c r="O249">
        <v>1.9761663675308201</v>
      </c>
      <c r="P249">
        <v>2.64266037940979</v>
      </c>
      <c r="Q249">
        <v>3.3382592201232901</v>
      </c>
      <c r="R249">
        <v>4.1187815666198704</v>
      </c>
      <c r="S249">
        <v>5.2320265769958496</v>
      </c>
      <c r="T249">
        <v>7.10013675689697</v>
      </c>
      <c r="U249">
        <v>7.62740230560303</v>
      </c>
      <c r="V249">
        <v>9.1122083663940394</v>
      </c>
      <c r="W249">
        <v>10.2306127548218</v>
      </c>
      <c r="X249">
        <v>10.176628112793001</v>
      </c>
      <c r="Y249">
        <v>10.7727918624878</v>
      </c>
      <c r="Z249">
        <v>12.537992477416999</v>
      </c>
      <c r="AA249">
        <v>13.566760063171399</v>
      </c>
      <c r="AB249">
        <v>14.791922569274901</v>
      </c>
      <c r="AC249">
        <v>16.900629043579102</v>
      </c>
      <c r="AD249">
        <v>19.413557052612301</v>
      </c>
      <c r="AE249">
        <v>20.800365447998001</v>
      </c>
      <c r="AF249">
        <v>21.542709350585898</v>
      </c>
      <c r="AG249">
        <v>22.330890655517599</v>
      </c>
      <c r="AH249">
        <v>21.823328018188501</v>
      </c>
      <c r="AI249">
        <v>22.466680526733398</v>
      </c>
      <c r="AJ249">
        <v>23.150650024414102</v>
      </c>
      <c r="AK249">
        <v>23.1800136566162</v>
      </c>
      <c r="AL249">
        <v>23.383293151855501</v>
      </c>
      <c r="AM249">
        <v>23.517393112182599</v>
      </c>
      <c r="AN249">
        <v>23.686012268066399</v>
      </c>
      <c r="AO249">
        <v>23.700139999389599</v>
      </c>
      <c r="AP249">
        <v>23.073276519775401</v>
      </c>
      <c r="AQ249">
        <v>23.1009521484375</v>
      </c>
      <c r="AR249">
        <v>23.350692749023398</v>
      </c>
      <c r="AS249">
        <v>22.801841735839801</v>
      </c>
      <c r="AT249">
        <v>23.3105354309082</v>
      </c>
      <c r="AU249">
        <v>22.697593688964801</v>
      </c>
      <c r="AV249">
        <v>21.923900604248001</v>
      </c>
      <c r="AW249">
        <v>22.2939147949219</v>
      </c>
      <c r="AX249">
        <v>21.936094284057599</v>
      </c>
      <c r="AY249">
        <v>21.838716506958001</v>
      </c>
      <c r="AZ249">
        <v>20.7370281219482</v>
      </c>
      <c r="BA249">
        <v>20.738695144653299</v>
      </c>
      <c r="BB249">
        <v>21.120243072509801</v>
      </c>
      <c r="BC249">
        <v>20.527235031127901</v>
      </c>
      <c r="BD249">
        <v>18.8538112640381</v>
      </c>
      <c r="BE249">
        <v>17.640342712402301</v>
      </c>
      <c r="BF249">
        <v>17.6579475402832</v>
      </c>
      <c r="BG249">
        <v>17.807693481445298</v>
      </c>
      <c r="BH249">
        <v>17.150142669677699</v>
      </c>
    </row>
    <row r="250" spans="1:60" ht="13.8" x14ac:dyDescent="0.25">
      <c r="A250" t="s">
        <v>102</v>
      </c>
      <c r="B250" t="s">
        <v>447</v>
      </c>
      <c r="C250" t="s">
        <v>342</v>
      </c>
      <c r="D250" t="s">
        <v>343</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row>
    <row r="251" spans="1:60" ht="13.8" x14ac:dyDescent="0.25">
      <c r="A251" t="s">
        <v>85</v>
      </c>
      <c r="B251" t="s">
        <v>430</v>
      </c>
      <c r="C251" t="s">
        <v>342</v>
      </c>
      <c r="D251" t="s">
        <v>343</v>
      </c>
      <c r="E251">
        <v>0.19451364874839799</v>
      </c>
      <c r="F251">
        <v>0.33924189209937999</v>
      </c>
      <c r="G251">
        <v>0.54271751642227195</v>
      </c>
      <c r="H251">
        <v>0.50509428977966297</v>
      </c>
      <c r="I251">
        <v>0.66335159540176403</v>
      </c>
      <c r="J251">
        <v>0.99229162931442305</v>
      </c>
      <c r="K251">
        <v>1.4492884874343901</v>
      </c>
      <c r="L251">
        <v>2.4990160465240501</v>
      </c>
      <c r="M251">
        <v>2.8707940578460698</v>
      </c>
      <c r="N251">
        <v>3.6048879623413099</v>
      </c>
      <c r="O251">
        <v>3.8897440433502202</v>
      </c>
      <c r="P251">
        <v>5.9904136657714799</v>
      </c>
      <c r="Q251">
        <v>8.52331447601318</v>
      </c>
      <c r="R251">
        <v>8.0769062042236293</v>
      </c>
      <c r="S251">
        <v>7.86472368240356</v>
      </c>
      <c r="T251">
        <v>9.8481330871581996</v>
      </c>
      <c r="U251">
        <v>7.6645436286926296</v>
      </c>
      <c r="V251">
        <v>8.54644775390625</v>
      </c>
      <c r="W251">
        <v>13.4794044494629</v>
      </c>
      <c r="X251">
        <v>16.617527008056602</v>
      </c>
      <c r="Y251">
        <v>23.8045463562012</v>
      </c>
      <c r="Z251">
        <v>38.212821960449197</v>
      </c>
      <c r="AA251">
        <v>39.113651275634801</v>
      </c>
      <c r="AB251">
        <v>48.842594146728501</v>
      </c>
      <c r="AC251">
        <v>59.269245147705099</v>
      </c>
      <c r="AD251">
        <v>65.420341491699205</v>
      </c>
      <c r="AE251">
        <v>70.486419677734403</v>
      </c>
      <c r="AF251">
        <v>70.534103393554702</v>
      </c>
      <c r="AG251">
        <v>70.604408264160199</v>
      </c>
      <c r="AH251">
        <v>75.317321777343807</v>
      </c>
      <c r="AI251">
        <v>75.283256530761705</v>
      </c>
      <c r="AJ251">
        <v>73.3682861328125</v>
      </c>
      <c r="AK251">
        <v>73.5732421875</v>
      </c>
      <c r="AL251">
        <v>78.395584106445298</v>
      </c>
      <c r="AM251">
        <v>75.8504638671875</v>
      </c>
      <c r="AN251">
        <v>76.797683715820298</v>
      </c>
      <c r="AO251">
        <v>78.038337707519503</v>
      </c>
      <c r="AP251">
        <v>78.942665100097699</v>
      </c>
      <c r="AQ251">
        <v>76.486495971679702</v>
      </c>
      <c r="AR251">
        <v>75.63623046875</v>
      </c>
      <c r="AS251">
        <v>77.573692321777301</v>
      </c>
      <c r="AT251">
        <v>77.221130371093807</v>
      </c>
      <c r="AU251">
        <v>78.890235900878906</v>
      </c>
      <c r="AV251">
        <v>78.551536560058594</v>
      </c>
      <c r="AW251">
        <v>78.817146301269503</v>
      </c>
      <c r="AX251">
        <v>79.047813415527301</v>
      </c>
      <c r="AY251">
        <v>79.059661865234403</v>
      </c>
      <c r="AZ251">
        <v>77.999229431152301</v>
      </c>
      <c r="BA251">
        <v>77.258346557617202</v>
      </c>
      <c r="BB251">
        <v>77.212089538574205</v>
      </c>
      <c r="BC251">
        <v>75.940528869628906</v>
      </c>
      <c r="BD251">
        <v>79.511657714843807</v>
      </c>
      <c r="BE251">
        <v>75.962776184082003</v>
      </c>
      <c r="BF251">
        <v>74.704483032226605</v>
      </c>
      <c r="BG251">
        <v>78.235588073730497</v>
      </c>
      <c r="BH251">
        <v>77.627799987792997</v>
      </c>
    </row>
    <row r="252" spans="1:60" ht="13.8" x14ac:dyDescent="0.25">
      <c r="A252" t="s">
        <v>101</v>
      </c>
      <c r="B252" t="s">
        <v>446</v>
      </c>
      <c r="C252" t="s">
        <v>342</v>
      </c>
      <c r="D252" t="s">
        <v>343</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row>
    <row r="253" spans="1:60" ht="13.8" x14ac:dyDescent="0.25">
      <c r="A253" t="s">
        <v>100</v>
      </c>
      <c r="B253" t="s">
        <v>445</v>
      </c>
      <c r="C253" t="s">
        <v>342</v>
      </c>
      <c r="D253" t="s">
        <v>343</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row>
    <row r="254" spans="1:60" ht="13.8" x14ac:dyDescent="0.25">
      <c r="A254" t="s">
        <v>86</v>
      </c>
      <c r="B254" t="s">
        <v>431</v>
      </c>
      <c r="C254" t="s">
        <v>342</v>
      </c>
      <c r="D254" t="s">
        <v>343</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row>
    <row r="255" spans="1:60" ht="13.8" x14ac:dyDescent="0.25">
      <c r="A255" t="s">
        <v>99</v>
      </c>
      <c r="B255" t="s">
        <v>444</v>
      </c>
      <c r="C255" t="s">
        <v>342</v>
      </c>
      <c r="D255" t="s">
        <v>343</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row>
    <row r="256" spans="1:60" ht="13.8" x14ac:dyDescent="0.25">
      <c r="A256" t="s">
        <v>98</v>
      </c>
      <c r="B256" t="s">
        <v>443</v>
      </c>
      <c r="C256" t="s">
        <v>342</v>
      </c>
      <c r="D256" t="s">
        <v>343</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row>
    <row r="257" spans="1:60" ht="13.8" x14ac:dyDescent="0.25">
      <c r="A257" t="s">
        <v>87</v>
      </c>
      <c r="B257" t="s">
        <v>432</v>
      </c>
      <c r="C257" t="s">
        <v>342</v>
      </c>
      <c r="D257" t="s">
        <v>343</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row>
    <row r="258" spans="1:60" ht="13.8" x14ac:dyDescent="0.25">
      <c r="A258" t="s">
        <v>97</v>
      </c>
      <c r="B258" t="s">
        <v>442</v>
      </c>
      <c r="C258" t="s">
        <v>342</v>
      </c>
      <c r="D258" t="s">
        <v>343</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row>
    <row r="259" spans="1:60" ht="13.8" x14ac:dyDescent="0.25">
      <c r="A259" t="s">
        <v>96</v>
      </c>
      <c r="B259" t="s">
        <v>441</v>
      </c>
      <c r="C259" t="s">
        <v>342</v>
      </c>
      <c r="D259" t="s">
        <v>343</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row>
    <row r="260" spans="1:60" ht="13.8" x14ac:dyDescent="0.25">
      <c r="A260" t="s">
        <v>88</v>
      </c>
      <c r="B260" t="s">
        <v>433</v>
      </c>
      <c r="C260" t="s">
        <v>342</v>
      </c>
      <c r="D260" t="s">
        <v>343</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row>
    <row r="261" spans="1:60" ht="13.8" x14ac:dyDescent="0.25">
      <c r="A261" t="s">
        <v>95</v>
      </c>
      <c r="B261" t="s">
        <v>440</v>
      </c>
      <c r="C261" t="s">
        <v>342</v>
      </c>
      <c r="D261" t="s">
        <v>343</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row>
    <row r="262" spans="1:60" ht="13.8" x14ac:dyDescent="0.25">
      <c r="A262" t="s">
        <v>94</v>
      </c>
      <c r="B262" t="s">
        <v>439</v>
      </c>
      <c r="C262" t="s">
        <v>342</v>
      </c>
      <c r="D262" t="s">
        <v>343</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row>
    <row r="263" spans="1:60" ht="13.8" x14ac:dyDescent="0.25">
      <c r="A263" t="s">
        <v>89</v>
      </c>
      <c r="B263" t="s">
        <v>434</v>
      </c>
      <c r="C263" t="s">
        <v>342</v>
      </c>
      <c r="D263" t="s">
        <v>343</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row>
    <row r="264" spans="1:60" ht="13.8" x14ac:dyDescent="0.25">
      <c r="A264" t="s">
        <v>93</v>
      </c>
      <c r="B264" t="s">
        <v>438</v>
      </c>
      <c r="C264" t="s">
        <v>342</v>
      </c>
      <c r="D264" t="s">
        <v>343</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row>
    <row r="265" spans="1:60" ht="13.8" x14ac:dyDescent="0.25">
      <c r="A265" t="s">
        <v>92</v>
      </c>
      <c r="B265" t="s">
        <v>437</v>
      </c>
      <c r="C265" t="s">
        <v>342</v>
      </c>
      <c r="D265" t="s">
        <v>343</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row>
    <row r="266" spans="1:60" ht="13.8" x14ac:dyDescent="0.25">
      <c r="A266" t="s">
        <v>90</v>
      </c>
      <c r="B266" t="s">
        <v>435</v>
      </c>
      <c r="C266" t="s">
        <v>342</v>
      </c>
      <c r="D266" t="s">
        <v>343</v>
      </c>
      <c r="E266">
        <v>0</v>
      </c>
      <c r="F266">
        <v>1.8997110426425899E-2</v>
      </c>
      <c r="G266">
        <v>7.2848595678806305E-2</v>
      </c>
      <c r="H266">
        <v>3.7519931793212898E-2</v>
      </c>
      <c r="I266">
        <v>6.3586786389350905E-2</v>
      </c>
      <c r="J266">
        <v>6.8243458867073101E-2</v>
      </c>
      <c r="K266">
        <v>0.14998613297939301</v>
      </c>
      <c r="L266">
        <v>0.66776418685913097</v>
      </c>
      <c r="M266">
        <v>0.87364763021469105</v>
      </c>
      <c r="N266">
        <v>2.1983942985534699</v>
      </c>
      <c r="O266">
        <v>2.1031768321990998</v>
      </c>
      <c r="P266">
        <v>1.8994710445404099</v>
      </c>
      <c r="Q266">
        <v>2.7529699802398699</v>
      </c>
      <c r="R266">
        <v>3.2338547706603999</v>
      </c>
      <c r="S266">
        <v>3.7020916938781698</v>
      </c>
      <c r="T266">
        <v>6.2897047996520996</v>
      </c>
      <c r="U266">
        <v>7.0079231262206996</v>
      </c>
      <c r="V266">
        <v>9.6830673217773402</v>
      </c>
      <c r="W266">
        <v>9.7936487197875994</v>
      </c>
      <c r="X266">
        <v>11.134945869445801</v>
      </c>
      <c r="Y266">
        <v>11.9202728271484</v>
      </c>
      <c r="Z266">
        <v>14.010651588439901</v>
      </c>
      <c r="AA266">
        <v>15.899288177490201</v>
      </c>
      <c r="AB266">
        <v>16.3719291687012</v>
      </c>
      <c r="AC266">
        <v>20.729364395141602</v>
      </c>
      <c r="AD266">
        <v>26.633049011230501</v>
      </c>
      <c r="AE266">
        <v>25.006851196289102</v>
      </c>
      <c r="AF266">
        <v>26.717025756835898</v>
      </c>
      <c r="AG266">
        <v>28.663393020629901</v>
      </c>
      <c r="AH266">
        <v>29.004640579223601</v>
      </c>
      <c r="AI266">
        <v>27.840408325195298</v>
      </c>
      <c r="AJ266">
        <v>27.477016448974599</v>
      </c>
      <c r="AK266">
        <v>29.7568550109863</v>
      </c>
      <c r="AL266">
        <v>29.335849761962901</v>
      </c>
      <c r="AM266">
        <v>28.694128036498999</v>
      </c>
      <c r="AN266">
        <v>28.732540130615199</v>
      </c>
      <c r="AO266">
        <v>29.0573120117188</v>
      </c>
      <c r="AP266">
        <v>31.081127166748001</v>
      </c>
      <c r="AQ266">
        <v>29.263452529907202</v>
      </c>
      <c r="AR266">
        <v>30.767448425293001</v>
      </c>
      <c r="AS266">
        <v>29.635181427001999</v>
      </c>
      <c r="AT266">
        <v>29.4396152496338</v>
      </c>
      <c r="AU266">
        <v>28.325607299804702</v>
      </c>
      <c r="AV266">
        <v>27.345788955688501</v>
      </c>
      <c r="AW266">
        <v>27.338182449340799</v>
      </c>
      <c r="AX266">
        <v>26.478565216064499</v>
      </c>
      <c r="AY266">
        <v>26.4359951019287</v>
      </c>
      <c r="AZ266">
        <v>22.178033828735401</v>
      </c>
      <c r="BA266">
        <v>23.407894134521499</v>
      </c>
      <c r="BB266">
        <v>22.871149063110401</v>
      </c>
      <c r="BC266">
        <v>22.432144165039102</v>
      </c>
      <c r="BD266">
        <v>17.7809658050537</v>
      </c>
      <c r="BE266">
        <v>15.9463090896606</v>
      </c>
      <c r="BF266">
        <v>15.3710041046143</v>
      </c>
      <c r="BG266">
        <v>15.617151260376</v>
      </c>
      <c r="BH266">
        <v>14.3199262619019</v>
      </c>
    </row>
    <row r="267" spans="1:60" ht="13.8" x14ac:dyDescent="0.25">
      <c r="A267" t="s">
        <v>91</v>
      </c>
      <c r="B267" t="s">
        <v>436</v>
      </c>
      <c r="C267" t="s">
        <v>342</v>
      </c>
      <c r="D267" t="s">
        <v>343</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E77A5-4FF3-43B2-A3B2-AB8C07A6D662}">
  <dimension ref="A1:BG10"/>
  <sheetViews>
    <sheetView workbookViewId="0">
      <selection activeCell="BF2" sqref="BF2"/>
    </sheetView>
  </sheetViews>
  <sheetFormatPr defaultRowHeight="13.8" x14ac:dyDescent="0.25"/>
  <cols>
    <col min="1" max="1" width="64.59765625" customWidth="1"/>
    <col min="2" max="57" width="15.59765625" customWidth="1"/>
    <col min="58" max="58" width="11.8984375" customWidth="1"/>
  </cols>
  <sheetData>
    <row r="1" spans="1:59" x14ac:dyDescent="0.25">
      <c r="A1" s="7" t="s">
        <v>268</v>
      </c>
      <c r="B1" t="s">
        <v>613</v>
      </c>
      <c r="C1" t="s">
        <v>614</v>
      </c>
      <c r="D1" t="s">
        <v>615</v>
      </c>
      <c r="E1" t="s">
        <v>616</v>
      </c>
      <c r="F1" t="s">
        <v>617</v>
      </c>
      <c r="G1" t="s">
        <v>626</v>
      </c>
      <c r="H1" t="s">
        <v>621</v>
      </c>
      <c r="I1" t="s">
        <v>622</v>
      </c>
      <c r="J1" t="s">
        <v>623</v>
      </c>
      <c r="K1" t="s">
        <v>624</v>
      </c>
      <c r="L1" t="s">
        <v>625</v>
      </c>
      <c r="M1" t="s">
        <v>620</v>
      </c>
      <c r="N1" t="s">
        <v>618</v>
      </c>
      <c r="O1" t="s">
        <v>619</v>
      </c>
      <c r="P1" t="s">
        <v>627</v>
      </c>
      <c r="Q1" t="s">
        <v>628</v>
      </c>
      <c r="R1" t="s">
        <v>644</v>
      </c>
      <c r="S1" t="s">
        <v>629</v>
      </c>
      <c r="T1" t="s">
        <v>630</v>
      </c>
      <c r="U1" t="s">
        <v>631</v>
      </c>
      <c r="V1" t="s">
        <v>632</v>
      </c>
      <c r="W1" t="s">
        <v>633</v>
      </c>
      <c r="X1" t="s">
        <v>658</v>
      </c>
      <c r="Y1" t="s">
        <v>634</v>
      </c>
      <c r="Z1" t="s">
        <v>635</v>
      </c>
      <c r="AA1" t="s">
        <v>636</v>
      </c>
      <c r="AB1" t="s">
        <v>650</v>
      </c>
      <c r="AC1" t="s">
        <v>651</v>
      </c>
      <c r="AD1" t="s">
        <v>652</v>
      </c>
      <c r="AE1" t="s">
        <v>653</v>
      </c>
      <c r="AF1" t="s">
        <v>647</v>
      </c>
      <c r="AG1" t="s">
        <v>648</v>
      </c>
      <c r="AH1" t="s">
        <v>649</v>
      </c>
      <c r="AI1" t="s">
        <v>660</v>
      </c>
      <c r="AJ1" t="s">
        <v>659</v>
      </c>
      <c r="AK1" t="s">
        <v>654</v>
      </c>
      <c r="AL1" t="s">
        <v>655</v>
      </c>
      <c r="AM1" t="s">
        <v>656</v>
      </c>
      <c r="AN1" t="s">
        <v>661</v>
      </c>
      <c r="AO1" t="s">
        <v>646</v>
      </c>
      <c r="AP1" t="s">
        <v>645</v>
      </c>
      <c r="AQ1" t="s">
        <v>640</v>
      </c>
      <c r="AR1" t="s">
        <v>641</v>
      </c>
      <c r="AS1" t="s">
        <v>642</v>
      </c>
      <c r="AT1" t="s">
        <v>643</v>
      </c>
      <c r="AU1" t="s">
        <v>657</v>
      </c>
      <c r="AV1" t="s">
        <v>667</v>
      </c>
      <c r="AW1" t="s">
        <v>668</v>
      </c>
      <c r="AX1" t="s">
        <v>662</v>
      </c>
      <c r="AY1" t="s">
        <v>663</v>
      </c>
      <c r="AZ1" t="s">
        <v>664</v>
      </c>
      <c r="BA1" t="s">
        <v>665</v>
      </c>
      <c r="BB1" t="s">
        <v>666</v>
      </c>
      <c r="BC1" t="s">
        <v>637</v>
      </c>
      <c r="BD1" t="s">
        <v>638</v>
      </c>
      <c r="BE1" t="s">
        <v>639</v>
      </c>
    </row>
    <row r="2" spans="1:59" x14ac:dyDescent="0.25">
      <c r="A2" s="8" t="s">
        <v>342</v>
      </c>
      <c r="B2" s="16">
        <v>9.4062925239366772E-3</v>
      </c>
      <c r="C2" s="16">
        <v>1.2751889604150806E-2</v>
      </c>
      <c r="D2" s="16">
        <v>1.7674879759157953E-2</v>
      </c>
      <c r="E2" s="16">
        <v>2.8225122901954131E-2</v>
      </c>
      <c r="F2" s="16">
        <v>4.6846881872953341E-2</v>
      </c>
      <c r="G2" s="16">
        <v>6.8794832501868561E-2</v>
      </c>
      <c r="H2" s="16">
        <v>8.5908577896486399E-2</v>
      </c>
      <c r="I2" s="16">
        <v>9.7566790626685551E-2</v>
      </c>
      <c r="J2" s="16">
        <v>0.10631974629665689</v>
      </c>
      <c r="K2" s="16">
        <v>0.13134750519368002</v>
      </c>
      <c r="L2" s="16">
        <v>0.15495378532467932</v>
      </c>
      <c r="M2" s="16">
        <v>0.24809492757557933</v>
      </c>
      <c r="N2" s="16">
        <v>0.33444483149755155</v>
      </c>
      <c r="O2" s="16">
        <v>0.43828364305506301</v>
      </c>
      <c r="P2" s="16">
        <v>0.56687528971946777</v>
      </c>
      <c r="Q2" s="16">
        <v>0.80968164220536332</v>
      </c>
      <c r="R2" s="16">
        <v>0.92613940001150274</v>
      </c>
      <c r="S2" s="16">
        <v>0.98666082668867461</v>
      </c>
      <c r="T2" s="16">
        <v>1.1215270657185992</v>
      </c>
      <c r="U2" s="16">
        <v>1.2050035321958978</v>
      </c>
      <c r="V2" s="16">
        <v>1.3316979372105393</v>
      </c>
      <c r="W2" s="16">
        <v>1.6465005722541117</v>
      </c>
      <c r="X2" s="16">
        <v>1.7697161115089763</v>
      </c>
      <c r="Y2" s="16">
        <v>2.0638790435360796</v>
      </c>
      <c r="Z2" s="16">
        <v>2.4442514568231162</v>
      </c>
      <c r="AA2" s="16">
        <v>2.8079542372571789</v>
      </c>
      <c r="AB2" s="16">
        <v>3.0775955408755551</v>
      </c>
      <c r="AC2" s="16">
        <v>3.1473405907364702</v>
      </c>
      <c r="AD2" s="16">
        <v>3.2838482192920568</v>
      </c>
      <c r="AE2" s="16">
        <v>3.2889052638924094</v>
      </c>
      <c r="AF2" s="16">
        <v>4.0730926410148021</v>
      </c>
      <c r="AG2" s="16">
        <v>4.0883082434871145</v>
      </c>
      <c r="AH2" s="16">
        <v>4.1207020619421968</v>
      </c>
      <c r="AI2" s="16">
        <v>4.1933634358465222</v>
      </c>
      <c r="AJ2" s="16">
        <v>4.1754701875738398</v>
      </c>
      <c r="AK2" s="16">
        <v>4.2460069553856572</v>
      </c>
      <c r="AL2" s="16">
        <v>4.4607283245576053</v>
      </c>
      <c r="AM2" s="16">
        <v>4.4086398316505271</v>
      </c>
      <c r="AN2" s="16">
        <v>4.3547218130215226</v>
      </c>
      <c r="AO2" s="16">
        <v>4.3975577094501119</v>
      </c>
      <c r="AP2" s="16">
        <v>4.3852593757604295</v>
      </c>
      <c r="AQ2" s="16">
        <v>4.4406173865597953</v>
      </c>
      <c r="AR2" s="16">
        <v>4.5093908719998552</v>
      </c>
      <c r="AS2" s="16">
        <v>4.4198877253478619</v>
      </c>
      <c r="AT2" s="16">
        <v>4.4113898189892442</v>
      </c>
      <c r="AU2" s="16">
        <v>4.3762235838667793</v>
      </c>
      <c r="AV2" s="16">
        <v>4.3458591415021655</v>
      </c>
      <c r="AW2" s="16">
        <v>4.1810125876638224</v>
      </c>
      <c r="AX2" s="16">
        <v>4.2109712919122284</v>
      </c>
      <c r="AY2" s="16">
        <v>4.2634879879485394</v>
      </c>
      <c r="AZ2" s="16">
        <v>3.8433532609527274</v>
      </c>
      <c r="BA2" s="16">
        <v>3.8196361684485489</v>
      </c>
      <c r="BB2" s="16">
        <v>3.6732384311525439</v>
      </c>
      <c r="BC2" s="16">
        <v>3.7075163128232598</v>
      </c>
      <c r="BD2" s="16">
        <v>3.7926387169531424</v>
      </c>
      <c r="BE2" s="16">
        <v>2.62684399797056</v>
      </c>
      <c r="BF2">
        <f>AVERAGE(B2:BE2)</f>
        <v>2.4961448982203178</v>
      </c>
      <c r="BG2">
        <f>COUNT(B2:BF2)</f>
        <v>57</v>
      </c>
    </row>
    <row r="3" spans="1:59" x14ac:dyDescent="0.25">
      <c r="A3" s="8" t="s">
        <v>344</v>
      </c>
      <c r="B3" s="16">
        <v>0.8668314830253</v>
      </c>
      <c r="C3" s="16">
        <v>1.003480751263468</v>
      </c>
      <c r="D3" s="16">
        <v>1.15754615935616</v>
      </c>
      <c r="E3" s="16">
        <v>1.29878757255418</v>
      </c>
      <c r="F3" s="16">
        <v>1.5777735022225765</v>
      </c>
      <c r="G3" s="16">
        <v>1.7239498157698405</v>
      </c>
      <c r="H3" s="16">
        <v>1.8308337562738501</v>
      </c>
      <c r="I3" s="16">
        <v>1.9979602071575644</v>
      </c>
      <c r="J3" s="16">
        <v>2.1356808027266569</v>
      </c>
      <c r="K3" s="16">
        <v>2.4497994394006595</v>
      </c>
      <c r="L3" s="16">
        <v>2.7224144088594535</v>
      </c>
      <c r="M3" s="16">
        <v>19.738641562766599</v>
      </c>
      <c r="N3" s="16">
        <v>19.886599750166997</v>
      </c>
      <c r="O3" s="16">
        <v>20.572081707810099</v>
      </c>
      <c r="P3" s="16">
        <v>19.28924320471522</v>
      </c>
      <c r="Q3" s="16">
        <v>18.978916605332291</v>
      </c>
      <c r="R3" s="16">
        <v>18.891488973485458</v>
      </c>
      <c r="S3" s="16">
        <v>19.066039421602635</v>
      </c>
      <c r="T3" s="16">
        <v>18.869246931617056</v>
      </c>
      <c r="U3" s="16">
        <v>18.346102269751515</v>
      </c>
      <c r="V3" s="16">
        <v>17.624693076035246</v>
      </c>
      <c r="W3" s="16">
        <v>17.231004341001292</v>
      </c>
      <c r="X3" s="16">
        <v>16.644535946365643</v>
      </c>
      <c r="Y3" s="16">
        <v>16.653011607622407</v>
      </c>
      <c r="Z3" s="16">
        <v>15.60026300213951</v>
      </c>
      <c r="AA3" s="16">
        <v>14.16674848722252</v>
      </c>
      <c r="AB3" s="16">
        <v>13.88897741973204</v>
      </c>
      <c r="AC3" s="16">
        <v>13.449004191632165</v>
      </c>
      <c r="AD3" s="16">
        <v>13.1056213040409</v>
      </c>
      <c r="AE3" s="16">
        <v>12.744804472053298</v>
      </c>
      <c r="AF3" s="16">
        <v>13.473049682288437</v>
      </c>
      <c r="AG3" s="16">
        <v>13.726619828522164</v>
      </c>
      <c r="AH3" s="16">
        <v>13.998562590520185</v>
      </c>
      <c r="AI3" s="16">
        <v>13.195389469931449</v>
      </c>
      <c r="AJ3" s="16">
        <v>13.136559956609027</v>
      </c>
      <c r="AK3" s="16">
        <v>13.631931488451205</v>
      </c>
      <c r="AL3" s="16">
        <v>13.24944203933771</v>
      </c>
      <c r="AM3" s="16">
        <v>13.523179587713773</v>
      </c>
      <c r="AN3" s="16">
        <v>13.6433300450523</v>
      </c>
      <c r="AO3" s="16">
        <v>13.498419151819991</v>
      </c>
      <c r="AP3" s="16">
        <v>13.221731517253851</v>
      </c>
      <c r="AQ3" s="16">
        <v>12.813671086607606</v>
      </c>
      <c r="AR3" s="16">
        <v>12.357666407183121</v>
      </c>
      <c r="AS3" s="16">
        <v>11.763089824339227</v>
      </c>
      <c r="AT3" s="16">
        <v>11.712596527244756</v>
      </c>
      <c r="AU3" s="16">
        <v>11.167033937322046</v>
      </c>
      <c r="AV3" s="16">
        <v>10.974814498790057</v>
      </c>
      <c r="AW3" s="16">
        <v>11.004770827076145</v>
      </c>
      <c r="AX3" s="16">
        <v>10.753741971070045</v>
      </c>
      <c r="AY3" s="16">
        <v>10.536327501499843</v>
      </c>
      <c r="AZ3" s="16">
        <v>9.7971753697733828</v>
      </c>
      <c r="BA3" s="16">
        <v>10.127092244574026</v>
      </c>
      <c r="BB3" s="16">
        <v>10.573268349550284</v>
      </c>
      <c r="BC3" s="16">
        <v>10.038603324963033</v>
      </c>
      <c r="BD3" s="16">
        <v>9.6960541709305197</v>
      </c>
      <c r="BE3" s="16">
        <v>9.3710176923756023</v>
      </c>
      <c r="BF3">
        <f t="shared" ref="BF3:BF4" si="0">AVERAGE(B3:BE3)</f>
        <v>11.687450379723257</v>
      </c>
    </row>
    <row r="4" spans="1:59" x14ac:dyDescent="0.25">
      <c r="A4" s="8" t="s">
        <v>346</v>
      </c>
      <c r="B4" s="16">
        <v>85902255.63909775</v>
      </c>
      <c r="C4" s="16">
        <v>96304511.278195485</v>
      </c>
      <c r="D4" s="16">
        <v>105195488.72180451</v>
      </c>
      <c r="E4" s="16">
        <v>119834586.46616541</v>
      </c>
      <c r="F4" s="16">
        <v>127428571.42857143</v>
      </c>
      <c r="G4" s="16">
        <v>137157894.7368421</v>
      </c>
      <c r="H4" s="16">
        <v>171300751.87969926</v>
      </c>
      <c r="I4" s="16">
        <v>180917293.23308271</v>
      </c>
      <c r="J4" s="16">
        <v>203266917.2932331</v>
      </c>
      <c r="K4" s="16">
        <v>221015037.59398496</v>
      </c>
      <c r="L4" s="16">
        <v>304605263.15789473</v>
      </c>
      <c r="M4" s="16">
        <v>400571428.5714286</v>
      </c>
      <c r="N4" s="16">
        <v>421390977.443609</v>
      </c>
      <c r="O4" s="16">
        <v>479755639.09774435</v>
      </c>
      <c r="P4" s="16">
        <v>459488721.80451125</v>
      </c>
      <c r="Q4" s="16">
        <v>518706766.91729325</v>
      </c>
      <c r="R4" s="16">
        <v>568706766.91729319</v>
      </c>
      <c r="S4" s="16">
        <v>607789473.68421054</v>
      </c>
      <c r="T4" s="16">
        <v>628834586.46616542</v>
      </c>
      <c r="U4" s="16">
        <v>727860902.25563908</v>
      </c>
      <c r="V4" s="16">
        <v>869894736.84210527</v>
      </c>
      <c r="W4" s="16">
        <v>970789473.68421054</v>
      </c>
      <c r="X4" s="16">
        <v>1192827067.669173</v>
      </c>
      <c r="Y4" s="16">
        <v>1344022556.3909774</v>
      </c>
      <c r="Z4" s="16">
        <v>1449906015.0375941</v>
      </c>
      <c r="AA4" s="16">
        <v>1574255639.0977445</v>
      </c>
      <c r="AB4" s="16">
        <v>1749541353.3834586</v>
      </c>
      <c r="AC4" s="16">
        <v>1848725563.9097745</v>
      </c>
      <c r="AD4" s="16">
        <v>1933533834.5864661</v>
      </c>
      <c r="AE4" s="16">
        <v>3353796992.4812031</v>
      </c>
      <c r="AF4" s="16">
        <v>4060033834.5864663</v>
      </c>
      <c r="AG4" s="16">
        <v>3416048872.1804509</v>
      </c>
      <c r="AH4" s="16">
        <v>3789169172.9323306</v>
      </c>
      <c r="AI4" s="16">
        <v>3924255639.0977445</v>
      </c>
      <c r="AJ4" s="16">
        <v>4147203007.5187969</v>
      </c>
      <c r="AK4" s="16">
        <v>4389522556.3909779</v>
      </c>
      <c r="AL4" s="16">
        <v>4504293233.0827065</v>
      </c>
      <c r="AM4" s="16">
        <v>4811665413.5338345</v>
      </c>
      <c r="AN4" s="16">
        <v>5085394736.8421049</v>
      </c>
      <c r="AO4" s="16">
        <v>5560124060.1503763</v>
      </c>
      <c r="AP4" s="16">
        <v>6193409774.4360905</v>
      </c>
      <c r="AQ4" s="16">
        <v>6483492481.2030077</v>
      </c>
      <c r="AR4" s="16">
        <v>7284744360.902256</v>
      </c>
      <c r="AS4" s="16">
        <v>8046229323.3082705</v>
      </c>
      <c r="AT4" s="16">
        <v>9176511278.195488</v>
      </c>
      <c r="AU4" s="16">
        <v>10459022556.390978</v>
      </c>
      <c r="AV4" s="16">
        <v>11848255639.097744</v>
      </c>
      <c r="AW4" s="16">
        <v>13754142857.142857</v>
      </c>
      <c r="AX4" s="16">
        <v>16088075187.969925</v>
      </c>
      <c r="AY4" s="16">
        <v>18922372180.451126</v>
      </c>
      <c r="AZ4" s="16">
        <v>23040169172.932331</v>
      </c>
      <c r="BA4" s="16">
        <v>27636436090.225563</v>
      </c>
      <c r="BB4" s="16">
        <v>32687586466.165413</v>
      </c>
      <c r="BC4" s="16">
        <v>39144571428.571426</v>
      </c>
      <c r="BD4" s="16">
        <v>44568556390.97744</v>
      </c>
      <c r="BE4" s="16">
        <v>51451718045.112785</v>
      </c>
      <c r="BF4">
        <f>100-(BF3+BF2)</f>
        <v>85.816404722056433</v>
      </c>
    </row>
    <row r="5" spans="1:59" x14ac:dyDescent="0.25">
      <c r="A5" s="8" t="s">
        <v>269</v>
      </c>
      <c r="B5" s="16">
        <v>28634085.505111836</v>
      </c>
      <c r="C5" s="16">
        <v>32101504.09814271</v>
      </c>
      <c r="D5" s="16">
        <v>35065163.299008518</v>
      </c>
      <c r="E5" s="16">
        <v>39944862.59772604</v>
      </c>
      <c r="F5" s="16">
        <v>42476191.017730601</v>
      </c>
      <c r="G5" s="16">
        <v>45719298.84319558</v>
      </c>
      <c r="H5" s="16">
        <v>57100251.265480526</v>
      </c>
      <c r="I5" s="16">
        <v>60305765.109536566</v>
      </c>
      <c r="J5" s="16">
        <v>67755639.845077872</v>
      </c>
      <c r="K5" s="16">
        <v>73671680.058377296</v>
      </c>
      <c r="L5" s="16">
        <v>101535088.67842098</v>
      </c>
      <c r="M5" s="16">
        <v>133523816.18605502</v>
      </c>
      <c r="N5" s="16">
        <v>140463665.88821787</v>
      </c>
      <c r="O5" s="16">
        <v>159918553.36936989</v>
      </c>
      <c r="P5" s="16">
        <v>153162913.88687658</v>
      </c>
      <c r="Q5" s="16">
        <v>172902262.23529717</v>
      </c>
      <c r="R5" s="16">
        <v>189568928.91164052</v>
      </c>
      <c r="S5" s="16">
        <v>202596497.91230357</v>
      </c>
      <c r="T5" s="16">
        <v>209611535.48564649</v>
      </c>
      <c r="U5" s="16">
        <v>242620307.26891497</v>
      </c>
      <c r="V5" s="16">
        <v>289964918.59949875</v>
      </c>
      <c r="W5" s="16">
        <v>323596497.52057183</v>
      </c>
      <c r="X5" s="16">
        <v>397609028.694475</v>
      </c>
      <c r="Y5" s="16">
        <v>448007525.03595608</v>
      </c>
      <c r="Z5" s="16">
        <v>483302011.02736944</v>
      </c>
      <c r="AA5" s="16">
        <v>524751885.35748237</v>
      </c>
      <c r="AB5" s="16">
        <v>583180456.78334391</v>
      </c>
      <c r="AC5" s="16">
        <v>616241860.16870642</v>
      </c>
      <c r="AD5" s="16">
        <v>644511283.65864515</v>
      </c>
      <c r="AE5" s="16">
        <v>1117932336.1716375</v>
      </c>
      <c r="AF5" s="16">
        <v>1353344617.3775363</v>
      </c>
      <c r="AG5" s="16">
        <v>1138682963.3317931</v>
      </c>
      <c r="AH5" s="16">
        <v>1263056397.0171986</v>
      </c>
      <c r="AI5" s="16">
        <v>1308085218.8288324</v>
      </c>
      <c r="AJ5" s="16">
        <v>1382401008.2769423</v>
      </c>
      <c r="AK5" s="16">
        <v>1463174191.4229722</v>
      </c>
      <c r="AL5" s="16">
        <v>1501431083.5976257</v>
      </c>
      <c r="AM5" s="16">
        <v>1603888477.1552181</v>
      </c>
      <c r="AN5" s="16">
        <v>1695131584.9467192</v>
      </c>
      <c r="AO5" s="16">
        <v>1853374692.6821177</v>
      </c>
      <c r="AP5" s="16">
        <v>2064469930.6810269</v>
      </c>
      <c r="AQ5" s="16">
        <v>2161164166.152432</v>
      </c>
      <c r="AR5" s="16">
        <v>2428248125.9231043</v>
      </c>
      <c r="AS5" s="16">
        <v>2682076446.4970827</v>
      </c>
      <c r="AT5" s="16">
        <v>3058837098.106492</v>
      </c>
      <c r="AU5" s="16">
        <v>3486340857.3114114</v>
      </c>
      <c r="AV5" s="16">
        <v>3949418551.472806</v>
      </c>
      <c r="AW5" s="16">
        <v>4584714290.7762136</v>
      </c>
      <c r="AX5" s="16">
        <v>5362691734.3115463</v>
      </c>
      <c r="AY5" s="16">
        <v>6307457398.4169807</v>
      </c>
      <c r="AZ5" s="16">
        <v>7680056395.5242872</v>
      </c>
      <c r="BA5" s="16">
        <v>9212145368.0574303</v>
      </c>
      <c r="BB5" s="16">
        <v>10895862160.137306</v>
      </c>
      <c r="BC5" s="16">
        <v>13048190480.772518</v>
      </c>
      <c r="BD5" s="16">
        <v>14856185468.155378</v>
      </c>
      <c r="BE5" s="16">
        <v>17150572685.703548</v>
      </c>
      <c r="BF5">
        <f>SUM(BF2:BF4)</f>
        <v>100</v>
      </c>
    </row>
    <row r="8" spans="1:59" x14ac:dyDescent="0.25">
      <c r="A8" t="str">
        <f t="shared" ref="A8" si="1">A2</f>
        <v>Electricity production from nuclear sources (% of total)</v>
      </c>
      <c r="B8">
        <v>2.49614489822032</v>
      </c>
    </row>
    <row r="9" spans="1:59" x14ac:dyDescent="0.25">
      <c r="A9" t="str">
        <f t="shared" ref="A9" si="2">A3</f>
        <v>Electricity production from oil sources (% of total)</v>
      </c>
      <c r="B9">
        <v>11.687450379723257</v>
      </c>
    </row>
    <row r="10" spans="1:59" x14ac:dyDescent="0.25">
      <c r="A10" t="str">
        <f>A4</f>
        <v>Electricity production from renewable sources, excluding hydroelectric (kWh)</v>
      </c>
      <c r="B10">
        <v>85.816404722056433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5ED6-9950-49DE-B173-E29D62D0F0FD}">
  <dimension ref="A1:BH799"/>
  <sheetViews>
    <sheetView workbookViewId="0">
      <selection activeCell="C11" sqref="A1:BH799"/>
    </sheetView>
  </sheetViews>
  <sheetFormatPr defaultRowHeight="14.4" x14ac:dyDescent="0.25"/>
  <cols>
    <col min="1" max="1" width="45.09765625" customWidth="1"/>
    <col min="2" max="2" width="13.09765625" customWidth="1"/>
    <col min="3" max="3" width="64.59765625" customWidth="1"/>
    <col min="4" max="4" width="15.3984375" customWidth="1"/>
    <col min="5" max="60" width="11.8984375" customWidth="1"/>
  </cols>
  <sheetData>
    <row r="1" spans="1:60" x14ac:dyDescent="0.3">
      <c r="A1" s="3" t="s">
        <v>307</v>
      </c>
      <c r="B1" s="3" t="s">
        <v>308</v>
      </c>
      <c r="C1" s="3" t="s">
        <v>309</v>
      </c>
      <c r="D1" s="3" t="s">
        <v>310</v>
      </c>
      <c r="E1" s="3" t="s">
        <v>311</v>
      </c>
      <c r="F1" s="3" t="s">
        <v>312</v>
      </c>
      <c r="G1" s="3" t="s">
        <v>313</v>
      </c>
      <c r="H1" s="3" t="s">
        <v>314</v>
      </c>
      <c r="I1" s="3" t="s">
        <v>315</v>
      </c>
      <c r="J1" s="3" t="s">
        <v>316</v>
      </c>
      <c r="K1" s="3" t="s">
        <v>317</v>
      </c>
      <c r="L1" s="3" t="s">
        <v>318</v>
      </c>
      <c r="M1" s="3" t="s">
        <v>319</v>
      </c>
      <c r="N1" s="3" t="s">
        <v>320</v>
      </c>
      <c r="O1" s="3" t="s">
        <v>321</v>
      </c>
      <c r="P1" s="3" t="s">
        <v>322</v>
      </c>
      <c r="Q1" s="3" t="s">
        <v>323</v>
      </c>
      <c r="R1" s="3" t="s">
        <v>324</v>
      </c>
      <c r="S1" s="3" t="s">
        <v>325</v>
      </c>
      <c r="T1" s="3" t="s">
        <v>326</v>
      </c>
      <c r="U1" s="3" t="s">
        <v>327</v>
      </c>
      <c r="V1" s="3" t="s">
        <v>328</v>
      </c>
      <c r="W1" s="3" t="s">
        <v>329</v>
      </c>
      <c r="X1" s="3" t="s">
        <v>330</v>
      </c>
      <c r="Y1" s="3" t="s">
        <v>331</v>
      </c>
      <c r="Z1" s="3" t="s">
        <v>332</v>
      </c>
      <c r="AA1" s="3" t="s">
        <v>333</v>
      </c>
      <c r="AB1" s="3" t="s">
        <v>334</v>
      </c>
      <c r="AC1" s="3" t="s">
        <v>335</v>
      </c>
      <c r="AD1" s="3" t="s">
        <v>336</v>
      </c>
      <c r="AE1" s="3" t="s">
        <v>337</v>
      </c>
      <c r="AF1" s="3" t="s">
        <v>338</v>
      </c>
      <c r="AG1" s="3" t="s">
        <v>339</v>
      </c>
      <c r="AH1" s="3" t="s">
        <v>340</v>
      </c>
      <c r="AI1" s="3" t="s">
        <v>272</v>
      </c>
      <c r="AJ1" s="3" t="s">
        <v>273</v>
      </c>
      <c r="AK1" s="3" t="s">
        <v>274</v>
      </c>
      <c r="AL1" s="3" t="s">
        <v>275</v>
      </c>
      <c r="AM1" s="3" t="s">
        <v>276</v>
      </c>
      <c r="AN1" s="3" t="s">
        <v>277</v>
      </c>
      <c r="AO1" s="3" t="s">
        <v>278</v>
      </c>
      <c r="AP1" s="3" t="s">
        <v>279</v>
      </c>
      <c r="AQ1" s="3" t="s">
        <v>280</v>
      </c>
      <c r="AR1" s="3" t="s">
        <v>281</v>
      </c>
      <c r="AS1" s="3" t="s">
        <v>282</v>
      </c>
      <c r="AT1" s="3" t="s">
        <v>283</v>
      </c>
      <c r="AU1" s="3" t="s">
        <v>284</v>
      </c>
      <c r="AV1" s="3" t="s">
        <v>285</v>
      </c>
      <c r="AW1" s="3" t="s">
        <v>286</v>
      </c>
      <c r="AX1" s="3" t="s">
        <v>287</v>
      </c>
      <c r="AY1" s="3" t="s">
        <v>288</v>
      </c>
      <c r="AZ1" s="3" t="s">
        <v>289</v>
      </c>
      <c r="BA1" s="3" t="s">
        <v>290</v>
      </c>
      <c r="BB1" s="3" t="s">
        <v>291</v>
      </c>
      <c r="BC1" s="3" t="s">
        <v>292</v>
      </c>
      <c r="BD1" s="3" t="s">
        <v>293</v>
      </c>
      <c r="BE1" s="3" t="s">
        <v>294</v>
      </c>
      <c r="BF1" s="3" t="s">
        <v>295</v>
      </c>
      <c r="BG1" s="3" t="s">
        <v>296</v>
      </c>
      <c r="BH1" s="3" t="s">
        <v>297</v>
      </c>
    </row>
    <row r="2" spans="1:60" ht="13.8" x14ac:dyDescent="0.25">
      <c r="A2" s="4" t="s">
        <v>2</v>
      </c>
      <c r="B2" s="4" t="s">
        <v>341</v>
      </c>
      <c r="C2" s="4" t="s">
        <v>342</v>
      </c>
      <c r="D2" s="4" t="s">
        <v>343</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c r="AR2" s="4">
        <v>0</v>
      </c>
      <c r="AS2" s="4">
        <v>0</v>
      </c>
      <c r="AT2" s="4">
        <v>0</v>
      </c>
      <c r="AU2" s="4">
        <v>0</v>
      </c>
      <c r="AV2" s="4">
        <v>0</v>
      </c>
      <c r="AW2" s="4">
        <v>0</v>
      </c>
      <c r="AX2" s="4">
        <v>0</v>
      </c>
      <c r="AY2" s="4">
        <v>0</v>
      </c>
      <c r="AZ2" s="4">
        <v>0</v>
      </c>
      <c r="BA2" s="4">
        <v>0</v>
      </c>
      <c r="BB2" s="4">
        <v>0</v>
      </c>
      <c r="BC2" s="4">
        <v>0</v>
      </c>
      <c r="BD2" s="4">
        <v>0</v>
      </c>
      <c r="BE2" s="4">
        <v>0</v>
      </c>
      <c r="BF2" s="4">
        <v>0</v>
      </c>
      <c r="BG2" s="4">
        <v>0</v>
      </c>
      <c r="BH2" s="4">
        <v>0</v>
      </c>
    </row>
    <row r="3" spans="1:60" ht="13.8" x14ac:dyDescent="0.25">
      <c r="A3" s="4" t="s">
        <v>2</v>
      </c>
      <c r="B3" s="4" t="s">
        <v>341</v>
      </c>
      <c r="C3" s="4" t="s">
        <v>344</v>
      </c>
      <c r="D3" s="4" t="s">
        <v>345</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c r="AR3" s="4">
        <v>0</v>
      </c>
      <c r="AS3" s="4">
        <v>0</v>
      </c>
      <c r="AT3" s="4">
        <v>0</v>
      </c>
      <c r="AU3" s="4">
        <v>0</v>
      </c>
      <c r="AV3" s="4">
        <v>0</v>
      </c>
      <c r="AW3" s="4">
        <v>0</v>
      </c>
      <c r="AX3" s="4">
        <v>0</v>
      </c>
      <c r="AY3" s="4">
        <v>0</v>
      </c>
      <c r="AZ3" s="4">
        <v>0</v>
      </c>
      <c r="BA3" s="4">
        <v>0</v>
      </c>
      <c r="BB3" s="4">
        <v>0</v>
      </c>
      <c r="BC3" s="4">
        <v>0</v>
      </c>
      <c r="BD3" s="4">
        <v>0</v>
      </c>
      <c r="BE3" s="4">
        <v>0</v>
      </c>
      <c r="BF3" s="4">
        <v>0</v>
      </c>
      <c r="BG3" s="4">
        <v>0</v>
      </c>
      <c r="BH3" s="4">
        <v>0</v>
      </c>
    </row>
    <row r="4" spans="1:60" ht="13.8" x14ac:dyDescent="0.25">
      <c r="A4" s="4" t="s">
        <v>2</v>
      </c>
      <c r="B4" s="4" t="s">
        <v>341</v>
      </c>
      <c r="C4" s="4" t="s">
        <v>346</v>
      </c>
      <c r="D4" s="4" t="s">
        <v>347</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B4" s="4">
        <v>0</v>
      </c>
      <c r="BC4" s="4">
        <v>0</v>
      </c>
      <c r="BD4" s="4">
        <v>0</v>
      </c>
      <c r="BE4" s="4">
        <v>0</v>
      </c>
      <c r="BF4" s="4">
        <v>0</v>
      </c>
      <c r="BG4" s="4">
        <v>0</v>
      </c>
      <c r="BH4" s="4">
        <v>0</v>
      </c>
    </row>
    <row r="5" spans="1:60" ht="13.8" x14ac:dyDescent="0.25">
      <c r="A5" s="4" t="s">
        <v>3</v>
      </c>
      <c r="B5" s="4" t="s">
        <v>348</v>
      </c>
      <c r="C5" s="4" t="s">
        <v>342</v>
      </c>
      <c r="D5" s="4" t="s">
        <v>343</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2.2224364280700701</v>
      </c>
      <c r="AD5" s="4">
        <v>2.8621659278869598</v>
      </c>
      <c r="AE5" s="4">
        <v>4.5835385322570801</v>
      </c>
      <c r="AF5" s="4">
        <v>3.1309332847595202</v>
      </c>
      <c r="AG5" s="4">
        <v>5.09078121185303</v>
      </c>
      <c r="AH5" s="4">
        <v>5.2115006446838397</v>
      </c>
      <c r="AI5" s="4">
        <v>3.8667907714843799</v>
      </c>
      <c r="AJ5" s="4">
        <v>4.14082956314087</v>
      </c>
      <c r="AK5" s="4">
        <v>4.25065040588379</v>
      </c>
      <c r="AL5" s="4">
        <v>3.2014036178588898</v>
      </c>
      <c r="AM5" s="4">
        <v>4.1494340896606401</v>
      </c>
      <c r="AN5" s="4">
        <v>4.6790194511413601</v>
      </c>
      <c r="AO5" s="4">
        <v>4.6039004325866699</v>
      </c>
      <c r="AP5" s="4">
        <v>4.7680230140686</v>
      </c>
      <c r="AQ5" s="4">
        <v>5.1080861091613796</v>
      </c>
      <c r="AR5" s="4">
        <v>4.8162050247192401</v>
      </c>
      <c r="AS5" s="4">
        <v>4.6812610626220703</v>
      </c>
      <c r="AT5" s="4">
        <v>3.7808101177215598</v>
      </c>
      <c r="AU5" s="4">
        <v>4.0261816978454599</v>
      </c>
      <c r="AV5" s="4">
        <v>4.0694723129272496</v>
      </c>
      <c r="AW5" s="4">
        <v>4.0921297073364302</v>
      </c>
      <c r="AX5" s="4">
        <v>3.3961720466613801</v>
      </c>
      <c r="AY5" s="4">
        <v>2.9037570953369101</v>
      </c>
      <c r="AZ5" s="4">
        <v>3.1532678604125999</v>
      </c>
      <c r="BA5" s="4">
        <v>3.6728377342224099</v>
      </c>
      <c r="BB5" s="4">
        <v>3.6659102439880402</v>
      </c>
      <c r="BC5" s="4">
        <v>3.3063979148864702</v>
      </c>
      <c r="BD5" s="4">
        <v>3.6089789867401101</v>
      </c>
      <c r="BE5" s="4">
        <v>3.21286201477051</v>
      </c>
      <c r="BF5" s="4">
        <v>3.7325739860534699</v>
      </c>
      <c r="BG5" s="4">
        <v>3.5800378322601301</v>
      </c>
      <c r="BH5" s="4">
        <v>0</v>
      </c>
    </row>
    <row r="6" spans="1:60" ht="13.8" x14ac:dyDescent="0.25">
      <c r="A6" s="4" t="s">
        <v>3</v>
      </c>
      <c r="B6" s="4" t="s">
        <v>348</v>
      </c>
      <c r="C6" s="4" t="s">
        <v>344</v>
      </c>
      <c r="D6" s="4" t="s">
        <v>345</v>
      </c>
      <c r="E6" s="4">
        <v>0</v>
      </c>
      <c r="F6" s="4">
        <v>0</v>
      </c>
      <c r="G6" s="4">
        <v>0</v>
      </c>
      <c r="H6" s="4">
        <v>0</v>
      </c>
      <c r="I6" s="4">
        <v>0</v>
      </c>
      <c r="J6" s="4">
        <v>0</v>
      </c>
      <c r="K6" s="4">
        <v>0</v>
      </c>
      <c r="L6" s="4">
        <v>0</v>
      </c>
      <c r="M6" s="4">
        <v>0</v>
      </c>
      <c r="N6" s="4">
        <v>0</v>
      </c>
      <c r="O6" s="4">
        <v>0</v>
      </c>
      <c r="P6" s="4">
        <v>2.4928331375122101</v>
      </c>
      <c r="Q6" s="4">
        <v>2.3056490421295202</v>
      </c>
      <c r="R6" s="4">
        <v>2.1719093322753902</v>
      </c>
      <c r="S6" s="4">
        <v>1.8111264705657999</v>
      </c>
      <c r="T6" s="4">
        <v>1.5878484249114999</v>
      </c>
      <c r="U6" s="4">
        <v>1.5394307374954199</v>
      </c>
      <c r="V6" s="4">
        <v>1.36405193805695</v>
      </c>
      <c r="W6" s="4">
        <v>1.2467299699783301</v>
      </c>
      <c r="X6" s="4">
        <v>1.33644771575928</v>
      </c>
      <c r="Y6" s="4">
        <v>1.23650085926056</v>
      </c>
      <c r="Z6" s="4">
        <v>1.12474477291107</v>
      </c>
      <c r="AA6" s="4">
        <v>1.02524077892303</v>
      </c>
      <c r="AB6" s="4">
        <v>1.04105484485626</v>
      </c>
      <c r="AC6" s="4">
        <v>0.90766000747680697</v>
      </c>
      <c r="AD6" s="4">
        <v>0.84868741035461404</v>
      </c>
      <c r="AE6" s="4">
        <v>0.88931995630264304</v>
      </c>
      <c r="AF6" s="4">
        <v>0.95649075508117698</v>
      </c>
      <c r="AG6" s="4">
        <v>0.87425786256790206</v>
      </c>
      <c r="AH6" s="4">
        <v>0.70478987693786599</v>
      </c>
      <c r="AI6" s="4">
        <v>0.85811728239059404</v>
      </c>
      <c r="AJ6" s="4">
        <v>0.86312568187713601</v>
      </c>
      <c r="AK6" s="4">
        <v>0.86633092164993297</v>
      </c>
      <c r="AL6" s="4">
        <v>0.89445143938064597</v>
      </c>
      <c r="AM6" s="4">
        <v>1.13524270057678</v>
      </c>
      <c r="AN6" s="4">
        <v>1.3497570753097501</v>
      </c>
      <c r="AO6" s="4">
        <v>1.1901717185974099</v>
      </c>
      <c r="AP6" s="4">
        <v>1.4872974157333401</v>
      </c>
      <c r="AQ6" s="4">
        <v>1.2848145961761499</v>
      </c>
      <c r="AR6" s="4">
        <v>1.7682304382324201</v>
      </c>
      <c r="AS6" s="4">
        <v>2.0167922973632799</v>
      </c>
      <c r="AT6" s="4">
        <v>1.7808853387832599</v>
      </c>
      <c r="AU6" s="4">
        <v>1.6002653837203999</v>
      </c>
      <c r="AV6" s="4">
        <v>1.6817142963409399</v>
      </c>
      <c r="AW6" s="4">
        <v>2.0284593105316202</v>
      </c>
      <c r="AX6" s="4">
        <v>2.0822718143463099</v>
      </c>
      <c r="AY6" s="4">
        <v>2.2494995594024698</v>
      </c>
      <c r="AZ6" s="4">
        <v>2.5603408813476598</v>
      </c>
      <c r="BA6" s="4">
        <v>2.7159340381622301</v>
      </c>
      <c r="BB6" s="4">
        <v>2.8125541210174601</v>
      </c>
      <c r="BC6" s="4">
        <v>1.94191777706146</v>
      </c>
      <c r="BD6" s="4">
        <v>2.25648045539856</v>
      </c>
      <c r="BE6" s="4">
        <v>2.8037958145141602</v>
      </c>
      <c r="BF6" s="4">
        <v>3.1229150295257599</v>
      </c>
      <c r="BG6" s="4">
        <v>3.1933293342590301</v>
      </c>
      <c r="BH6" s="4">
        <v>3.3307664394378702</v>
      </c>
    </row>
    <row r="7" spans="1:60" ht="13.8" x14ac:dyDescent="0.25">
      <c r="A7" s="4" t="s">
        <v>3</v>
      </c>
      <c r="B7" s="4" t="s">
        <v>348</v>
      </c>
      <c r="C7" s="4" t="s">
        <v>346</v>
      </c>
      <c r="D7" s="4" t="s">
        <v>347</v>
      </c>
      <c r="E7" s="4">
        <v>0</v>
      </c>
      <c r="F7" s="4">
        <v>0</v>
      </c>
      <c r="G7" s="4">
        <v>0</v>
      </c>
      <c r="H7" s="4">
        <v>0</v>
      </c>
      <c r="I7" s="4">
        <v>0</v>
      </c>
      <c r="J7" s="4">
        <v>0</v>
      </c>
      <c r="K7" s="4">
        <v>0</v>
      </c>
      <c r="L7" s="4">
        <v>0</v>
      </c>
      <c r="M7" s="4">
        <v>0</v>
      </c>
      <c r="N7" s="4">
        <v>0</v>
      </c>
      <c r="O7" s="4">
        <v>0</v>
      </c>
      <c r="P7" s="4">
        <v>126000000</v>
      </c>
      <c r="Q7" s="4">
        <v>127000000</v>
      </c>
      <c r="R7" s="4">
        <v>132000000</v>
      </c>
      <c r="S7" s="4">
        <v>136000000</v>
      </c>
      <c r="T7" s="4">
        <v>133000000</v>
      </c>
      <c r="U7" s="4">
        <v>146000000</v>
      </c>
      <c r="V7" s="4">
        <v>149000000</v>
      </c>
      <c r="W7" s="4">
        <v>155000000</v>
      </c>
      <c r="X7" s="4">
        <v>161000000</v>
      </c>
      <c r="Y7" s="4">
        <v>167000000</v>
      </c>
      <c r="Z7" s="4">
        <v>177000000</v>
      </c>
      <c r="AA7" s="4">
        <v>195000000</v>
      </c>
      <c r="AB7" s="4">
        <v>189000000</v>
      </c>
      <c r="AC7" s="4">
        <v>192000000</v>
      </c>
      <c r="AD7" s="4">
        <v>227000000</v>
      </c>
      <c r="AE7" s="4">
        <v>617000000</v>
      </c>
      <c r="AF7" s="4">
        <v>615000000</v>
      </c>
      <c r="AG7" s="4">
        <v>583000000</v>
      </c>
      <c r="AH7" s="4">
        <v>574000000</v>
      </c>
      <c r="AI7" s="4">
        <v>685000000</v>
      </c>
      <c r="AJ7" s="4">
        <v>686000000</v>
      </c>
      <c r="AK7" s="4">
        <v>677000000</v>
      </c>
      <c r="AL7" s="4">
        <v>662000000</v>
      </c>
      <c r="AM7" s="4">
        <v>546000000</v>
      </c>
      <c r="AN7" s="4">
        <v>690000000</v>
      </c>
      <c r="AO7" s="4">
        <v>800000000</v>
      </c>
      <c r="AP7" s="4">
        <v>885000000</v>
      </c>
      <c r="AQ7" s="4">
        <v>1090000000</v>
      </c>
      <c r="AR7" s="4">
        <v>1022000000</v>
      </c>
      <c r="AS7" s="4">
        <v>1301000000</v>
      </c>
      <c r="AT7" s="4">
        <v>1390000000</v>
      </c>
      <c r="AU7" s="4">
        <v>1220000000</v>
      </c>
      <c r="AV7" s="4">
        <v>1624000000</v>
      </c>
      <c r="AW7" s="4">
        <v>1902000000</v>
      </c>
      <c r="AX7" s="4">
        <v>1866000000</v>
      </c>
      <c r="AY7" s="4">
        <v>1972000000</v>
      </c>
      <c r="AZ7" s="4">
        <v>1972000000</v>
      </c>
      <c r="BA7" s="4">
        <v>2188000000</v>
      </c>
      <c r="BB7" s="4">
        <v>2463000000</v>
      </c>
      <c r="BC7" s="4">
        <v>2692000000</v>
      </c>
      <c r="BD7" s="4">
        <v>2762000000</v>
      </c>
      <c r="BE7" s="4">
        <v>3058000000</v>
      </c>
      <c r="BF7" s="4">
        <v>3669000000</v>
      </c>
      <c r="BG7" s="4">
        <v>7687000000</v>
      </c>
      <c r="BH7" s="4">
        <v>10926000000</v>
      </c>
    </row>
    <row r="8" spans="1:60" ht="13.8" x14ac:dyDescent="0.25">
      <c r="A8" s="4" t="s">
        <v>4</v>
      </c>
      <c r="B8" s="4" t="s">
        <v>349</v>
      </c>
      <c r="C8" s="4" t="s">
        <v>342</v>
      </c>
      <c r="D8" s="4" t="s">
        <v>343</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row>
    <row r="9" spans="1:60" ht="13.8" x14ac:dyDescent="0.25">
      <c r="A9" s="4" t="s">
        <v>4</v>
      </c>
      <c r="B9" s="4" t="s">
        <v>349</v>
      </c>
      <c r="C9" s="4" t="s">
        <v>344</v>
      </c>
      <c r="D9" s="4" t="s">
        <v>345</v>
      </c>
      <c r="E9" s="4">
        <v>0</v>
      </c>
      <c r="F9" s="4">
        <v>0</v>
      </c>
      <c r="G9" s="4">
        <v>0</v>
      </c>
      <c r="H9" s="4">
        <v>0</v>
      </c>
      <c r="I9" s="4">
        <v>0</v>
      </c>
      <c r="J9" s="4">
        <v>0</v>
      </c>
      <c r="K9" s="4">
        <v>0</v>
      </c>
      <c r="L9" s="4">
        <v>0</v>
      </c>
      <c r="M9" s="4">
        <v>0</v>
      </c>
      <c r="N9" s="4">
        <v>0</v>
      </c>
      <c r="O9" s="4">
        <v>0</v>
      </c>
      <c r="P9" s="4">
        <v>15.767143249511699</v>
      </c>
      <c r="Q9" s="4">
        <v>18.537714004516602</v>
      </c>
      <c r="R9" s="4">
        <v>17.900609970092798</v>
      </c>
      <c r="S9" s="4">
        <v>12.9727029800415</v>
      </c>
      <c r="T9" s="4">
        <v>14.905687332153301</v>
      </c>
      <c r="U9" s="4">
        <v>15.0527648925781</v>
      </c>
      <c r="V9" s="4">
        <v>18.409580230712901</v>
      </c>
      <c r="W9" s="4">
        <v>22.4317741394043</v>
      </c>
      <c r="X9" s="4">
        <v>17.354610443115199</v>
      </c>
      <c r="Y9" s="4">
        <v>14.519280433654799</v>
      </c>
      <c r="Z9" s="4">
        <v>12.003755569458001</v>
      </c>
      <c r="AA9" s="4">
        <v>13.3082418441772</v>
      </c>
      <c r="AB9" s="4">
        <v>16.855207443237301</v>
      </c>
      <c r="AC9" s="4">
        <v>20.389213562011701</v>
      </c>
      <c r="AD9" s="4">
        <v>15.523883819580099</v>
      </c>
      <c r="AE9" s="4">
        <v>17.256666183471701</v>
      </c>
      <c r="AF9" s="4">
        <v>17.649829864501999</v>
      </c>
      <c r="AG9" s="4">
        <v>16.842086791992202</v>
      </c>
      <c r="AH9" s="4">
        <v>13.768964767456101</v>
      </c>
      <c r="AI9" s="4">
        <v>12.2280721664429</v>
      </c>
      <c r="AJ9" s="4">
        <v>10.9481105804443</v>
      </c>
      <c r="AK9" s="4">
        <v>12.8989114761353</v>
      </c>
      <c r="AL9" s="4">
        <v>13.261491775512701</v>
      </c>
      <c r="AM9" s="4">
        <v>12.5489149093628</v>
      </c>
      <c r="AN9" s="4">
        <v>15.1346292495728</v>
      </c>
      <c r="AO9" s="4">
        <v>13.674044609069799</v>
      </c>
      <c r="AP9" s="4">
        <v>5.1299562454223597</v>
      </c>
      <c r="AQ9" s="4">
        <v>6.5067172050476101</v>
      </c>
      <c r="AR9" s="4">
        <v>5.4498381614685103</v>
      </c>
      <c r="AS9" s="4">
        <v>5.2826600074768102</v>
      </c>
      <c r="AT9" s="4">
        <v>5.5419502258300799</v>
      </c>
      <c r="AU9" s="4">
        <v>4.6193294525146502</v>
      </c>
      <c r="AV9" s="4">
        <v>4.9753575325012198</v>
      </c>
      <c r="AW9" s="4">
        <v>4.9557723999023402</v>
      </c>
      <c r="AX9" s="4">
        <v>5.9285826683044398</v>
      </c>
      <c r="AY9" s="4">
        <v>6.3842067718505904</v>
      </c>
      <c r="AZ9" s="4">
        <v>8.1091232299804705</v>
      </c>
      <c r="BA9" s="4">
        <v>7.78755760192871</v>
      </c>
      <c r="BB9" s="4">
        <v>8.3081417083740199</v>
      </c>
      <c r="BC9" s="4">
        <v>7.1322584152221697</v>
      </c>
      <c r="BD9" s="4">
        <v>6.6329312324523899</v>
      </c>
      <c r="BE9" s="4">
        <v>6.9466433525085396</v>
      </c>
      <c r="BF9" s="4">
        <v>6.8936676979064897</v>
      </c>
      <c r="BG9" s="4">
        <v>7.4256386756896999</v>
      </c>
      <c r="BH9" s="4">
        <v>7.8202481269836399</v>
      </c>
    </row>
    <row r="10" spans="1:60" ht="13.8" x14ac:dyDescent="0.25">
      <c r="A10" s="4" t="s">
        <v>4</v>
      </c>
      <c r="B10" s="4" t="s">
        <v>349</v>
      </c>
      <c r="C10" s="4" t="s">
        <v>346</v>
      </c>
      <c r="D10" s="4" t="s">
        <v>347</v>
      </c>
      <c r="E10" s="4">
        <v>0</v>
      </c>
      <c r="F10" s="4">
        <v>0</v>
      </c>
      <c r="G10" s="4">
        <v>0</v>
      </c>
      <c r="H10" s="4">
        <v>0</v>
      </c>
      <c r="I10" s="4">
        <v>0</v>
      </c>
      <c r="J10" s="4">
        <v>0</v>
      </c>
      <c r="K10" s="4">
        <v>0</v>
      </c>
      <c r="L10" s="4">
        <v>0</v>
      </c>
      <c r="M10" s="4">
        <v>0</v>
      </c>
      <c r="N10" s="4">
        <v>0</v>
      </c>
      <c r="O10" s="4">
        <v>0</v>
      </c>
      <c r="P10" s="4">
        <v>37000000</v>
      </c>
      <c r="Q10" s="4">
        <v>38000000</v>
      </c>
      <c r="R10" s="4">
        <v>38000000</v>
      </c>
      <c r="S10" s="4">
        <v>39000000</v>
      </c>
      <c r="T10" s="4">
        <v>39000000</v>
      </c>
      <c r="U10" s="4">
        <v>39000000</v>
      </c>
      <c r="V10" s="4">
        <v>40000000</v>
      </c>
      <c r="W10" s="4">
        <v>40000000</v>
      </c>
      <c r="X10" s="4">
        <v>40000000</v>
      </c>
      <c r="Y10" s="4">
        <v>40000000</v>
      </c>
      <c r="Z10" s="4">
        <v>40000000</v>
      </c>
      <c r="AA10" s="4">
        <v>42000000</v>
      </c>
      <c r="AB10" s="4">
        <v>42000000</v>
      </c>
      <c r="AC10" s="4">
        <v>42000000</v>
      </c>
      <c r="AD10" s="4">
        <v>42000000</v>
      </c>
      <c r="AE10" s="4">
        <v>42000000</v>
      </c>
      <c r="AF10" s="4">
        <v>43000000</v>
      </c>
      <c r="AG10" s="4">
        <v>43000000</v>
      </c>
      <c r="AH10" s="4">
        <v>43000000</v>
      </c>
      <c r="AI10" s="4">
        <v>47000000</v>
      </c>
      <c r="AJ10" s="4">
        <v>52000000</v>
      </c>
      <c r="AK10" s="4">
        <v>53000000</v>
      </c>
      <c r="AL10" s="4">
        <v>53000000</v>
      </c>
      <c r="AM10" s="4">
        <v>54000000</v>
      </c>
      <c r="AN10" s="4">
        <v>55000000</v>
      </c>
      <c r="AO10" s="4">
        <v>54000000</v>
      </c>
      <c r="AP10" s="4">
        <v>55000000</v>
      </c>
      <c r="AQ10" s="4">
        <v>56000000</v>
      </c>
      <c r="AR10" s="4">
        <v>57000000</v>
      </c>
      <c r="AS10" s="4">
        <v>60000000</v>
      </c>
      <c r="AT10" s="4">
        <v>70000000</v>
      </c>
      <c r="AU10" s="4">
        <v>78000000</v>
      </c>
      <c r="AV10" s="4">
        <v>66000000</v>
      </c>
      <c r="AW10" s="4">
        <v>162000000</v>
      </c>
      <c r="AX10" s="4">
        <v>177000000</v>
      </c>
      <c r="AY10" s="4">
        <v>827000000</v>
      </c>
      <c r="AZ10" s="4">
        <v>254000000</v>
      </c>
      <c r="BA10" s="4">
        <v>254000000</v>
      </c>
      <c r="BB10" s="4">
        <v>213000000</v>
      </c>
      <c r="BC10" s="4">
        <v>222000000</v>
      </c>
      <c r="BD10" s="4">
        <v>219000000</v>
      </c>
      <c r="BE10" s="4">
        <v>196000000</v>
      </c>
      <c r="BF10" s="4">
        <v>222000000</v>
      </c>
      <c r="BG10" s="4">
        <v>233000000</v>
      </c>
      <c r="BH10" s="4">
        <v>280000000</v>
      </c>
    </row>
    <row r="11" spans="1:60" ht="13.8" x14ac:dyDescent="0.25">
      <c r="A11" s="4" t="s">
        <v>5</v>
      </c>
      <c r="B11" s="4" t="s">
        <v>350</v>
      </c>
      <c r="C11" s="4" t="s">
        <v>342</v>
      </c>
      <c r="D11" s="4" t="s">
        <v>343</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c r="AR11" s="4">
        <v>0</v>
      </c>
      <c r="AS11" s="4">
        <v>0</v>
      </c>
      <c r="AT11" s="4">
        <v>0</v>
      </c>
      <c r="AU11" s="4">
        <v>0</v>
      </c>
      <c r="AV11" s="4">
        <v>0</v>
      </c>
      <c r="AW11" s="4">
        <v>0</v>
      </c>
      <c r="AX11" s="4">
        <v>0</v>
      </c>
      <c r="AY11" s="4">
        <v>0</v>
      </c>
      <c r="AZ11" s="4">
        <v>0</v>
      </c>
      <c r="BA11" s="4">
        <v>0</v>
      </c>
      <c r="BB11" s="4">
        <v>0</v>
      </c>
      <c r="BC11" s="4">
        <v>0</v>
      </c>
      <c r="BD11" s="4">
        <v>0</v>
      </c>
      <c r="BE11" s="4">
        <v>0</v>
      </c>
      <c r="BF11" s="4">
        <v>0</v>
      </c>
      <c r="BG11" s="4">
        <v>0</v>
      </c>
      <c r="BH11" s="4">
        <v>0</v>
      </c>
    </row>
    <row r="12" spans="1:60" ht="13.8" x14ac:dyDescent="0.25">
      <c r="A12" s="4" t="s">
        <v>5</v>
      </c>
      <c r="B12" s="4" t="s">
        <v>350</v>
      </c>
      <c r="C12" s="4" t="s">
        <v>344</v>
      </c>
      <c r="D12" s="4" t="s">
        <v>345</v>
      </c>
      <c r="E12" s="4">
        <v>0</v>
      </c>
      <c r="F12" s="4">
        <v>0</v>
      </c>
      <c r="G12" s="4">
        <v>0</v>
      </c>
      <c r="H12" s="4">
        <v>0</v>
      </c>
      <c r="I12" s="4">
        <v>0</v>
      </c>
      <c r="J12" s="4">
        <v>0</v>
      </c>
      <c r="K12" s="4">
        <v>0</v>
      </c>
      <c r="L12" s="4">
        <v>0</v>
      </c>
      <c r="M12" s="4">
        <v>0</v>
      </c>
      <c r="N12" s="4">
        <v>0</v>
      </c>
      <c r="O12" s="4">
        <v>0</v>
      </c>
      <c r="P12" s="4">
        <v>42.857143402099602</v>
      </c>
      <c r="Q12" s="4">
        <v>37.931034088134801</v>
      </c>
      <c r="R12" s="4">
        <v>33.783782958984403</v>
      </c>
      <c r="S12" s="4">
        <v>31.5789470672607</v>
      </c>
      <c r="T12" s="4">
        <v>28.089887619018601</v>
      </c>
      <c r="U12" s="4">
        <v>25.490196228027301</v>
      </c>
      <c r="V12" s="4">
        <v>23.4782600402832</v>
      </c>
      <c r="W12" s="4">
        <v>22.580644607543899</v>
      </c>
      <c r="X12" s="4">
        <v>21.167882919311499</v>
      </c>
      <c r="Y12" s="4">
        <v>20.5921936035156</v>
      </c>
      <c r="Z12" s="4">
        <v>18.6666660308838</v>
      </c>
      <c r="AA12" s="4">
        <v>16.998672485351602</v>
      </c>
      <c r="AB12" s="4">
        <v>15.343914985656699</v>
      </c>
      <c r="AC12" s="4">
        <v>26.3115425109863</v>
      </c>
      <c r="AD12" s="4">
        <v>32.316490173339801</v>
      </c>
      <c r="AE12" s="4">
        <v>20.466117858886701</v>
      </c>
      <c r="AF12" s="4">
        <v>23.777019500732401</v>
      </c>
      <c r="AG12" s="4">
        <v>26.2299194335938</v>
      </c>
      <c r="AH12" s="4">
        <v>25.345623016357401</v>
      </c>
      <c r="AI12" s="4">
        <v>13.592232704162599</v>
      </c>
      <c r="AJ12" s="4">
        <v>7.8575172424316397</v>
      </c>
      <c r="AK12" s="4">
        <v>4.94991159439087</v>
      </c>
      <c r="AL12" s="4">
        <v>6.0923776626586896</v>
      </c>
      <c r="AM12" s="4">
        <v>4.3136258125305202</v>
      </c>
      <c r="AN12" s="4">
        <v>6.0138611793518102</v>
      </c>
      <c r="AO12" s="4">
        <v>4.2795052528381303</v>
      </c>
      <c r="AP12" s="4">
        <v>3.8255546092987101</v>
      </c>
      <c r="AQ12" s="4">
        <v>3.67978072166443</v>
      </c>
      <c r="AR12" s="4">
        <v>2.6708416938781698</v>
      </c>
      <c r="AS12" s="4">
        <v>3.8509836196899401</v>
      </c>
      <c r="AT12" s="4">
        <v>4.69168901443481</v>
      </c>
      <c r="AU12" s="4">
        <v>6.0460138320922896</v>
      </c>
      <c r="AV12" s="4">
        <v>2.1434295177459699</v>
      </c>
      <c r="AW12" s="4">
        <v>2.4973242282867401</v>
      </c>
      <c r="AX12" s="4">
        <v>1.28605544567108</v>
      </c>
      <c r="AY12" s="4">
        <v>1.6835626363754299</v>
      </c>
      <c r="AZ12" s="4">
        <v>2.5174825191497798</v>
      </c>
      <c r="BA12" s="4">
        <v>0</v>
      </c>
      <c r="BB12" s="4">
        <v>1.9223375245928799E-2</v>
      </c>
      <c r="BC12" s="4">
        <v>1.3213531114161001E-2</v>
      </c>
      <c r="BD12" s="4">
        <v>1.4077786207199099</v>
      </c>
      <c r="BE12" s="4">
        <v>0</v>
      </c>
      <c r="BF12" s="4">
        <v>0</v>
      </c>
      <c r="BG12" s="4">
        <v>0</v>
      </c>
      <c r="BH12" s="4">
        <v>0</v>
      </c>
    </row>
    <row r="13" spans="1:60" ht="13.8" x14ac:dyDescent="0.25">
      <c r="A13" s="4" t="s">
        <v>5</v>
      </c>
      <c r="B13" s="4" t="s">
        <v>350</v>
      </c>
      <c r="C13" s="4" t="s">
        <v>346</v>
      </c>
      <c r="D13" s="4" t="s">
        <v>347</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c r="AX13" s="4">
        <v>0</v>
      </c>
      <c r="AY13" s="4">
        <v>0</v>
      </c>
      <c r="AZ13" s="4">
        <v>0</v>
      </c>
      <c r="BA13" s="4">
        <v>0</v>
      </c>
      <c r="BB13" s="4">
        <v>0</v>
      </c>
      <c r="BC13" s="4">
        <v>0</v>
      </c>
      <c r="BD13" s="4">
        <v>0</v>
      </c>
      <c r="BE13" s="4">
        <v>0</v>
      </c>
      <c r="BF13" s="4">
        <v>0</v>
      </c>
      <c r="BG13" s="4">
        <v>0</v>
      </c>
      <c r="BH13" s="4">
        <v>0</v>
      </c>
    </row>
    <row r="14" spans="1:60" ht="13.8" x14ac:dyDescent="0.25">
      <c r="A14" s="4" t="s">
        <v>6</v>
      </c>
      <c r="B14" s="4" t="s">
        <v>351</v>
      </c>
      <c r="C14" s="4" t="s">
        <v>342</v>
      </c>
      <c r="D14" s="4" t="s">
        <v>343</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c r="AI14" s="4">
        <v>0</v>
      </c>
      <c r="AJ14" s="4">
        <v>0</v>
      </c>
      <c r="AK14" s="4">
        <v>0</v>
      </c>
      <c r="AL14" s="4">
        <v>0</v>
      </c>
      <c r="AM14" s="4">
        <v>0</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0</v>
      </c>
      <c r="BH14" s="4">
        <v>0</v>
      </c>
    </row>
    <row r="15" spans="1:60" ht="13.8" x14ac:dyDescent="0.25">
      <c r="A15" s="4" t="s">
        <v>6</v>
      </c>
      <c r="B15" s="4" t="s">
        <v>351</v>
      </c>
      <c r="C15" s="4" t="s">
        <v>344</v>
      </c>
      <c r="D15" s="4" t="s">
        <v>345</v>
      </c>
      <c r="E15" s="4">
        <v>0</v>
      </c>
      <c r="F15" s="4">
        <v>0</v>
      </c>
      <c r="G15" s="4">
        <v>0</v>
      </c>
      <c r="H15" s="4">
        <v>0</v>
      </c>
      <c r="I15" s="4">
        <v>0</v>
      </c>
      <c r="J15" s="4">
        <v>0</v>
      </c>
      <c r="K15" s="4">
        <v>0</v>
      </c>
      <c r="L15" s="4">
        <v>0</v>
      </c>
      <c r="M15" s="4">
        <v>0</v>
      </c>
      <c r="N15" s="4">
        <v>0</v>
      </c>
      <c r="O15" s="4">
        <v>0</v>
      </c>
      <c r="P15" s="4">
        <v>46.343650817871101</v>
      </c>
      <c r="Q15" s="4">
        <v>29.146141052246101</v>
      </c>
      <c r="R15" s="4">
        <v>18.2466144561768</v>
      </c>
      <c r="S15" s="4">
        <v>16.688396453857401</v>
      </c>
      <c r="T15" s="4">
        <v>24.958677291870099</v>
      </c>
      <c r="U15" s="4">
        <v>23.069658279418899</v>
      </c>
      <c r="V15" s="4">
        <v>24.029335021972699</v>
      </c>
      <c r="W15" s="4">
        <v>19.379562377929702</v>
      </c>
      <c r="X15" s="4">
        <v>12.3191785812378</v>
      </c>
      <c r="Y15" s="4">
        <v>12.2420330047607</v>
      </c>
      <c r="Z15" s="4">
        <v>12.0363550186157</v>
      </c>
      <c r="AA15" s="4">
        <v>12.6117496490479</v>
      </c>
      <c r="AB15" s="4">
        <v>11.724408149719199</v>
      </c>
      <c r="AC15" s="4">
        <v>10.5169019699097</v>
      </c>
      <c r="AD15" s="4">
        <v>9.3368091583252006</v>
      </c>
      <c r="AE15" s="4">
        <v>9.2288732528686506</v>
      </c>
      <c r="AF15" s="4">
        <v>8.6464395523071307</v>
      </c>
      <c r="AG15" s="4">
        <v>7.92639255523682</v>
      </c>
      <c r="AH15" s="4">
        <v>7.3479509353637704</v>
      </c>
      <c r="AI15" s="4">
        <v>5.4272232055664098</v>
      </c>
      <c r="AJ15" s="4">
        <v>4.3182473182678196</v>
      </c>
      <c r="AK15" s="4">
        <v>4.2327466011047399</v>
      </c>
      <c r="AL15" s="4">
        <v>3.2296280860900901</v>
      </c>
      <c r="AM15" s="4">
        <v>3.7670371532440199</v>
      </c>
      <c r="AN15" s="4">
        <v>3.3223433494567902</v>
      </c>
      <c r="AO15" s="4">
        <v>3.6022078990936302</v>
      </c>
      <c r="AP15" s="4">
        <v>3.8470485210418701</v>
      </c>
      <c r="AQ15" s="4">
        <v>3.44768285751343</v>
      </c>
      <c r="AR15" s="4">
        <v>2.73458003997803</v>
      </c>
      <c r="AS15" s="4">
        <v>3.04186987876892</v>
      </c>
      <c r="AT15" s="4">
        <v>2.9107980728149401</v>
      </c>
      <c r="AU15" s="4">
        <v>2.1592881679534899</v>
      </c>
      <c r="AV15" s="4">
        <v>2.3232221603393599</v>
      </c>
      <c r="AW15" s="4">
        <v>2.1984000205993701</v>
      </c>
      <c r="AX15" s="4">
        <v>2.1141088008880602</v>
      </c>
      <c r="AY15" s="4">
        <v>2.1291091442108199</v>
      </c>
      <c r="AZ15" s="4">
        <v>2.1346380710601802</v>
      </c>
      <c r="BA15" s="4">
        <v>1.9683865308761599</v>
      </c>
      <c r="BB15" s="4">
        <v>1.57658243179321</v>
      </c>
      <c r="BC15" s="4">
        <v>2.1078410148620601</v>
      </c>
      <c r="BD15" s="4">
        <v>2.08496022224426</v>
      </c>
      <c r="BE15" s="4">
        <v>1.84504413604736</v>
      </c>
      <c r="BF15" s="4">
        <v>1.5060944557189899</v>
      </c>
      <c r="BG15" s="4">
        <v>0.993119776248932</v>
      </c>
      <c r="BH15" s="4">
        <v>1.3198058605194101</v>
      </c>
    </row>
    <row r="16" spans="1:60" ht="13.8" x14ac:dyDescent="0.25">
      <c r="A16" s="4" t="s">
        <v>6</v>
      </c>
      <c r="B16" s="4" t="s">
        <v>351</v>
      </c>
      <c r="C16" s="4" t="s">
        <v>346</v>
      </c>
      <c r="D16" s="4" t="s">
        <v>347</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0</v>
      </c>
      <c r="AJ16" s="4">
        <v>0</v>
      </c>
      <c r="AK16" s="4">
        <v>0</v>
      </c>
      <c r="AL16" s="4">
        <v>0</v>
      </c>
      <c r="AM16" s="4">
        <v>0</v>
      </c>
      <c r="AN16" s="4">
        <v>0</v>
      </c>
      <c r="AO16" s="4">
        <v>0</v>
      </c>
      <c r="AP16" s="4">
        <v>0</v>
      </c>
      <c r="AQ16" s="4">
        <v>0</v>
      </c>
      <c r="AR16" s="4">
        <v>0</v>
      </c>
      <c r="AS16" s="4">
        <v>0</v>
      </c>
      <c r="AT16" s="4">
        <v>0</v>
      </c>
      <c r="AU16" s="4">
        <v>0</v>
      </c>
      <c r="AV16" s="4">
        <v>0</v>
      </c>
      <c r="AW16" s="4">
        <v>0</v>
      </c>
      <c r="AX16" s="4">
        <v>0</v>
      </c>
      <c r="AY16" s="4">
        <v>0</v>
      </c>
      <c r="AZ16" s="4">
        <v>0</v>
      </c>
      <c r="BA16" s="4">
        <v>0</v>
      </c>
      <c r="BB16" s="4">
        <v>0</v>
      </c>
      <c r="BC16" s="4">
        <v>0</v>
      </c>
      <c r="BD16" s="4">
        <v>0</v>
      </c>
      <c r="BE16" s="4">
        <v>0</v>
      </c>
      <c r="BF16" s="4">
        <v>0</v>
      </c>
      <c r="BG16" s="4">
        <v>0</v>
      </c>
      <c r="BH16" s="4">
        <v>77000000</v>
      </c>
    </row>
    <row r="17" spans="1:60" ht="13.8" x14ac:dyDescent="0.25">
      <c r="A17" s="4" t="s">
        <v>7</v>
      </c>
      <c r="B17" s="4" t="s">
        <v>352</v>
      </c>
      <c r="C17" s="4" t="s">
        <v>342</v>
      </c>
      <c r="D17" s="4" t="s">
        <v>343</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c r="AH17" s="4">
        <v>0</v>
      </c>
      <c r="AI17" s="4">
        <v>0</v>
      </c>
      <c r="AJ17" s="4">
        <v>0</v>
      </c>
      <c r="AK17" s="4">
        <v>0</v>
      </c>
      <c r="AL17" s="4">
        <v>0</v>
      </c>
      <c r="AM17" s="4">
        <v>0</v>
      </c>
      <c r="AN17" s="4">
        <v>0</v>
      </c>
      <c r="AO17" s="4">
        <v>0</v>
      </c>
      <c r="AP17" s="4">
        <v>0</v>
      </c>
      <c r="AQ17" s="4">
        <v>0</v>
      </c>
      <c r="AR17" s="4">
        <v>0</v>
      </c>
      <c r="AS17" s="4">
        <v>0</v>
      </c>
      <c r="AT17" s="4">
        <v>0</v>
      </c>
      <c r="AU17" s="4">
        <v>0</v>
      </c>
      <c r="AV17" s="4">
        <v>0</v>
      </c>
      <c r="AW17" s="4">
        <v>0</v>
      </c>
      <c r="AX17" s="4">
        <v>0</v>
      </c>
      <c r="AY17" s="4">
        <v>0</v>
      </c>
      <c r="AZ17" s="4">
        <v>0</v>
      </c>
      <c r="BA17" s="4">
        <v>0</v>
      </c>
      <c r="BB17" s="4">
        <v>0</v>
      </c>
      <c r="BC17" s="4">
        <v>0</v>
      </c>
      <c r="BD17" s="4">
        <v>0</v>
      </c>
      <c r="BE17" s="4">
        <v>0</v>
      </c>
      <c r="BF17" s="4">
        <v>0</v>
      </c>
      <c r="BG17" s="4">
        <v>0</v>
      </c>
      <c r="BH17" s="4">
        <v>0</v>
      </c>
    </row>
    <row r="18" spans="1:60" ht="13.8" x14ac:dyDescent="0.25">
      <c r="A18" s="4" t="s">
        <v>7</v>
      </c>
      <c r="B18" s="4" t="s">
        <v>352</v>
      </c>
      <c r="C18" s="4" t="s">
        <v>344</v>
      </c>
      <c r="D18" s="4" t="s">
        <v>345</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row>
    <row r="19" spans="1:60" ht="13.8" x14ac:dyDescent="0.25">
      <c r="A19" s="4" t="s">
        <v>7</v>
      </c>
      <c r="B19" s="4" t="s">
        <v>352</v>
      </c>
      <c r="C19" s="4" t="s">
        <v>346</v>
      </c>
      <c r="D19" s="4" t="s">
        <v>347</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c r="AD19" s="4">
        <v>0</v>
      </c>
      <c r="AE19" s="4">
        <v>0</v>
      </c>
      <c r="AF19" s="4">
        <v>0</v>
      </c>
      <c r="AG19" s="4">
        <v>0</v>
      </c>
      <c r="AH19" s="4">
        <v>0</v>
      </c>
      <c r="AI19" s="4">
        <v>0</v>
      </c>
      <c r="AJ19" s="4">
        <v>0</v>
      </c>
      <c r="AK19" s="4">
        <v>0</v>
      </c>
      <c r="AL19" s="4">
        <v>0</v>
      </c>
      <c r="AM19" s="4">
        <v>0</v>
      </c>
      <c r="AN19" s="4">
        <v>0</v>
      </c>
      <c r="AO19" s="4">
        <v>0</v>
      </c>
      <c r="AP19" s="4">
        <v>0</v>
      </c>
      <c r="AQ19" s="4">
        <v>0</v>
      </c>
      <c r="AR19" s="4">
        <v>0</v>
      </c>
      <c r="AS19" s="4">
        <v>0</v>
      </c>
      <c r="AT19" s="4">
        <v>0</v>
      </c>
      <c r="AU19" s="4">
        <v>0</v>
      </c>
      <c r="AV19" s="4">
        <v>0</v>
      </c>
      <c r="AW19" s="4">
        <v>0</v>
      </c>
      <c r="AX19" s="4">
        <v>0</v>
      </c>
      <c r="AY19" s="4">
        <v>0</v>
      </c>
      <c r="AZ19" s="4">
        <v>0</v>
      </c>
      <c r="BA19" s="4">
        <v>0</v>
      </c>
      <c r="BB19" s="4">
        <v>0</v>
      </c>
      <c r="BC19" s="4">
        <v>0</v>
      </c>
      <c r="BD19" s="4">
        <v>0</v>
      </c>
      <c r="BE19" s="4">
        <v>0</v>
      </c>
      <c r="BF19" s="4">
        <v>0</v>
      </c>
      <c r="BG19" s="4">
        <v>0</v>
      </c>
      <c r="BH19" s="4">
        <v>0</v>
      </c>
    </row>
    <row r="20" spans="1:60" ht="13.8" x14ac:dyDescent="0.25">
      <c r="A20" s="4" t="s">
        <v>8</v>
      </c>
      <c r="B20" s="4" t="s">
        <v>353</v>
      </c>
      <c r="C20" s="4" t="s">
        <v>342</v>
      </c>
      <c r="D20" s="4" t="s">
        <v>343</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row>
    <row r="21" spans="1:60" ht="13.8" x14ac:dyDescent="0.25">
      <c r="A21" s="4" t="s">
        <v>8</v>
      </c>
      <c r="B21" s="4" t="s">
        <v>353</v>
      </c>
      <c r="C21" s="4" t="s">
        <v>344</v>
      </c>
      <c r="D21" s="4" t="s">
        <v>345</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4">
        <v>0</v>
      </c>
      <c r="BB21" s="4">
        <v>0</v>
      </c>
      <c r="BC21" s="4">
        <v>0</v>
      </c>
      <c r="BD21" s="4">
        <v>0</v>
      </c>
      <c r="BE21" s="4">
        <v>0</v>
      </c>
      <c r="BF21" s="4">
        <v>0</v>
      </c>
      <c r="BG21" s="4">
        <v>0</v>
      </c>
      <c r="BH21" s="4">
        <v>0</v>
      </c>
    </row>
    <row r="22" spans="1:60" ht="13.8" x14ac:dyDescent="0.25">
      <c r="A22" s="4" t="s">
        <v>8</v>
      </c>
      <c r="B22" s="4" t="s">
        <v>353</v>
      </c>
      <c r="C22" s="4" t="s">
        <v>346</v>
      </c>
      <c r="D22" s="4" t="s">
        <v>347</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0</v>
      </c>
      <c r="AW22" s="4">
        <v>0</v>
      </c>
      <c r="AX22" s="4">
        <v>0</v>
      </c>
      <c r="AY22" s="4">
        <v>0</v>
      </c>
      <c r="AZ22" s="4">
        <v>0</v>
      </c>
      <c r="BA22" s="4">
        <v>0</v>
      </c>
      <c r="BB22" s="4">
        <v>0</v>
      </c>
      <c r="BC22" s="4">
        <v>0</v>
      </c>
      <c r="BD22" s="4">
        <v>0</v>
      </c>
      <c r="BE22" s="4">
        <v>0</v>
      </c>
      <c r="BF22" s="4">
        <v>0</v>
      </c>
      <c r="BG22" s="4">
        <v>0</v>
      </c>
      <c r="BH22" s="4">
        <v>0</v>
      </c>
    </row>
    <row r="23" spans="1:60" ht="13.8" x14ac:dyDescent="0.25">
      <c r="A23" s="4" t="s">
        <v>9</v>
      </c>
      <c r="B23" s="4" t="s">
        <v>354</v>
      </c>
      <c r="C23" s="4" t="s">
        <v>342</v>
      </c>
      <c r="D23" s="4" t="s">
        <v>343</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0</v>
      </c>
      <c r="AW23" s="4">
        <v>0</v>
      </c>
      <c r="AX23" s="4">
        <v>0</v>
      </c>
      <c r="AY23" s="4">
        <v>0</v>
      </c>
      <c r="AZ23" s="4">
        <v>0</v>
      </c>
      <c r="BA23" s="4">
        <v>0</v>
      </c>
      <c r="BB23" s="4">
        <v>0</v>
      </c>
      <c r="BC23" s="4">
        <v>0</v>
      </c>
      <c r="BD23" s="4">
        <v>0</v>
      </c>
      <c r="BE23" s="4">
        <v>0</v>
      </c>
      <c r="BF23" s="4">
        <v>0</v>
      </c>
      <c r="BG23" s="4">
        <v>0</v>
      </c>
      <c r="BH23" s="4">
        <v>0</v>
      </c>
    </row>
    <row r="24" spans="1:60" ht="13.8" x14ac:dyDescent="0.25">
      <c r="A24" s="4" t="s">
        <v>9</v>
      </c>
      <c r="B24" s="4" t="s">
        <v>354</v>
      </c>
      <c r="C24" s="4" t="s">
        <v>344</v>
      </c>
      <c r="D24" s="4" t="s">
        <v>345</v>
      </c>
      <c r="E24" s="4">
        <v>0</v>
      </c>
      <c r="F24" s="4">
        <v>0</v>
      </c>
      <c r="G24" s="4">
        <v>0</v>
      </c>
      <c r="H24" s="4">
        <v>0</v>
      </c>
      <c r="I24" s="4">
        <v>0</v>
      </c>
      <c r="J24" s="4">
        <v>0</v>
      </c>
      <c r="K24" s="4">
        <v>0</v>
      </c>
      <c r="L24" s="4">
        <v>0</v>
      </c>
      <c r="M24" s="4">
        <v>0</v>
      </c>
      <c r="N24" s="4">
        <v>0</v>
      </c>
      <c r="O24" s="4">
        <v>0</v>
      </c>
      <c r="P24" s="4">
        <v>18.4636116027832</v>
      </c>
      <c r="Q24" s="4">
        <v>18.854415893554702</v>
      </c>
      <c r="R24" s="4">
        <v>17.276422500610401</v>
      </c>
      <c r="S24" s="4">
        <v>30.1871433258057</v>
      </c>
      <c r="T24" s="4">
        <v>27.203065872192401</v>
      </c>
      <c r="U24" s="4">
        <v>26.8376064300537</v>
      </c>
      <c r="V24" s="4">
        <v>26.8376064300537</v>
      </c>
      <c r="W24" s="4">
        <v>9.7435894012451207</v>
      </c>
      <c r="X24" s="4">
        <v>11.904762268066399</v>
      </c>
      <c r="Y24" s="4">
        <v>11.8518514633179</v>
      </c>
      <c r="Z24" s="4">
        <v>11.8518514633179</v>
      </c>
      <c r="AA24" s="4">
        <v>12.3611106872559</v>
      </c>
      <c r="AB24" s="4">
        <v>26.181354522705099</v>
      </c>
      <c r="AC24" s="4">
        <v>10.2985076904297</v>
      </c>
      <c r="AD24" s="4">
        <v>13.027295112609901</v>
      </c>
      <c r="AE24" s="4">
        <v>13.027295112609901</v>
      </c>
      <c r="AF24" s="4">
        <v>13.456789970397899</v>
      </c>
      <c r="AG24" s="4">
        <v>13.987730026245099</v>
      </c>
      <c r="AH24" s="4">
        <v>13.308913230896</v>
      </c>
      <c r="AI24" s="4">
        <v>13.793103218078601</v>
      </c>
      <c r="AJ24" s="4">
        <v>17.344753265380898</v>
      </c>
      <c r="AK24" s="4">
        <v>11.2988386154175</v>
      </c>
      <c r="AL24" s="4">
        <v>6.3157896995544398</v>
      </c>
      <c r="AM24" s="4">
        <v>6.2827224731445304</v>
      </c>
      <c r="AN24" s="4">
        <v>6.25</v>
      </c>
      <c r="AO24" s="4">
        <v>10.0194549560547</v>
      </c>
      <c r="AP24" s="4">
        <v>23.647468566894499</v>
      </c>
      <c r="AQ24" s="4">
        <v>19.5751132965088</v>
      </c>
      <c r="AR24" s="4">
        <v>33.033706665039098</v>
      </c>
      <c r="AS24" s="4">
        <v>36.885814666747997</v>
      </c>
      <c r="AT24" s="4">
        <v>37.912086486816399</v>
      </c>
      <c r="AU24" s="4">
        <v>35.240791320800803</v>
      </c>
      <c r="AV24" s="4">
        <v>37.794486999511697</v>
      </c>
      <c r="AW24" s="4">
        <v>21.5949821472168</v>
      </c>
      <c r="AX24" s="4">
        <v>20.351758956909201</v>
      </c>
      <c r="AY24" s="4">
        <v>19.388990402221701</v>
      </c>
      <c r="AZ24" s="4">
        <v>22.381099700927699</v>
      </c>
      <c r="BA24" s="4">
        <v>24.5909519195557</v>
      </c>
      <c r="BB24" s="4">
        <v>34.656810760497997</v>
      </c>
      <c r="BC24" s="4">
        <v>32.042575836181598</v>
      </c>
      <c r="BD24" s="4">
        <v>29.0921955108643</v>
      </c>
      <c r="BE24" s="4">
        <v>39.200515747070298</v>
      </c>
      <c r="BF24" s="4">
        <v>41.9790649414063</v>
      </c>
      <c r="BG24" s="4">
        <v>46.824893951416001</v>
      </c>
      <c r="BH24" s="4">
        <v>46.8250732421875</v>
      </c>
    </row>
    <row r="25" spans="1:60" ht="13.8" x14ac:dyDescent="0.25">
      <c r="A25" s="4" t="s">
        <v>9</v>
      </c>
      <c r="B25" s="4" t="s">
        <v>354</v>
      </c>
      <c r="C25" s="4" t="s">
        <v>346</v>
      </c>
      <c r="D25" s="4" t="s">
        <v>347</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0</v>
      </c>
      <c r="BG25" s="4">
        <v>0</v>
      </c>
      <c r="BH25" s="4">
        <v>0</v>
      </c>
    </row>
    <row r="26" spans="1:60" ht="13.8" x14ac:dyDescent="0.25">
      <c r="A26" s="4" t="s">
        <v>10</v>
      </c>
      <c r="B26" s="4" t="s">
        <v>355</v>
      </c>
      <c r="C26" s="4" t="s">
        <v>342</v>
      </c>
      <c r="D26" s="4" t="s">
        <v>343</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0</v>
      </c>
      <c r="BH26" s="4">
        <v>0</v>
      </c>
    </row>
    <row r="27" spans="1:60" ht="13.8" x14ac:dyDescent="0.25">
      <c r="A27" s="4" t="s">
        <v>10</v>
      </c>
      <c r="B27" s="4" t="s">
        <v>355</v>
      </c>
      <c r="C27" s="4" t="s">
        <v>344</v>
      </c>
      <c r="D27" s="4" t="s">
        <v>345</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0</v>
      </c>
      <c r="AX27" s="4">
        <v>0</v>
      </c>
      <c r="AY27" s="4">
        <v>0</v>
      </c>
      <c r="AZ27" s="4">
        <v>0</v>
      </c>
      <c r="BA27" s="4">
        <v>0</v>
      </c>
      <c r="BB27" s="4">
        <v>0</v>
      </c>
      <c r="BC27" s="4">
        <v>0</v>
      </c>
      <c r="BD27" s="4">
        <v>0</v>
      </c>
      <c r="BE27" s="4">
        <v>0</v>
      </c>
      <c r="BF27" s="4">
        <v>0</v>
      </c>
      <c r="BG27" s="4">
        <v>0</v>
      </c>
      <c r="BH27" s="4">
        <v>0</v>
      </c>
    </row>
    <row r="28" spans="1:60" ht="13.8" x14ac:dyDescent="0.25">
      <c r="A28" s="4" t="s">
        <v>10</v>
      </c>
      <c r="B28" s="4" t="s">
        <v>355</v>
      </c>
      <c r="C28" s="4" t="s">
        <v>346</v>
      </c>
      <c r="D28" s="4" t="s">
        <v>347</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c r="AV28" s="4">
        <v>0</v>
      </c>
      <c r="AW28" s="4">
        <v>0</v>
      </c>
      <c r="AX28" s="4">
        <v>0</v>
      </c>
      <c r="AY28" s="4">
        <v>0</v>
      </c>
      <c r="AZ28" s="4">
        <v>0</v>
      </c>
      <c r="BA28" s="4">
        <v>0</v>
      </c>
      <c r="BB28" s="4">
        <v>0</v>
      </c>
      <c r="BC28" s="4">
        <v>0</v>
      </c>
      <c r="BD28" s="4">
        <v>0</v>
      </c>
      <c r="BE28" s="4">
        <v>0</v>
      </c>
      <c r="BF28" s="4">
        <v>0</v>
      </c>
      <c r="BG28" s="4">
        <v>0</v>
      </c>
      <c r="BH28" s="4">
        <v>0</v>
      </c>
    </row>
    <row r="29" spans="1:60" ht="13.8" x14ac:dyDescent="0.25">
      <c r="A29" s="4" t="s">
        <v>11</v>
      </c>
      <c r="B29" s="4" t="s">
        <v>356</v>
      </c>
      <c r="C29" s="4" t="s">
        <v>342</v>
      </c>
      <c r="D29" s="4" t="s">
        <v>343</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c r="AV29" s="4">
        <v>0</v>
      </c>
      <c r="AW29" s="4">
        <v>0</v>
      </c>
      <c r="AX29" s="4">
        <v>0</v>
      </c>
      <c r="AY29" s="4">
        <v>0</v>
      </c>
      <c r="AZ29" s="4">
        <v>0</v>
      </c>
      <c r="BA29" s="4">
        <v>0</v>
      </c>
      <c r="BB29" s="4">
        <v>0</v>
      </c>
      <c r="BC29" s="4">
        <v>0</v>
      </c>
      <c r="BD29" s="4">
        <v>0</v>
      </c>
      <c r="BE29" s="4">
        <v>0</v>
      </c>
      <c r="BF29" s="4">
        <v>0</v>
      </c>
      <c r="BG29" s="4">
        <v>0</v>
      </c>
      <c r="BH29" s="4">
        <v>0</v>
      </c>
    </row>
    <row r="30" spans="1:60" ht="13.8" x14ac:dyDescent="0.25">
      <c r="A30" s="4" t="s">
        <v>11</v>
      </c>
      <c r="B30" s="4" t="s">
        <v>356</v>
      </c>
      <c r="C30" s="4" t="s">
        <v>344</v>
      </c>
      <c r="D30" s="4" t="s">
        <v>345</v>
      </c>
      <c r="E30" s="4">
        <v>0</v>
      </c>
      <c r="F30" s="4">
        <v>0</v>
      </c>
      <c r="G30" s="4">
        <v>0</v>
      </c>
      <c r="H30" s="4">
        <v>0</v>
      </c>
      <c r="I30" s="4">
        <v>0</v>
      </c>
      <c r="J30" s="4">
        <v>0</v>
      </c>
      <c r="K30" s="4">
        <v>0</v>
      </c>
      <c r="L30" s="4">
        <v>0</v>
      </c>
      <c r="M30" s="4">
        <v>0</v>
      </c>
      <c r="N30" s="4">
        <v>0</v>
      </c>
      <c r="O30" s="4">
        <v>0</v>
      </c>
      <c r="P30" s="4">
        <v>44.294986724853501</v>
      </c>
      <c r="Q30" s="4">
        <v>42.299274444580099</v>
      </c>
      <c r="R30" s="4">
        <v>42.808971405029297</v>
      </c>
      <c r="S30" s="4">
        <v>41.386363983154297</v>
      </c>
      <c r="T30" s="4">
        <v>42.499446868896499</v>
      </c>
      <c r="U30" s="4">
        <v>39.687534332275398</v>
      </c>
      <c r="V30" s="4">
        <v>41.9725151062012</v>
      </c>
      <c r="W30" s="4">
        <v>42.437915802002003</v>
      </c>
      <c r="X30" s="4">
        <v>43.704032897949197</v>
      </c>
      <c r="Y30" s="4">
        <v>38.492382049560497</v>
      </c>
      <c r="Z30" s="4">
        <v>42.621372222900398</v>
      </c>
      <c r="AA30" s="4">
        <v>47.083053588867202</v>
      </c>
      <c r="AB30" s="4">
        <v>48.567371368408203</v>
      </c>
      <c r="AC30" s="4">
        <v>47.587497711181598</v>
      </c>
      <c r="AD30" s="4">
        <v>47.673503875732401</v>
      </c>
      <c r="AE30" s="4">
        <v>47.934822082519503</v>
      </c>
      <c r="AF30" s="4">
        <v>47.758304595947301</v>
      </c>
      <c r="AG30" s="4">
        <v>47.350814819335902</v>
      </c>
      <c r="AH30" s="4">
        <v>45.519927978515597</v>
      </c>
      <c r="AI30" s="4">
        <v>35.8023490905762</v>
      </c>
      <c r="AJ30" s="4">
        <v>36.593528747558601</v>
      </c>
      <c r="AK30" s="4">
        <v>35.710597991943402</v>
      </c>
      <c r="AL30" s="4">
        <v>32.266895294189503</v>
      </c>
      <c r="AM30" s="4">
        <v>31.864751815795898</v>
      </c>
      <c r="AN30" s="4">
        <v>31.415468215942401</v>
      </c>
      <c r="AO30" s="4">
        <v>30.931789398193398</v>
      </c>
      <c r="AP30" s="4">
        <v>32.333892822265597</v>
      </c>
      <c r="AQ30" s="4">
        <v>34.374404907226598</v>
      </c>
      <c r="AR30" s="4">
        <v>34.130252838134801</v>
      </c>
      <c r="AS30" s="4">
        <v>34.407070159912102</v>
      </c>
      <c r="AT30" s="4">
        <v>31.889451980590799</v>
      </c>
      <c r="AU30" s="4">
        <v>33.081264495849602</v>
      </c>
      <c r="AV30" s="4">
        <v>32.497150421142599</v>
      </c>
      <c r="AW30" s="4">
        <v>31.523607254028299</v>
      </c>
      <c r="AX30" s="4">
        <v>27.408012390136701</v>
      </c>
      <c r="AY30" s="4">
        <v>26.426761627197301</v>
      </c>
      <c r="AZ30" s="4">
        <v>26.879093170166001</v>
      </c>
      <c r="BA30" s="4">
        <v>27.076683044433601</v>
      </c>
      <c r="BB30" s="4">
        <v>24.259271621704102</v>
      </c>
      <c r="BC30" s="4">
        <v>22.769809722900401</v>
      </c>
      <c r="BD30" s="4">
        <v>22.890489578247099</v>
      </c>
      <c r="BE30" s="4">
        <v>24.094001770019499</v>
      </c>
      <c r="BF30" s="4">
        <v>22.732908248901399</v>
      </c>
      <c r="BG30" s="4">
        <v>23.085170745849599</v>
      </c>
      <c r="BH30" s="4">
        <v>20.438076019287099</v>
      </c>
    </row>
    <row r="31" spans="1:60" ht="13.8" x14ac:dyDescent="0.25">
      <c r="A31" s="4" t="s">
        <v>11</v>
      </c>
      <c r="B31" s="4" t="s">
        <v>356</v>
      </c>
      <c r="C31" s="4" t="s">
        <v>346</v>
      </c>
      <c r="D31" s="4" t="s">
        <v>347</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c r="AD31" s="4">
        <v>0</v>
      </c>
      <c r="AE31" s="4">
        <v>0</v>
      </c>
      <c r="AF31" s="4">
        <v>0</v>
      </c>
      <c r="AG31" s="4">
        <v>0</v>
      </c>
      <c r="AH31" s="4">
        <v>0</v>
      </c>
      <c r="AI31" s="4">
        <v>1000000</v>
      </c>
      <c r="AJ31" s="4">
        <v>1000000</v>
      </c>
      <c r="AK31" s="4">
        <v>1000000</v>
      </c>
      <c r="AL31" s="4">
        <v>1000000</v>
      </c>
      <c r="AM31" s="4">
        <v>1000000</v>
      </c>
      <c r="AN31" s="4">
        <v>1000000</v>
      </c>
      <c r="AO31" s="4">
        <v>1000000</v>
      </c>
      <c r="AP31" s="4">
        <v>3000000</v>
      </c>
      <c r="AQ31" s="4">
        <v>3000000</v>
      </c>
      <c r="AR31" s="4">
        <v>27000000</v>
      </c>
      <c r="AS31" s="4">
        <v>227000000</v>
      </c>
      <c r="AT31" s="4">
        <v>459000000</v>
      </c>
      <c r="AU31" s="4">
        <v>436000000</v>
      </c>
      <c r="AV31" s="4">
        <v>613000000</v>
      </c>
      <c r="AW31" s="4">
        <v>775000000</v>
      </c>
      <c r="AX31" s="4">
        <v>808000000</v>
      </c>
      <c r="AY31" s="4">
        <v>846000000</v>
      </c>
      <c r="AZ31" s="4">
        <v>1166000000</v>
      </c>
      <c r="BA31" s="4">
        <v>1262000000</v>
      </c>
      <c r="BB31" s="4">
        <v>1631000000</v>
      </c>
      <c r="BC31" s="4">
        <v>2515000000</v>
      </c>
      <c r="BD31" s="4">
        <v>2561000000</v>
      </c>
      <c r="BE31" s="4">
        <v>2436000000</v>
      </c>
      <c r="BF31" s="4">
        <v>3534000000</v>
      </c>
      <c r="BG31" s="4">
        <v>4457000000</v>
      </c>
      <c r="BH31" s="4">
        <v>5117000000</v>
      </c>
    </row>
    <row r="32" spans="1:60" ht="13.8" x14ac:dyDescent="0.25">
      <c r="A32" s="4" t="s">
        <v>12</v>
      </c>
      <c r="B32" s="4" t="s">
        <v>357</v>
      </c>
      <c r="C32" s="4" t="s">
        <v>342</v>
      </c>
      <c r="D32" s="4" t="s">
        <v>343</v>
      </c>
      <c r="E32" s="4">
        <v>0</v>
      </c>
      <c r="F32" s="4">
        <v>0</v>
      </c>
      <c r="G32" s="4">
        <v>0</v>
      </c>
      <c r="H32" s="4">
        <v>0</v>
      </c>
      <c r="I32" s="4">
        <v>0</v>
      </c>
      <c r="J32" s="4">
        <v>0</v>
      </c>
      <c r="K32" s="4">
        <v>0</v>
      </c>
      <c r="L32" s="4">
        <v>0</v>
      </c>
      <c r="M32" s="4">
        <v>0</v>
      </c>
      <c r="N32" s="4">
        <v>0</v>
      </c>
      <c r="O32" s="4">
        <v>0</v>
      </c>
      <c r="P32" s="4">
        <v>0</v>
      </c>
      <c r="Q32" s="4">
        <v>0</v>
      </c>
      <c r="R32" s="4">
        <v>0</v>
      </c>
      <c r="S32" s="4">
        <v>3.7066190242767298</v>
      </c>
      <c r="T32" s="4">
        <v>8.5778551101684606</v>
      </c>
      <c r="U32" s="4">
        <v>8.5120468139648402</v>
      </c>
      <c r="V32" s="4">
        <v>5.0504426956176802</v>
      </c>
      <c r="W32" s="4">
        <v>8.6618413925170898</v>
      </c>
      <c r="X32" s="4">
        <v>7.1517758369445801</v>
      </c>
      <c r="Y32" s="4">
        <v>5.8933157920837402</v>
      </c>
      <c r="Z32" s="4">
        <v>7.2504439353942898</v>
      </c>
      <c r="AA32" s="4">
        <v>4.6883616447448704</v>
      </c>
      <c r="AB32" s="4">
        <v>7.91805219650269</v>
      </c>
      <c r="AC32" s="4">
        <v>10.3211317062378</v>
      </c>
      <c r="AD32" s="4">
        <v>12.738318443298301</v>
      </c>
      <c r="AE32" s="4">
        <v>11.6543884277344</v>
      </c>
      <c r="AF32" s="4">
        <v>12.4233751296997</v>
      </c>
      <c r="AG32" s="4">
        <v>11.0974998474121</v>
      </c>
      <c r="AH32" s="4">
        <v>9.9760446548461896</v>
      </c>
      <c r="AI32" s="4">
        <v>14.3496255874634</v>
      </c>
      <c r="AJ32" s="4">
        <v>14.463942527771</v>
      </c>
      <c r="AK32" s="4">
        <v>12.6715698242188</v>
      </c>
      <c r="AL32" s="4">
        <v>12.586072921752899</v>
      </c>
      <c r="AM32" s="4">
        <v>12.766056060791</v>
      </c>
      <c r="AN32" s="4">
        <v>10.543908119201699</v>
      </c>
      <c r="AO32" s="4">
        <v>10.703727722168001</v>
      </c>
      <c r="AP32" s="4">
        <v>11.011369705200201</v>
      </c>
      <c r="AQ32" s="4">
        <v>10.069988250732401</v>
      </c>
      <c r="AR32" s="4">
        <v>8.8309497833252006</v>
      </c>
      <c r="AS32" s="4">
        <v>6.9474749565124503</v>
      </c>
      <c r="AT32" s="4">
        <v>7.8333239555358896</v>
      </c>
      <c r="AU32" s="4">
        <v>6.8925909996032697</v>
      </c>
      <c r="AV32" s="4">
        <v>8.2212324142456108</v>
      </c>
      <c r="AW32" s="4">
        <v>7.8560376167297399</v>
      </c>
      <c r="AX32" s="4">
        <v>6.5152478218078604</v>
      </c>
      <c r="AY32" s="4">
        <v>7.1966614723205602</v>
      </c>
      <c r="AZ32" s="4">
        <v>6.7188010215759304</v>
      </c>
      <c r="BA32" s="4">
        <v>6.0277624130248997</v>
      </c>
      <c r="BB32" s="4">
        <v>6.6937885284423801</v>
      </c>
      <c r="BC32" s="4">
        <v>5.7247552871704102</v>
      </c>
      <c r="BD32" s="4">
        <v>4.9176025390625</v>
      </c>
      <c r="BE32" s="4">
        <v>4.7151379585266104</v>
      </c>
      <c r="BF32" s="4">
        <v>4.4629631042480504</v>
      </c>
      <c r="BG32" s="4">
        <v>4.16672706604004</v>
      </c>
      <c r="BH32" s="4">
        <v>0</v>
      </c>
    </row>
    <row r="33" spans="1:60" ht="13.8" x14ac:dyDescent="0.25">
      <c r="A33" s="4" t="s">
        <v>12</v>
      </c>
      <c r="B33" s="4" t="s">
        <v>357</v>
      </c>
      <c r="C33" s="4" t="s">
        <v>344</v>
      </c>
      <c r="D33" s="4" t="s">
        <v>345</v>
      </c>
      <c r="E33" s="4">
        <v>0</v>
      </c>
      <c r="F33" s="4">
        <v>0</v>
      </c>
      <c r="G33" s="4">
        <v>0</v>
      </c>
      <c r="H33" s="4">
        <v>0</v>
      </c>
      <c r="I33" s="4">
        <v>0</v>
      </c>
      <c r="J33" s="4">
        <v>0</v>
      </c>
      <c r="K33" s="4">
        <v>0</v>
      </c>
      <c r="L33" s="4">
        <v>0</v>
      </c>
      <c r="M33" s="4">
        <v>0</v>
      </c>
      <c r="N33" s="4">
        <v>0</v>
      </c>
      <c r="O33" s="4">
        <v>0</v>
      </c>
      <c r="P33" s="4">
        <v>67.211311340332003</v>
      </c>
      <c r="Q33" s="4">
        <v>68.145896911621094</v>
      </c>
      <c r="R33" s="4">
        <v>61.648101806640597</v>
      </c>
      <c r="S33" s="4">
        <v>52.368515014648402</v>
      </c>
      <c r="T33" s="4">
        <v>46.389259338378899</v>
      </c>
      <c r="U33" s="4">
        <v>46.965183258056598</v>
      </c>
      <c r="V33" s="4">
        <v>50.522937774658203</v>
      </c>
      <c r="W33" s="4">
        <v>45.809654235839801</v>
      </c>
      <c r="X33" s="4">
        <v>42.772510528564503</v>
      </c>
      <c r="Y33" s="4">
        <v>31.6400547027588</v>
      </c>
      <c r="Z33" s="4">
        <v>29.995622634887699</v>
      </c>
      <c r="AA33" s="4">
        <v>23.434288024902301</v>
      </c>
      <c r="AB33" s="4">
        <v>22.3868103027344</v>
      </c>
      <c r="AC33" s="4">
        <v>19.399101257324201</v>
      </c>
      <c r="AD33" s="4">
        <v>12.605766296386699</v>
      </c>
      <c r="AE33" s="4">
        <v>16.109218597412099</v>
      </c>
      <c r="AF33" s="4">
        <v>19.366245269775401</v>
      </c>
      <c r="AG33" s="4">
        <v>16.527580261230501</v>
      </c>
      <c r="AH33" s="4">
        <v>14.2622394561768</v>
      </c>
      <c r="AI33" s="4">
        <v>9.7437915802002006</v>
      </c>
      <c r="AJ33" s="4">
        <v>14.2084550857544</v>
      </c>
      <c r="AK33" s="4">
        <v>13.709489822387701</v>
      </c>
      <c r="AL33" s="4">
        <v>10.869494438171399</v>
      </c>
      <c r="AM33" s="4">
        <v>7.0643496513366699</v>
      </c>
      <c r="AN33" s="4">
        <v>6.8417520523071298</v>
      </c>
      <c r="AO33" s="4">
        <v>6.6354789733886701</v>
      </c>
      <c r="AP33" s="4">
        <v>2.8244211673736599</v>
      </c>
      <c r="AQ33" s="4">
        <v>5.1478137969970703</v>
      </c>
      <c r="AR33" s="4">
        <v>4.7609577178955096</v>
      </c>
      <c r="AS33" s="4">
        <v>3.2426049709320099</v>
      </c>
      <c r="AT33" s="4">
        <v>1.1141319274902299</v>
      </c>
      <c r="AU33" s="4">
        <v>0.89872473478317305</v>
      </c>
      <c r="AV33" s="4">
        <v>1.09855484962463</v>
      </c>
      <c r="AW33" s="4">
        <v>4.0323467254638699</v>
      </c>
      <c r="AX33" s="4">
        <v>5.4469103813171396</v>
      </c>
      <c r="AY33" s="4">
        <v>7.5194864273071298</v>
      </c>
      <c r="AZ33" s="4">
        <v>10.212726593017599</v>
      </c>
      <c r="BA33" s="4">
        <v>11.817045211791999</v>
      </c>
      <c r="BB33" s="4">
        <v>11.709413528442401</v>
      </c>
      <c r="BC33" s="4">
        <v>13.302412033081101</v>
      </c>
      <c r="BD33" s="4">
        <v>15.121763229370099</v>
      </c>
      <c r="BE33" s="4">
        <v>14.789091110229499</v>
      </c>
      <c r="BF33" s="4">
        <v>14.268252372741699</v>
      </c>
      <c r="BG33" s="4">
        <v>13.8401069641113</v>
      </c>
      <c r="BH33" s="4">
        <v>15.423194885253899</v>
      </c>
    </row>
    <row r="34" spans="1:60" ht="13.8" x14ac:dyDescent="0.25">
      <c r="A34" s="4" t="s">
        <v>12</v>
      </c>
      <c r="B34" s="4" t="s">
        <v>357</v>
      </c>
      <c r="C34" s="4" t="s">
        <v>346</v>
      </c>
      <c r="D34" s="4" t="s">
        <v>347</v>
      </c>
      <c r="E34" s="4">
        <v>0</v>
      </c>
      <c r="F34" s="4">
        <v>0</v>
      </c>
      <c r="G34" s="4">
        <v>0</v>
      </c>
      <c r="H34" s="4">
        <v>0</v>
      </c>
      <c r="I34" s="4">
        <v>0</v>
      </c>
      <c r="J34" s="4">
        <v>0</v>
      </c>
      <c r="K34" s="4">
        <v>0</v>
      </c>
      <c r="L34" s="4">
        <v>0</v>
      </c>
      <c r="M34" s="4">
        <v>0</v>
      </c>
      <c r="N34" s="4">
        <v>0</v>
      </c>
      <c r="O34" s="4">
        <v>0</v>
      </c>
      <c r="P34" s="4">
        <v>57000000</v>
      </c>
      <c r="Q34" s="4">
        <v>74000000</v>
      </c>
      <c r="R34" s="4">
        <v>57000000</v>
      </c>
      <c r="S34" s="4">
        <v>58000000</v>
      </c>
      <c r="T34" s="4">
        <v>62000000</v>
      </c>
      <c r="U34" s="4">
        <v>57000000</v>
      </c>
      <c r="V34" s="4">
        <v>61000000</v>
      </c>
      <c r="W34" s="4">
        <v>61000000</v>
      </c>
      <c r="X34" s="4">
        <v>93000000</v>
      </c>
      <c r="Y34" s="4">
        <v>96000000</v>
      </c>
      <c r="Z34" s="4">
        <v>84000000</v>
      </c>
      <c r="AA34" s="4">
        <v>109000000</v>
      </c>
      <c r="AB34" s="4">
        <v>150000000</v>
      </c>
      <c r="AC34" s="4">
        <v>95000000</v>
      </c>
      <c r="AD34" s="4">
        <v>116000000</v>
      </c>
      <c r="AE34" s="4">
        <v>107000000</v>
      </c>
      <c r="AF34" s="4">
        <v>108000000</v>
      </c>
      <c r="AG34" s="4">
        <v>121000000</v>
      </c>
      <c r="AH34" s="4">
        <v>119000000</v>
      </c>
      <c r="AI34" s="4">
        <v>107000000</v>
      </c>
      <c r="AJ34" s="4">
        <v>100000000</v>
      </c>
      <c r="AK34" s="4">
        <v>102000000</v>
      </c>
      <c r="AL34" s="4">
        <v>107000000</v>
      </c>
      <c r="AM34" s="4">
        <v>120000000</v>
      </c>
      <c r="AN34" s="4">
        <v>117000000</v>
      </c>
      <c r="AO34" s="4">
        <v>363000000</v>
      </c>
      <c r="AP34" s="4">
        <v>461000000</v>
      </c>
      <c r="AQ34" s="4">
        <v>498000000</v>
      </c>
      <c r="AR34" s="4">
        <v>571000000</v>
      </c>
      <c r="AS34" s="4">
        <v>708000000</v>
      </c>
      <c r="AT34" s="4">
        <v>672000000</v>
      </c>
      <c r="AU34" s="4">
        <v>941000000</v>
      </c>
      <c r="AV34" s="4">
        <v>1114000000</v>
      </c>
      <c r="AW34" s="4">
        <v>1247000000</v>
      </c>
      <c r="AX34" s="4">
        <v>1362000000</v>
      </c>
      <c r="AY34" s="4">
        <v>1728000000</v>
      </c>
      <c r="AZ34" s="4">
        <v>1688000000</v>
      </c>
      <c r="BA34" s="4">
        <v>1618000000</v>
      </c>
      <c r="BB34" s="4">
        <v>1402000000</v>
      </c>
      <c r="BC34" s="4">
        <v>2220000000</v>
      </c>
      <c r="BD34" s="4">
        <v>2155000000</v>
      </c>
      <c r="BE34" s="4">
        <v>2752000000</v>
      </c>
      <c r="BF34" s="4">
        <v>2942000000</v>
      </c>
      <c r="BG34" s="4">
        <v>2719000000</v>
      </c>
      <c r="BH34" s="4">
        <v>2752000000</v>
      </c>
    </row>
    <row r="35" spans="1:60" ht="13.8" x14ac:dyDescent="0.25">
      <c r="A35" s="4" t="s">
        <v>13</v>
      </c>
      <c r="B35" s="4" t="s">
        <v>358</v>
      </c>
      <c r="C35" s="4" t="s">
        <v>342</v>
      </c>
      <c r="D35" s="4" t="s">
        <v>343</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5.4666428565979004</v>
      </c>
      <c r="AO35" s="4">
        <v>37.399421691894503</v>
      </c>
      <c r="AP35" s="4">
        <v>26.654502868652301</v>
      </c>
      <c r="AQ35" s="4">
        <v>25.6662902832031</v>
      </c>
      <c r="AR35" s="4">
        <v>36.347736358642599</v>
      </c>
      <c r="AS35" s="4">
        <v>33.652233123779297</v>
      </c>
      <c r="AT35" s="4">
        <v>34.586597442627003</v>
      </c>
      <c r="AU35" s="4">
        <v>41.348072052002003</v>
      </c>
      <c r="AV35" s="4">
        <v>36.320667266845703</v>
      </c>
      <c r="AW35" s="4">
        <v>36.500827789306598</v>
      </c>
      <c r="AX35" s="4">
        <v>42.995094299316399</v>
      </c>
      <c r="AY35" s="4">
        <v>44.436962127685497</v>
      </c>
      <c r="AZ35" s="4">
        <v>43.285858154296903</v>
      </c>
      <c r="BA35" s="4">
        <v>42.651645660400398</v>
      </c>
      <c r="BB35" s="4">
        <v>43.978134155273402</v>
      </c>
      <c r="BC35" s="4">
        <v>38.360805511474602</v>
      </c>
      <c r="BD35" s="4">
        <v>34.293403625488303</v>
      </c>
      <c r="BE35" s="4">
        <v>28.7580890655518</v>
      </c>
      <c r="BF35" s="4">
        <v>30.60959815979</v>
      </c>
      <c r="BG35" s="4">
        <v>31.806451797485401</v>
      </c>
      <c r="BH35" s="4">
        <v>0</v>
      </c>
    </row>
    <row r="36" spans="1:60" ht="13.8" x14ac:dyDescent="0.25">
      <c r="A36" s="4" t="s">
        <v>13</v>
      </c>
      <c r="B36" s="4" t="s">
        <v>358</v>
      </c>
      <c r="C36" s="4" t="s">
        <v>344</v>
      </c>
      <c r="D36" s="4" t="s">
        <v>345</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68.587142944335895</v>
      </c>
      <c r="AJ36" s="4">
        <v>55.695671081542997</v>
      </c>
      <c r="AK36" s="4">
        <v>43.314083099365199</v>
      </c>
      <c r="AL36" s="4">
        <v>8.6735506057739293</v>
      </c>
      <c r="AM36" s="4">
        <v>11.240720748901399</v>
      </c>
      <c r="AN36" s="4">
        <v>7.6425104141235396</v>
      </c>
      <c r="AO36" s="4">
        <v>2.04377222061157</v>
      </c>
      <c r="AP36" s="4">
        <v>0.31514346599578902</v>
      </c>
      <c r="AQ36" s="4">
        <v>0</v>
      </c>
      <c r="AR36" s="4">
        <v>0</v>
      </c>
      <c r="AS36" s="4">
        <v>0</v>
      </c>
      <c r="AT36" s="4">
        <v>0</v>
      </c>
      <c r="AU36" s="4">
        <v>0</v>
      </c>
      <c r="AV36" s="4">
        <v>0</v>
      </c>
      <c r="AW36" s="4">
        <v>0</v>
      </c>
      <c r="AX36" s="4">
        <v>0</v>
      </c>
      <c r="AY36" s="4">
        <v>0</v>
      </c>
      <c r="AZ36" s="4">
        <v>0</v>
      </c>
      <c r="BA36" s="4">
        <v>0</v>
      </c>
      <c r="BB36" s="4">
        <v>0</v>
      </c>
      <c r="BC36" s="4">
        <v>0</v>
      </c>
      <c r="BD36" s="4">
        <v>0</v>
      </c>
      <c r="BE36" s="4">
        <v>0</v>
      </c>
      <c r="BF36" s="4">
        <v>0</v>
      </c>
      <c r="BG36" s="4">
        <v>0</v>
      </c>
      <c r="BH36" s="4">
        <v>0</v>
      </c>
    </row>
    <row r="37" spans="1:60" ht="13.8" x14ac:dyDescent="0.25">
      <c r="A37" s="4" t="s">
        <v>13</v>
      </c>
      <c r="B37" s="4" t="s">
        <v>358</v>
      </c>
      <c r="C37" s="4" t="s">
        <v>346</v>
      </c>
      <c r="D37" s="4" t="s">
        <v>347</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c r="AD37" s="4">
        <v>0</v>
      </c>
      <c r="AE37" s="4">
        <v>0</v>
      </c>
      <c r="AF37" s="4">
        <v>0</v>
      </c>
      <c r="AG37" s="4">
        <v>0</v>
      </c>
      <c r="AH37" s="4">
        <v>0</v>
      </c>
      <c r="AI37" s="4">
        <v>0</v>
      </c>
      <c r="AJ37" s="4">
        <v>0</v>
      </c>
      <c r="AK37" s="4">
        <v>0</v>
      </c>
      <c r="AL37" s="4">
        <v>0</v>
      </c>
      <c r="AM37" s="4">
        <v>0</v>
      </c>
      <c r="AN37" s="4">
        <v>0</v>
      </c>
      <c r="AO37" s="4">
        <v>0</v>
      </c>
      <c r="AP37" s="4">
        <v>0</v>
      </c>
      <c r="AQ37" s="4">
        <v>0</v>
      </c>
      <c r="AR37" s="4">
        <v>0</v>
      </c>
      <c r="AS37" s="4">
        <v>0</v>
      </c>
      <c r="AT37" s="4">
        <v>0</v>
      </c>
      <c r="AU37" s="4">
        <v>0</v>
      </c>
      <c r="AV37" s="4">
        <v>0</v>
      </c>
      <c r="AW37" s="4">
        <v>0</v>
      </c>
      <c r="AX37" s="4">
        <v>0</v>
      </c>
      <c r="AY37" s="4">
        <v>0</v>
      </c>
      <c r="AZ37" s="4">
        <v>3000000</v>
      </c>
      <c r="BA37" s="4">
        <v>2000000</v>
      </c>
      <c r="BB37" s="4">
        <v>4000000</v>
      </c>
      <c r="BC37" s="4">
        <v>7000000</v>
      </c>
      <c r="BD37" s="4">
        <v>3000000</v>
      </c>
      <c r="BE37" s="4">
        <v>4000000</v>
      </c>
      <c r="BF37" s="4">
        <v>4000000</v>
      </c>
      <c r="BG37" s="4">
        <v>4000000</v>
      </c>
      <c r="BH37" s="4">
        <v>4000000</v>
      </c>
    </row>
    <row r="38" spans="1:60" ht="13.8" x14ac:dyDescent="0.25">
      <c r="A38" s="4" t="s">
        <v>14</v>
      </c>
      <c r="B38" s="4" t="s">
        <v>359</v>
      </c>
      <c r="C38" s="4" t="s">
        <v>342</v>
      </c>
      <c r="D38" s="4" t="s">
        <v>343</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c r="AD38" s="4">
        <v>0</v>
      </c>
      <c r="AE38" s="4">
        <v>0</v>
      </c>
      <c r="AF38" s="4">
        <v>0</v>
      </c>
      <c r="AG38" s="4">
        <v>0</v>
      </c>
      <c r="AH38" s="4">
        <v>0</v>
      </c>
      <c r="AI38" s="4">
        <v>0</v>
      </c>
      <c r="AJ38" s="4">
        <v>0</v>
      </c>
      <c r="AK38" s="4">
        <v>0</v>
      </c>
      <c r="AL38" s="4">
        <v>0</v>
      </c>
      <c r="AM38" s="4">
        <v>0</v>
      </c>
      <c r="AN38" s="4">
        <v>0</v>
      </c>
      <c r="AO38" s="4">
        <v>0</v>
      </c>
      <c r="AP38" s="4">
        <v>0</v>
      </c>
      <c r="AQ38" s="4">
        <v>0</v>
      </c>
      <c r="AR38" s="4">
        <v>0</v>
      </c>
      <c r="AS38" s="4">
        <v>0</v>
      </c>
      <c r="AT38" s="4">
        <v>0</v>
      </c>
      <c r="AU38" s="4">
        <v>0</v>
      </c>
      <c r="AV38" s="4">
        <v>0</v>
      </c>
      <c r="AW38" s="4">
        <v>0</v>
      </c>
      <c r="AX38" s="4">
        <v>0</v>
      </c>
      <c r="AY38" s="4">
        <v>0</v>
      </c>
      <c r="AZ38" s="4">
        <v>0</v>
      </c>
      <c r="BA38" s="4">
        <v>0</v>
      </c>
      <c r="BB38" s="4">
        <v>0</v>
      </c>
      <c r="BC38" s="4">
        <v>0</v>
      </c>
      <c r="BD38" s="4">
        <v>0</v>
      </c>
      <c r="BE38" s="4">
        <v>0</v>
      </c>
      <c r="BF38" s="4">
        <v>0</v>
      </c>
      <c r="BG38" s="4">
        <v>0</v>
      </c>
      <c r="BH38" s="4">
        <v>0</v>
      </c>
    </row>
    <row r="39" spans="1:60" ht="13.8" x14ac:dyDescent="0.25">
      <c r="A39" s="4" t="s">
        <v>14</v>
      </c>
      <c r="B39" s="4" t="s">
        <v>359</v>
      </c>
      <c r="C39" s="4" t="s">
        <v>344</v>
      </c>
      <c r="D39" s="4" t="s">
        <v>345</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c r="AD39" s="4">
        <v>0</v>
      </c>
      <c r="AE39" s="4">
        <v>0</v>
      </c>
      <c r="AF39" s="4">
        <v>0</v>
      </c>
      <c r="AG39" s="4">
        <v>0</v>
      </c>
      <c r="AH39" s="4">
        <v>0</v>
      </c>
      <c r="AI39" s="4">
        <v>0</v>
      </c>
      <c r="AJ39" s="4">
        <v>0</v>
      </c>
      <c r="AK39" s="4">
        <v>0</v>
      </c>
      <c r="AL39" s="4">
        <v>0</v>
      </c>
      <c r="AM39" s="4">
        <v>0</v>
      </c>
      <c r="AN39" s="4">
        <v>0</v>
      </c>
      <c r="AO39" s="4">
        <v>0</v>
      </c>
      <c r="AP39" s="4">
        <v>0</v>
      </c>
      <c r="AQ39" s="4">
        <v>0</v>
      </c>
      <c r="AR39" s="4">
        <v>0</v>
      </c>
      <c r="AS39" s="4">
        <v>0</v>
      </c>
      <c r="AT39" s="4">
        <v>0</v>
      </c>
      <c r="AU39" s="4">
        <v>0</v>
      </c>
      <c r="AV39" s="4">
        <v>0</v>
      </c>
      <c r="AW39" s="4">
        <v>0</v>
      </c>
      <c r="AX39" s="4">
        <v>0</v>
      </c>
      <c r="AY39" s="4">
        <v>0</v>
      </c>
      <c r="AZ39" s="4">
        <v>0</v>
      </c>
      <c r="BA39" s="4">
        <v>0</v>
      </c>
      <c r="BB39" s="4">
        <v>0</v>
      </c>
      <c r="BC39" s="4">
        <v>0</v>
      </c>
      <c r="BD39" s="4">
        <v>0</v>
      </c>
      <c r="BE39" s="4">
        <v>0</v>
      </c>
      <c r="BF39" s="4">
        <v>0</v>
      </c>
      <c r="BG39" s="4">
        <v>0</v>
      </c>
      <c r="BH39" s="4">
        <v>0</v>
      </c>
    </row>
    <row r="40" spans="1:60" ht="13.8" x14ac:dyDescent="0.25">
      <c r="A40" s="4" t="s">
        <v>14</v>
      </c>
      <c r="B40" s="4" t="s">
        <v>359</v>
      </c>
      <c r="C40" s="4" t="s">
        <v>346</v>
      </c>
      <c r="D40" s="4" t="s">
        <v>347</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c r="AD40" s="4">
        <v>0</v>
      </c>
      <c r="AE40" s="4">
        <v>0</v>
      </c>
      <c r="AF40" s="4">
        <v>0</v>
      </c>
      <c r="AG40" s="4">
        <v>0</v>
      </c>
      <c r="AH40" s="4">
        <v>0</v>
      </c>
      <c r="AI40" s="4">
        <v>0</v>
      </c>
      <c r="AJ40" s="4">
        <v>0</v>
      </c>
      <c r="AK40" s="4">
        <v>0</v>
      </c>
      <c r="AL40" s="4">
        <v>0</v>
      </c>
      <c r="AM40" s="4">
        <v>0</v>
      </c>
      <c r="AN40" s="4">
        <v>0</v>
      </c>
      <c r="AO40" s="4">
        <v>0</v>
      </c>
      <c r="AP40" s="4">
        <v>0</v>
      </c>
      <c r="AQ40" s="4">
        <v>0</v>
      </c>
      <c r="AR40" s="4">
        <v>0</v>
      </c>
      <c r="AS40" s="4">
        <v>0</v>
      </c>
      <c r="AT40" s="4">
        <v>0</v>
      </c>
      <c r="AU40" s="4">
        <v>0</v>
      </c>
      <c r="AV40" s="4">
        <v>0</v>
      </c>
      <c r="AW40" s="4">
        <v>0</v>
      </c>
      <c r="AX40" s="4">
        <v>0</v>
      </c>
      <c r="AY40" s="4">
        <v>0</v>
      </c>
      <c r="AZ40" s="4">
        <v>0</v>
      </c>
      <c r="BA40" s="4">
        <v>0</v>
      </c>
      <c r="BB40" s="4">
        <v>0</v>
      </c>
      <c r="BC40" s="4">
        <v>0</v>
      </c>
      <c r="BD40" s="4">
        <v>0</v>
      </c>
      <c r="BE40" s="4">
        <v>0</v>
      </c>
      <c r="BF40" s="4">
        <v>0</v>
      </c>
      <c r="BG40" s="4">
        <v>0</v>
      </c>
      <c r="BH40" s="4">
        <v>0</v>
      </c>
    </row>
    <row r="41" spans="1:60" ht="13.8" x14ac:dyDescent="0.25">
      <c r="A41" s="4" t="s">
        <v>15</v>
      </c>
      <c r="B41" s="4" t="s">
        <v>360</v>
      </c>
      <c r="C41" s="4" t="s">
        <v>342</v>
      </c>
      <c r="D41" s="4" t="s">
        <v>343</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0</v>
      </c>
      <c r="AU41" s="4">
        <v>0</v>
      </c>
      <c r="AV41" s="4">
        <v>0</v>
      </c>
      <c r="AW41" s="4">
        <v>0</v>
      </c>
      <c r="AX41" s="4">
        <v>0</v>
      </c>
      <c r="AY41" s="4">
        <v>0</v>
      </c>
      <c r="AZ41" s="4">
        <v>0</v>
      </c>
      <c r="BA41" s="4">
        <v>0</v>
      </c>
      <c r="BB41" s="4">
        <v>0</v>
      </c>
      <c r="BC41" s="4">
        <v>0</v>
      </c>
      <c r="BD41" s="4">
        <v>0</v>
      </c>
      <c r="BE41" s="4">
        <v>0</v>
      </c>
      <c r="BF41" s="4">
        <v>0</v>
      </c>
      <c r="BG41" s="4">
        <v>0</v>
      </c>
      <c r="BH41" s="4">
        <v>0</v>
      </c>
    </row>
    <row r="42" spans="1:60" ht="13.8" x14ac:dyDescent="0.25">
      <c r="A42" s="4" t="s">
        <v>15</v>
      </c>
      <c r="B42" s="4" t="s">
        <v>360</v>
      </c>
      <c r="C42" s="4" t="s">
        <v>344</v>
      </c>
      <c r="D42" s="4" t="s">
        <v>345</v>
      </c>
      <c r="E42" s="4">
        <v>5.5247330665588397</v>
      </c>
      <c r="F42" s="4">
        <v>5.6466302871704102</v>
      </c>
      <c r="G42" s="4">
        <v>3.1813924312591602</v>
      </c>
      <c r="H42" s="4">
        <v>2.9285035133361799</v>
      </c>
      <c r="I42" s="4">
        <v>3.8388221263885498</v>
      </c>
      <c r="J42" s="4">
        <v>3.5623562335968</v>
      </c>
      <c r="K42" s="4">
        <v>3.7914164066314702</v>
      </c>
      <c r="L42" s="4">
        <v>3.98479056358337</v>
      </c>
      <c r="M42" s="4">
        <v>4.3723959922790501</v>
      </c>
      <c r="N42" s="4">
        <v>4.8676738739013699</v>
      </c>
      <c r="O42" s="4">
        <v>4.6394362449645996</v>
      </c>
      <c r="P42" s="4">
        <v>3.3707230091095002</v>
      </c>
      <c r="Q42" s="4">
        <v>3.2671859264373802</v>
      </c>
      <c r="R42" s="4">
        <v>2.6051449775695801</v>
      </c>
      <c r="S42" s="4">
        <v>7.4177837371826199</v>
      </c>
      <c r="T42" s="4">
        <v>6.5548596382141104</v>
      </c>
      <c r="U42" s="4">
        <v>6.6276574134826696</v>
      </c>
      <c r="V42" s="4">
        <v>6.1100535392761204</v>
      </c>
      <c r="W42" s="4">
        <v>6.2102246284484899</v>
      </c>
      <c r="X42" s="4">
        <v>5.9000697135925302</v>
      </c>
      <c r="Y42" s="4">
        <v>5.4276833534240696</v>
      </c>
      <c r="Z42" s="4">
        <v>5.39194583892822</v>
      </c>
      <c r="AA42" s="4">
        <v>5.6755385398864702</v>
      </c>
      <c r="AB42" s="4">
        <v>5.4872674942016602</v>
      </c>
      <c r="AC42" s="4">
        <v>4.9827809333801296</v>
      </c>
      <c r="AD42" s="4">
        <v>3.9002172946929901</v>
      </c>
      <c r="AE42" s="4">
        <v>3.00780057907104</v>
      </c>
      <c r="AF42" s="4">
        <v>2.12814497947693</v>
      </c>
      <c r="AG42" s="4">
        <v>1.7672494649887101</v>
      </c>
      <c r="AH42" s="4">
        <v>2.0559959411621098</v>
      </c>
      <c r="AI42" s="4">
        <v>2.30220293998718</v>
      </c>
      <c r="AJ42" s="4">
        <v>2.1694691181182901</v>
      </c>
      <c r="AK42" s="4">
        <v>1.48435831069946</v>
      </c>
      <c r="AL42" s="4">
        <v>1.4831286668777499</v>
      </c>
      <c r="AM42" s="4">
        <v>1.38781714439392</v>
      </c>
      <c r="AN42" s="4">
        <v>1.58444488048553</v>
      </c>
      <c r="AO42" s="4">
        <v>1.58228743076324</v>
      </c>
      <c r="AP42" s="4">
        <v>1.1911346912384</v>
      </c>
      <c r="AQ42" s="4">
        <v>0.93375515937805198</v>
      </c>
      <c r="AR42" s="4">
        <v>0.849101543426514</v>
      </c>
      <c r="AS42" s="4">
        <v>0.85007435083389304</v>
      </c>
      <c r="AT42" s="4">
        <v>0.91142177581787098</v>
      </c>
      <c r="AU42" s="4">
        <v>1.0757417678832999</v>
      </c>
      <c r="AV42" s="4">
        <v>0.75299429893493697</v>
      </c>
      <c r="AW42" s="4">
        <v>0.60864192247390703</v>
      </c>
      <c r="AX42" s="4">
        <v>1.2441591024398799</v>
      </c>
      <c r="AY42" s="4">
        <v>1.31398594379425</v>
      </c>
      <c r="AZ42" s="4">
        <v>1.1906378269195601</v>
      </c>
      <c r="BA42" s="4">
        <v>1.6694573163986199</v>
      </c>
      <c r="BB42" s="4">
        <v>1.45025086402893</v>
      </c>
      <c r="BC42" s="4">
        <v>2.4136061668396001</v>
      </c>
      <c r="BD42" s="4">
        <v>2.2878456115722701</v>
      </c>
      <c r="BE42" s="4">
        <v>1.50931072235107</v>
      </c>
      <c r="BF42" s="4">
        <v>2.56789302825928</v>
      </c>
      <c r="BG42" s="4">
        <v>2.0192215442657502</v>
      </c>
      <c r="BH42" s="4">
        <v>2.6950640678405802</v>
      </c>
    </row>
    <row r="43" spans="1:60" ht="13.8" x14ac:dyDescent="0.25">
      <c r="A43" s="4" t="s">
        <v>15</v>
      </c>
      <c r="B43" s="4" t="s">
        <v>360</v>
      </c>
      <c r="C43" s="4" t="s">
        <v>346</v>
      </c>
      <c r="D43" s="4" t="s">
        <v>347</v>
      </c>
      <c r="E43" s="4">
        <v>303000000</v>
      </c>
      <c r="F43" s="4">
        <v>303000000</v>
      </c>
      <c r="G43" s="4">
        <v>295000000</v>
      </c>
      <c r="H43" s="4">
        <v>301000000</v>
      </c>
      <c r="I43" s="4">
        <v>289000000</v>
      </c>
      <c r="J43" s="4">
        <v>296000000</v>
      </c>
      <c r="K43" s="4">
        <v>284000000</v>
      </c>
      <c r="L43" s="4">
        <v>290000000</v>
      </c>
      <c r="M43" s="4">
        <v>282000000</v>
      </c>
      <c r="N43" s="4">
        <v>281000000</v>
      </c>
      <c r="O43" s="4">
        <v>261000000</v>
      </c>
      <c r="P43" s="4">
        <v>263000000</v>
      </c>
      <c r="Q43" s="4">
        <v>280000000</v>
      </c>
      <c r="R43" s="4">
        <v>338000000</v>
      </c>
      <c r="S43" s="4">
        <v>429000000</v>
      </c>
      <c r="T43" s="4">
        <v>489000000</v>
      </c>
      <c r="U43" s="4">
        <v>484000000</v>
      </c>
      <c r="V43" s="4">
        <v>429000000</v>
      </c>
      <c r="W43" s="4">
        <v>405000000</v>
      </c>
      <c r="X43" s="4">
        <v>418000000</v>
      </c>
      <c r="Y43" s="4">
        <v>385000000</v>
      </c>
      <c r="Z43" s="4">
        <v>404000000</v>
      </c>
      <c r="AA43" s="4">
        <v>516000000</v>
      </c>
      <c r="AB43" s="4">
        <v>431000000</v>
      </c>
      <c r="AC43" s="4">
        <v>441000000</v>
      </c>
      <c r="AD43" s="4">
        <v>456000000</v>
      </c>
      <c r="AE43" s="4">
        <v>460000000</v>
      </c>
      <c r="AF43" s="4">
        <v>470000000</v>
      </c>
      <c r="AG43" s="4">
        <v>731000000</v>
      </c>
      <c r="AH43" s="4">
        <v>810000000</v>
      </c>
      <c r="AI43" s="4">
        <v>750000000</v>
      </c>
      <c r="AJ43" s="4">
        <v>769000000</v>
      </c>
      <c r="AK43" s="4">
        <v>670000000</v>
      </c>
      <c r="AL43" s="4">
        <v>681000000</v>
      </c>
      <c r="AM43" s="4">
        <v>687000000</v>
      </c>
      <c r="AN43" s="4">
        <v>746000000</v>
      </c>
      <c r="AO43" s="4">
        <v>954000000</v>
      </c>
      <c r="AP43" s="4">
        <v>995000000</v>
      </c>
      <c r="AQ43" s="4">
        <v>1065000000</v>
      </c>
      <c r="AR43" s="4">
        <v>1195000000</v>
      </c>
      <c r="AS43" s="4">
        <v>1230000000</v>
      </c>
      <c r="AT43" s="4">
        <v>1599000000</v>
      </c>
      <c r="AU43" s="4">
        <v>1997000000</v>
      </c>
      <c r="AV43" s="4">
        <v>2345000000</v>
      </c>
      <c r="AW43" s="4">
        <v>2573000000</v>
      </c>
      <c r="AX43" s="4">
        <v>4794000000</v>
      </c>
      <c r="AY43" s="4">
        <v>5716000000</v>
      </c>
      <c r="AZ43" s="4">
        <v>6674000000</v>
      </c>
      <c r="BA43" s="4">
        <v>7817000000</v>
      </c>
      <c r="BB43" s="4">
        <v>6800000000</v>
      </c>
      <c r="BC43" s="4">
        <v>8256000000</v>
      </c>
      <c r="BD43" s="4">
        <v>9718000000</v>
      </c>
      <c r="BE43" s="4">
        <v>12573000000</v>
      </c>
      <c r="BF43" s="4">
        <v>14939000000</v>
      </c>
      <c r="BG43" s="4">
        <v>18622000000</v>
      </c>
      <c r="BH43" s="4">
        <v>21044000000</v>
      </c>
    </row>
    <row r="44" spans="1:60" ht="13.8" x14ac:dyDescent="0.25">
      <c r="A44" s="4" t="s">
        <v>16</v>
      </c>
      <c r="B44" s="4" t="s">
        <v>361</v>
      </c>
      <c r="C44" s="4" t="s">
        <v>342</v>
      </c>
      <c r="D44" s="4" t="s">
        <v>343</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row>
    <row r="45" spans="1:60" ht="13.8" x14ac:dyDescent="0.25">
      <c r="A45" s="4" t="s">
        <v>16</v>
      </c>
      <c r="B45" s="4" t="s">
        <v>361</v>
      </c>
      <c r="C45" s="4" t="s">
        <v>344</v>
      </c>
      <c r="D45" s="4" t="s">
        <v>345</v>
      </c>
      <c r="E45" s="4">
        <v>4.2805337905883798</v>
      </c>
      <c r="F45" s="4">
        <v>5.4064083099365199</v>
      </c>
      <c r="G45" s="4">
        <v>8.3120946884155291</v>
      </c>
      <c r="H45" s="4">
        <v>10.548428535461399</v>
      </c>
      <c r="I45" s="4">
        <v>11.9119424819946</v>
      </c>
      <c r="J45" s="4">
        <v>10.012813568115201</v>
      </c>
      <c r="K45" s="4">
        <v>7.82080173492432</v>
      </c>
      <c r="L45" s="4">
        <v>8.9356765747070295</v>
      </c>
      <c r="M45" s="4">
        <v>9.8482160568237305</v>
      </c>
      <c r="N45" s="4">
        <v>11.352331161499</v>
      </c>
      <c r="O45" s="4">
        <v>7.0287108421325701</v>
      </c>
      <c r="P45" s="4">
        <v>12.3005456924438</v>
      </c>
      <c r="Q45" s="4">
        <v>14.6343994140625</v>
      </c>
      <c r="R45" s="4">
        <v>14.063915252685501</v>
      </c>
      <c r="S45" s="4">
        <v>9.1902408599853498</v>
      </c>
      <c r="T45" s="4">
        <v>11.1613664627075</v>
      </c>
      <c r="U45" s="4">
        <v>15.456163406372101</v>
      </c>
      <c r="V45" s="4">
        <v>11.91330909729</v>
      </c>
      <c r="W45" s="4">
        <v>13.1618757247925</v>
      </c>
      <c r="X45" s="4">
        <v>12.6501979827881</v>
      </c>
      <c r="Y45" s="4">
        <v>13.9567308425903</v>
      </c>
      <c r="Z45" s="4">
        <v>7.4989347457885698</v>
      </c>
      <c r="AA45" s="4">
        <v>6.8592400550842303</v>
      </c>
      <c r="AB45" s="4">
        <v>7.4311447143554696</v>
      </c>
      <c r="AC45" s="4">
        <v>6.1709432601928702</v>
      </c>
      <c r="AD45" s="4">
        <v>4.7871608734130904</v>
      </c>
      <c r="AE45" s="4">
        <v>5.3232369422912598</v>
      </c>
      <c r="AF45" s="4">
        <v>4.2625985145568803</v>
      </c>
      <c r="AG45" s="4">
        <v>3.2150199413299601</v>
      </c>
      <c r="AH45" s="4">
        <v>2.8277895450592001</v>
      </c>
      <c r="AI45" s="4">
        <v>3.8136968612670898</v>
      </c>
      <c r="AJ45" s="4">
        <v>4.4439129829406703</v>
      </c>
      <c r="AK45" s="4">
        <v>3.98285913467407</v>
      </c>
      <c r="AL45" s="4">
        <v>5.3162288665771502</v>
      </c>
      <c r="AM45" s="4">
        <v>4.9989447593689</v>
      </c>
      <c r="AN45" s="4">
        <v>3.8366739749908398</v>
      </c>
      <c r="AO45" s="4">
        <v>3.6006271839141801</v>
      </c>
      <c r="AP45" s="4">
        <v>4.2937955856323198</v>
      </c>
      <c r="AQ45" s="4">
        <v>4.9812197685241699</v>
      </c>
      <c r="AR45" s="4">
        <v>4.4345417022705096</v>
      </c>
      <c r="AS45" s="4">
        <v>2.8426361083984402</v>
      </c>
      <c r="AT45" s="4">
        <v>2.9770579338073699</v>
      </c>
      <c r="AU45" s="4">
        <v>2.3852667808532702</v>
      </c>
      <c r="AV45" s="4">
        <v>3.2032635211944598</v>
      </c>
      <c r="AW45" s="4">
        <v>2.9379479885101301</v>
      </c>
      <c r="AX45" s="4">
        <v>2.54469895362854</v>
      </c>
      <c r="AY45" s="4">
        <v>2.6346209049224898</v>
      </c>
      <c r="AZ45" s="4">
        <v>2.0404601097106898</v>
      </c>
      <c r="BA45" s="4">
        <v>1.9278154373168901</v>
      </c>
      <c r="BB45" s="4">
        <v>1.7130104303360001</v>
      </c>
      <c r="BC45" s="4">
        <v>1.87534964084625</v>
      </c>
      <c r="BD45" s="4">
        <v>1.62834024429321</v>
      </c>
      <c r="BE45" s="4">
        <v>1.0813564062118499</v>
      </c>
      <c r="BF45" s="4">
        <v>1.0766847133636499</v>
      </c>
      <c r="BG45" s="4">
        <v>0.97864192724227905</v>
      </c>
      <c r="BH45" s="4">
        <v>1.39403855800629</v>
      </c>
    </row>
    <row r="46" spans="1:60" ht="13.8" x14ac:dyDescent="0.25">
      <c r="A46" s="4" t="s">
        <v>16</v>
      </c>
      <c r="B46" s="4" t="s">
        <v>361</v>
      </c>
      <c r="C46" s="4" t="s">
        <v>346</v>
      </c>
      <c r="D46" s="4" t="s">
        <v>347</v>
      </c>
      <c r="E46" s="4">
        <v>0</v>
      </c>
      <c r="F46" s="4">
        <v>0</v>
      </c>
      <c r="G46" s="4">
        <v>0</v>
      </c>
      <c r="H46" s="4">
        <v>0</v>
      </c>
      <c r="I46" s="4">
        <v>0</v>
      </c>
      <c r="J46" s="4">
        <v>0</v>
      </c>
      <c r="K46" s="4">
        <v>0</v>
      </c>
      <c r="L46" s="4">
        <v>0</v>
      </c>
      <c r="M46" s="4">
        <v>0</v>
      </c>
      <c r="N46" s="4">
        <v>0</v>
      </c>
      <c r="O46" s="4">
        <v>180000000</v>
      </c>
      <c r="P46" s="4">
        <v>233000000</v>
      </c>
      <c r="Q46" s="4">
        <v>211000000</v>
      </c>
      <c r="R46" s="4">
        <v>202000000</v>
      </c>
      <c r="S46" s="4">
        <v>213000000</v>
      </c>
      <c r="T46" s="4">
        <v>218000000</v>
      </c>
      <c r="U46" s="4">
        <v>254000000</v>
      </c>
      <c r="V46" s="4">
        <v>273000000</v>
      </c>
      <c r="W46" s="4">
        <v>302000000</v>
      </c>
      <c r="X46" s="4">
        <v>331000000</v>
      </c>
      <c r="Y46" s="4">
        <v>324000000</v>
      </c>
      <c r="Z46" s="4">
        <v>500000000</v>
      </c>
      <c r="AA46" s="4">
        <v>475000000</v>
      </c>
      <c r="AB46" s="4">
        <v>559000000</v>
      </c>
      <c r="AC46" s="4">
        <v>805000000</v>
      </c>
      <c r="AD46" s="4">
        <v>934000000</v>
      </c>
      <c r="AE46" s="4">
        <v>1278000000</v>
      </c>
      <c r="AF46" s="4">
        <v>902000000</v>
      </c>
      <c r="AG46" s="4">
        <v>1047000000</v>
      </c>
      <c r="AH46" s="4">
        <v>1104000000</v>
      </c>
      <c r="AI46" s="4">
        <v>1126000000</v>
      </c>
      <c r="AJ46" s="4">
        <v>1206000000</v>
      </c>
      <c r="AK46" s="4">
        <v>1306000000</v>
      </c>
      <c r="AL46" s="4">
        <v>1343000000</v>
      </c>
      <c r="AM46" s="4">
        <v>1188000000</v>
      </c>
      <c r="AN46" s="4">
        <v>1837000000</v>
      </c>
      <c r="AO46" s="4">
        <v>1574000000</v>
      </c>
      <c r="AP46" s="4">
        <v>1714000000</v>
      </c>
      <c r="AQ46" s="4">
        <v>1868000000</v>
      </c>
      <c r="AR46" s="4">
        <v>1649000000</v>
      </c>
      <c r="AS46" s="4">
        <v>1599000000</v>
      </c>
      <c r="AT46" s="4">
        <v>1777000000</v>
      </c>
      <c r="AU46" s="4">
        <v>1668000000</v>
      </c>
      <c r="AV46" s="4">
        <v>2098000000</v>
      </c>
      <c r="AW46" s="4">
        <v>3010000000</v>
      </c>
      <c r="AX46" s="4">
        <v>3936000000</v>
      </c>
      <c r="AY46" s="4">
        <v>5151000000</v>
      </c>
      <c r="AZ46" s="4">
        <v>6236000000</v>
      </c>
      <c r="BA46" s="4">
        <v>6344000000</v>
      </c>
      <c r="BB46" s="4">
        <v>6281000000</v>
      </c>
      <c r="BC46" s="4">
        <v>6617000000</v>
      </c>
      <c r="BD46" s="4">
        <v>6627000000</v>
      </c>
      <c r="BE46" s="4">
        <v>7404000000</v>
      </c>
      <c r="BF46" s="4">
        <v>8322000000</v>
      </c>
      <c r="BG46" s="4">
        <v>8934000000</v>
      </c>
      <c r="BH46" s="4">
        <v>10187000000</v>
      </c>
    </row>
    <row r="47" spans="1:60" ht="13.8" x14ac:dyDescent="0.25">
      <c r="A47" s="4" t="s">
        <v>17</v>
      </c>
      <c r="B47" s="4" t="s">
        <v>362</v>
      </c>
      <c r="C47" s="4" t="s">
        <v>342</v>
      </c>
      <c r="D47" s="4" t="s">
        <v>343</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row>
    <row r="48" spans="1:60" ht="13.8" x14ac:dyDescent="0.25">
      <c r="A48" s="4" t="s">
        <v>17</v>
      </c>
      <c r="B48" s="4" t="s">
        <v>362</v>
      </c>
      <c r="C48" s="4" t="s">
        <v>344</v>
      </c>
      <c r="D48" s="4" t="s">
        <v>345</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c r="AD48" s="4">
        <v>0</v>
      </c>
      <c r="AE48" s="4">
        <v>0</v>
      </c>
      <c r="AF48" s="4">
        <v>0</v>
      </c>
      <c r="AG48" s="4">
        <v>0</v>
      </c>
      <c r="AH48" s="4">
        <v>0</v>
      </c>
      <c r="AI48" s="4">
        <v>34.4160346984863</v>
      </c>
      <c r="AJ48" s="4">
        <v>37.9445610046387</v>
      </c>
      <c r="AK48" s="4">
        <v>58.002326965332003</v>
      </c>
      <c r="AL48" s="4">
        <v>60.317043304443402</v>
      </c>
      <c r="AM48" s="4">
        <v>71.270843505859403</v>
      </c>
      <c r="AN48" s="4">
        <v>72.289367675781307</v>
      </c>
      <c r="AO48" s="4">
        <v>72.417625427246094</v>
      </c>
      <c r="AP48" s="4">
        <v>71.299598693847699</v>
      </c>
      <c r="AQ48" s="4">
        <v>69.4188232421875</v>
      </c>
      <c r="AR48" s="4">
        <v>72.155586242675795</v>
      </c>
      <c r="AS48" s="4">
        <v>71.950370788574205</v>
      </c>
      <c r="AT48" s="4">
        <v>33.7532958984375</v>
      </c>
      <c r="AU48" s="4">
        <v>30.971605300903299</v>
      </c>
      <c r="AV48" s="4">
        <v>35.69482421875</v>
      </c>
      <c r="AW48" s="4">
        <v>28.2698669433594</v>
      </c>
      <c r="AX48" s="4">
        <v>25.673313140869102</v>
      </c>
      <c r="AY48" s="4">
        <v>24.895082473754901</v>
      </c>
      <c r="AZ48" s="4">
        <v>18.2725315093994</v>
      </c>
      <c r="BA48" s="4">
        <v>7.9517626762390101</v>
      </c>
      <c r="BB48" s="4">
        <v>2.6340894699096702</v>
      </c>
      <c r="BC48" s="4">
        <v>0.12292891740799</v>
      </c>
      <c r="BD48" s="4">
        <v>1.66551685333252</v>
      </c>
      <c r="BE48" s="4">
        <v>2.1880981922149698</v>
      </c>
      <c r="BF48" s="4">
        <v>7.7074594795703902E-2</v>
      </c>
      <c r="BG48" s="4">
        <v>0.15771594643592801</v>
      </c>
      <c r="BH48" s="4">
        <v>6.5092353820800799</v>
      </c>
    </row>
    <row r="49" spans="1:60" ht="13.8" x14ac:dyDescent="0.25">
      <c r="A49" s="4" t="s">
        <v>17</v>
      </c>
      <c r="B49" s="4" t="s">
        <v>362</v>
      </c>
      <c r="C49" s="4" t="s">
        <v>346</v>
      </c>
      <c r="D49" s="4" t="s">
        <v>347</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c r="AQ49" s="4">
        <v>0</v>
      </c>
      <c r="AR49" s="4">
        <v>0</v>
      </c>
      <c r="AS49" s="4">
        <v>0</v>
      </c>
      <c r="AT49" s="4">
        <v>0</v>
      </c>
      <c r="AU49" s="4">
        <v>0</v>
      </c>
      <c r="AV49" s="4">
        <v>0</v>
      </c>
      <c r="AW49" s="4">
        <v>0</v>
      </c>
      <c r="AX49" s="4">
        <v>0</v>
      </c>
      <c r="AY49" s="4">
        <v>0</v>
      </c>
      <c r="AZ49" s="4">
        <v>0</v>
      </c>
      <c r="BA49" s="4">
        <v>0</v>
      </c>
      <c r="BB49" s="4">
        <v>2000000</v>
      </c>
      <c r="BC49" s="4">
        <v>1000000</v>
      </c>
      <c r="BD49" s="4">
        <v>0</v>
      </c>
      <c r="BE49" s="4">
        <v>0</v>
      </c>
      <c r="BF49" s="4">
        <v>69000000</v>
      </c>
      <c r="BG49" s="4">
        <v>92000000</v>
      </c>
      <c r="BH49" s="4">
        <v>101000000</v>
      </c>
    </row>
    <row r="50" spans="1:60" ht="13.8" x14ac:dyDescent="0.25">
      <c r="A50" s="4" t="s">
        <v>18</v>
      </c>
      <c r="B50" s="4" t="s">
        <v>363</v>
      </c>
      <c r="C50" s="4" t="s">
        <v>342</v>
      </c>
      <c r="D50" s="4" t="s">
        <v>343</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0</v>
      </c>
      <c r="AE50" s="4">
        <v>0</v>
      </c>
      <c r="AF50" s="4">
        <v>0</v>
      </c>
      <c r="AG50" s="4">
        <v>0</v>
      </c>
      <c r="AH50" s="4">
        <v>0</v>
      </c>
      <c r="AI50" s="4">
        <v>0</v>
      </c>
      <c r="AJ50" s="4">
        <v>0</v>
      </c>
      <c r="AK50" s="4">
        <v>0</v>
      </c>
      <c r="AL50" s="4">
        <v>0</v>
      </c>
      <c r="AM50" s="4">
        <v>0</v>
      </c>
      <c r="AN50" s="4">
        <v>0</v>
      </c>
      <c r="AO50" s="4">
        <v>0</v>
      </c>
      <c r="AP50" s="4">
        <v>0</v>
      </c>
      <c r="AQ50" s="4">
        <v>0</v>
      </c>
      <c r="AR50" s="4">
        <v>0</v>
      </c>
      <c r="AS50" s="4">
        <v>0</v>
      </c>
      <c r="AT50" s="4">
        <v>0</v>
      </c>
      <c r="AU50" s="4">
        <v>0</v>
      </c>
      <c r="AV50" s="4">
        <v>0</v>
      </c>
      <c r="AW50" s="4">
        <v>0</v>
      </c>
      <c r="AX50" s="4">
        <v>0</v>
      </c>
      <c r="AY50" s="4">
        <v>0</v>
      </c>
      <c r="AZ50" s="4">
        <v>0</v>
      </c>
      <c r="BA50" s="4">
        <v>0</v>
      </c>
      <c r="BB50" s="4">
        <v>0</v>
      </c>
      <c r="BC50" s="4">
        <v>0</v>
      </c>
      <c r="BD50" s="4">
        <v>0</v>
      </c>
      <c r="BE50" s="4">
        <v>0</v>
      </c>
      <c r="BF50" s="4">
        <v>0</v>
      </c>
      <c r="BG50" s="4">
        <v>0</v>
      </c>
      <c r="BH50" s="4">
        <v>0</v>
      </c>
    </row>
    <row r="51" spans="1:60" ht="13.8" x14ac:dyDescent="0.25">
      <c r="A51" s="4" t="s">
        <v>18</v>
      </c>
      <c r="B51" s="4" t="s">
        <v>363</v>
      </c>
      <c r="C51" s="4" t="s">
        <v>344</v>
      </c>
      <c r="D51" s="4" t="s">
        <v>345</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c r="AQ51" s="4">
        <v>0</v>
      </c>
      <c r="AR51" s="4">
        <v>0</v>
      </c>
      <c r="AS51" s="4">
        <v>0</v>
      </c>
      <c r="AT51" s="4">
        <v>0</v>
      </c>
      <c r="AU51" s="4">
        <v>0</v>
      </c>
      <c r="AV51" s="4">
        <v>0</v>
      </c>
      <c r="AW51" s="4">
        <v>0</v>
      </c>
      <c r="AX51" s="4">
        <v>0</v>
      </c>
      <c r="AY51" s="4">
        <v>0</v>
      </c>
      <c r="AZ51" s="4">
        <v>0</v>
      </c>
      <c r="BA51" s="4">
        <v>0</v>
      </c>
      <c r="BB51" s="4">
        <v>0</v>
      </c>
      <c r="BC51" s="4">
        <v>0</v>
      </c>
      <c r="BD51" s="4">
        <v>0</v>
      </c>
      <c r="BE51" s="4">
        <v>0</v>
      </c>
      <c r="BF51" s="4">
        <v>0</v>
      </c>
      <c r="BG51" s="4">
        <v>0</v>
      </c>
      <c r="BH51" s="4">
        <v>0</v>
      </c>
    </row>
    <row r="52" spans="1:60" ht="13.8" x14ac:dyDescent="0.25">
      <c r="A52" s="4" t="s">
        <v>18</v>
      </c>
      <c r="B52" s="4" t="s">
        <v>363</v>
      </c>
      <c r="C52" s="4" t="s">
        <v>346</v>
      </c>
      <c r="D52" s="4" t="s">
        <v>347</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c r="AQ52" s="4">
        <v>0</v>
      </c>
      <c r="AR52" s="4">
        <v>0</v>
      </c>
      <c r="AS52" s="4">
        <v>0</v>
      </c>
      <c r="AT52" s="4">
        <v>0</v>
      </c>
      <c r="AU52" s="4">
        <v>0</v>
      </c>
      <c r="AV52" s="4">
        <v>0</v>
      </c>
      <c r="AW52" s="4">
        <v>0</v>
      </c>
      <c r="AX52" s="4">
        <v>0</v>
      </c>
      <c r="AY52" s="4">
        <v>0</v>
      </c>
      <c r="AZ52" s="4">
        <v>0</v>
      </c>
      <c r="BA52" s="4">
        <v>0</v>
      </c>
      <c r="BB52" s="4">
        <v>0</v>
      </c>
      <c r="BC52" s="4">
        <v>0</v>
      </c>
      <c r="BD52" s="4">
        <v>0</v>
      </c>
      <c r="BE52" s="4">
        <v>0</v>
      </c>
      <c r="BF52" s="4">
        <v>0</v>
      </c>
      <c r="BG52" s="4">
        <v>0</v>
      </c>
      <c r="BH52" s="4">
        <v>0</v>
      </c>
    </row>
    <row r="53" spans="1:60" ht="13.8" x14ac:dyDescent="0.25">
      <c r="A53" s="4" t="s">
        <v>19</v>
      </c>
      <c r="B53" s="4" t="s">
        <v>364</v>
      </c>
      <c r="C53" s="4" t="s">
        <v>342</v>
      </c>
      <c r="D53" s="4" t="s">
        <v>343</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c r="AQ53" s="4">
        <v>0</v>
      </c>
      <c r="AR53" s="4">
        <v>0</v>
      </c>
      <c r="AS53" s="4">
        <v>0</v>
      </c>
      <c r="AT53" s="4">
        <v>0</v>
      </c>
      <c r="AU53" s="4">
        <v>0</v>
      </c>
      <c r="AV53" s="4">
        <v>0</v>
      </c>
      <c r="AW53" s="4">
        <v>0</v>
      </c>
      <c r="AX53" s="4">
        <v>0</v>
      </c>
      <c r="AY53" s="4">
        <v>0</v>
      </c>
      <c r="AZ53" s="4">
        <v>0</v>
      </c>
      <c r="BA53" s="4">
        <v>0</v>
      </c>
      <c r="BB53" s="4">
        <v>0</v>
      </c>
      <c r="BC53" s="4">
        <v>0</v>
      </c>
      <c r="BD53" s="4">
        <v>0</v>
      </c>
      <c r="BE53" s="4">
        <v>0</v>
      </c>
      <c r="BF53" s="4">
        <v>0</v>
      </c>
      <c r="BG53" s="4">
        <v>0</v>
      </c>
      <c r="BH53" s="4">
        <v>0</v>
      </c>
    </row>
    <row r="54" spans="1:60" ht="13.8" x14ac:dyDescent="0.25">
      <c r="A54" s="4" t="s">
        <v>19</v>
      </c>
      <c r="B54" s="4" t="s">
        <v>364</v>
      </c>
      <c r="C54" s="4" t="s">
        <v>344</v>
      </c>
      <c r="D54" s="4" t="s">
        <v>345</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2.4427335262298602</v>
      </c>
      <c r="AZ54" s="4">
        <v>1.16444981098175</v>
      </c>
      <c r="BA54" s="4">
        <v>2.1906765177846E-2</v>
      </c>
      <c r="BB54" s="4">
        <v>0</v>
      </c>
      <c r="BC54" s="4">
        <v>0</v>
      </c>
      <c r="BD54" s="4">
        <v>0</v>
      </c>
      <c r="BE54" s="4">
        <v>0</v>
      </c>
      <c r="BF54" s="4">
        <v>2.7010340243577999E-2</v>
      </c>
      <c r="BG54" s="4">
        <v>2.5685245171189301E-2</v>
      </c>
      <c r="BH54" s="4">
        <v>3.1596686691045803E-2</v>
      </c>
    </row>
    <row r="55" spans="1:60" ht="13.8" x14ac:dyDescent="0.25">
      <c r="A55" s="4" t="s">
        <v>19</v>
      </c>
      <c r="B55" s="4" t="s">
        <v>364</v>
      </c>
      <c r="C55" s="4" t="s">
        <v>346</v>
      </c>
      <c r="D55" s="4" t="s">
        <v>347</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c r="AQ55" s="4">
        <v>0</v>
      </c>
      <c r="AR55" s="4">
        <v>0</v>
      </c>
      <c r="AS55" s="4">
        <v>0</v>
      </c>
      <c r="AT55" s="4">
        <v>0</v>
      </c>
      <c r="AU55" s="4">
        <v>0</v>
      </c>
      <c r="AV55" s="4">
        <v>0</v>
      </c>
      <c r="AW55" s="4">
        <v>0</v>
      </c>
      <c r="AX55" s="4">
        <v>0</v>
      </c>
      <c r="AY55" s="4">
        <v>0</v>
      </c>
      <c r="AZ55" s="4">
        <v>0</v>
      </c>
      <c r="BA55" s="4">
        <v>0</v>
      </c>
      <c r="BB55" s="4">
        <v>0</v>
      </c>
      <c r="BC55" s="4">
        <v>0</v>
      </c>
      <c r="BD55" s="4">
        <v>0</v>
      </c>
      <c r="BE55" s="4">
        <v>0</v>
      </c>
      <c r="BF55" s="4">
        <v>0</v>
      </c>
      <c r="BG55" s="4">
        <v>0</v>
      </c>
      <c r="BH55" s="4">
        <v>0</v>
      </c>
    </row>
    <row r="56" spans="1:60" ht="13.8" x14ac:dyDescent="0.25">
      <c r="A56" s="4" t="s">
        <v>20</v>
      </c>
      <c r="B56" s="4" t="s">
        <v>365</v>
      </c>
      <c r="C56" s="4" t="s">
        <v>342</v>
      </c>
      <c r="D56" s="4" t="s">
        <v>343</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row>
    <row r="57" spans="1:60" ht="13.8" x14ac:dyDescent="0.25">
      <c r="A57" s="4" t="s">
        <v>20</v>
      </c>
      <c r="B57" s="4" t="s">
        <v>365</v>
      </c>
      <c r="C57" s="4" t="s">
        <v>344</v>
      </c>
      <c r="D57" s="4" t="s">
        <v>345</v>
      </c>
      <c r="E57" s="4">
        <v>0</v>
      </c>
      <c r="F57" s="4">
        <v>0</v>
      </c>
      <c r="G57" s="4">
        <v>0</v>
      </c>
      <c r="H57" s="4">
        <v>0</v>
      </c>
      <c r="I57" s="4">
        <v>0</v>
      </c>
      <c r="J57" s="4">
        <v>0</v>
      </c>
      <c r="K57" s="4">
        <v>0</v>
      </c>
      <c r="L57" s="4">
        <v>0</v>
      </c>
      <c r="M57" s="4">
        <v>0</v>
      </c>
      <c r="N57" s="4">
        <v>0</v>
      </c>
      <c r="O57" s="4">
        <v>0</v>
      </c>
      <c r="P57" s="4">
        <v>43.106796264648402</v>
      </c>
      <c r="Q57" s="4">
        <v>43.106796264648402</v>
      </c>
      <c r="R57" s="4">
        <v>41.737892150878899</v>
      </c>
      <c r="S57" s="4">
        <v>35.958683013916001</v>
      </c>
      <c r="T57" s="4">
        <v>32.636753082275398</v>
      </c>
      <c r="U57" s="4">
        <v>32.7868843078613</v>
      </c>
      <c r="V57" s="4">
        <v>30.868665695190401</v>
      </c>
      <c r="W57" s="4">
        <v>33.844074249267599</v>
      </c>
      <c r="X57" s="4">
        <v>29.9333896636963</v>
      </c>
      <c r="Y57" s="4">
        <v>26.604335784912099</v>
      </c>
      <c r="Z57" s="4">
        <v>26.070623397827099</v>
      </c>
      <c r="AA57" s="4">
        <v>24.868247985839801</v>
      </c>
      <c r="AB57" s="4">
        <v>18.409553527831999</v>
      </c>
      <c r="AC57" s="4">
        <v>18.532526016235401</v>
      </c>
      <c r="AD57" s="4">
        <v>19.434629440307599</v>
      </c>
      <c r="AE57" s="4">
        <v>27.4583339691162</v>
      </c>
      <c r="AF57" s="4">
        <v>15.0528011322021</v>
      </c>
      <c r="AG57" s="4">
        <v>12.0929517745972</v>
      </c>
      <c r="AH57" s="4">
        <v>8.1939563751220703</v>
      </c>
      <c r="AI57" s="4">
        <v>4.3067770004272496</v>
      </c>
      <c r="AJ57" s="4">
        <v>1.7654172182083101</v>
      </c>
      <c r="AK57" s="4">
        <v>4.4524397850036603</v>
      </c>
      <c r="AL57" s="4">
        <v>6.7890505790710396</v>
      </c>
      <c r="AM57" s="4">
        <v>6.7048239707946804</v>
      </c>
      <c r="AN57" s="4">
        <v>8.5322971343994105</v>
      </c>
      <c r="AO57" s="4">
        <v>6.4580793380737296</v>
      </c>
      <c r="AP57" s="4">
        <v>9.4282341003418004</v>
      </c>
      <c r="AQ57" s="4">
        <v>8.7020645141601598</v>
      </c>
      <c r="AR57" s="4">
        <v>9.2664356231689506</v>
      </c>
      <c r="AS57" s="4">
        <v>6.4675669670104998</v>
      </c>
      <c r="AT57" s="4">
        <v>6.73873043060303</v>
      </c>
      <c r="AU57" s="4">
        <v>6.7398877143859899</v>
      </c>
      <c r="AV57" s="4">
        <v>6.7420859336853001</v>
      </c>
      <c r="AW57" s="4">
        <v>5.8623342514038104</v>
      </c>
      <c r="AX57" s="4">
        <v>5.7700304985046396</v>
      </c>
      <c r="AY57" s="4">
        <v>5.5534863471984899</v>
      </c>
      <c r="AZ57" s="4">
        <v>5.2991452217102104</v>
      </c>
      <c r="BA57" s="4">
        <v>4.1966218948364302</v>
      </c>
      <c r="BB57" s="4">
        <v>4.3252549171447798</v>
      </c>
      <c r="BC57" s="4">
        <v>3.6234371662139901</v>
      </c>
      <c r="BD57" s="4">
        <v>9.4919939041137695</v>
      </c>
      <c r="BE57" s="4">
        <v>12.3368062973022</v>
      </c>
      <c r="BF57" s="4">
        <v>12.5978918075562</v>
      </c>
      <c r="BG57" s="4">
        <v>14.6996154785156</v>
      </c>
      <c r="BH57" s="4">
        <v>16.379997253418001</v>
      </c>
    </row>
    <row r="58" spans="1:60" ht="13.8" x14ac:dyDescent="0.25">
      <c r="A58" s="4" t="s">
        <v>20</v>
      </c>
      <c r="B58" s="4" t="s">
        <v>365</v>
      </c>
      <c r="C58" s="4" t="s">
        <v>346</v>
      </c>
      <c r="D58" s="4" t="s">
        <v>347</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140000000</v>
      </c>
      <c r="BG58" s="4">
        <v>149000000</v>
      </c>
      <c r="BH58" s="4">
        <v>158000000</v>
      </c>
    </row>
    <row r="59" spans="1:60" ht="13.8" x14ac:dyDescent="0.25">
      <c r="A59" s="4" t="s">
        <v>21</v>
      </c>
      <c r="B59" s="4" t="s">
        <v>366</v>
      </c>
      <c r="C59" s="4" t="s">
        <v>342</v>
      </c>
      <c r="D59" s="4" t="s">
        <v>343</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0</v>
      </c>
      <c r="AH59" s="4">
        <v>0</v>
      </c>
      <c r="AI59" s="4">
        <v>0</v>
      </c>
      <c r="AJ59" s="4">
        <v>0</v>
      </c>
      <c r="AK59" s="4">
        <v>0</v>
      </c>
      <c r="AL59" s="4">
        <v>0</v>
      </c>
      <c r="AM59" s="4">
        <v>0</v>
      </c>
      <c r="AN59" s="4">
        <v>0</v>
      </c>
      <c r="AO59" s="4">
        <v>0</v>
      </c>
      <c r="AP59" s="4">
        <v>0</v>
      </c>
      <c r="AQ59" s="4">
        <v>0</v>
      </c>
      <c r="AR59" s="4">
        <v>0</v>
      </c>
      <c r="AS59" s="4">
        <v>0</v>
      </c>
      <c r="AT59" s="4">
        <v>0</v>
      </c>
      <c r="AU59" s="4">
        <v>0</v>
      </c>
      <c r="AV59" s="4">
        <v>0</v>
      </c>
      <c r="AW59" s="4">
        <v>0</v>
      </c>
      <c r="AX59" s="4">
        <v>0</v>
      </c>
      <c r="AY59" s="4">
        <v>0</v>
      </c>
      <c r="AZ59" s="4">
        <v>0</v>
      </c>
      <c r="BA59" s="4">
        <v>0</v>
      </c>
      <c r="BB59" s="4">
        <v>0</v>
      </c>
      <c r="BC59" s="4">
        <v>0</v>
      </c>
      <c r="BD59" s="4">
        <v>0</v>
      </c>
      <c r="BE59" s="4">
        <v>0</v>
      </c>
      <c r="BF59" s="4">
        <v>0</v>
      </c>
      <c r="BG59" s="4">
        <v>0</v>
      </c>
      <c r="BH59" s="4">
        <v>0</v>
      </c>
    </row>
    <row r="60" spans="1:60" ht="13.8" x14ac:dyDescent="0.25">
      <c r="A60" s="4" t="s">
        <v>21</v>
      </c>
      <c r="B60" s="4" t="s">
        <v>366</v>
      </c>
      <c r="C60" s="4" t="s">
        <v>344</v>
      </c>
      <c r="D60" s="4" t="s">
        <v>345</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c r="AD60" s="4">
        <v>0</v>
      </c>
      <c r="AE60" s="4">
        <v>0</v>
      </c>
      <c r="AF60" s="4">
        <v>0</v>
      </c>
      <c r="AG60" s="4">
        <v>0</v>
      </c>
      <c r="AH60" s="4">
        <v>0</v>
      </c>
      <c r="AI60" s="4">
        <v>0</v>
      </c>
      <c r="AJ60" s="4">
        <v>0</v>
      </c>
      <c r="AK60" s="4">
        <v>0</v>
      </c>
      <c r="AL60" s="4">
        <v>0</v>
      </c>
      <c r="AM60" s="4">
        <v>0</v>
      </c>
      <c r="AN60" s="4">
        <v>0</v>
      </c>
      <c r="AO60" s="4">
        <v>0</v>
      </c>
      <c r="AP60" s="4">
        <v>0</v>
      </c>
      <c r="AQ60" s="4">
        <v>0</v>
      </c>
      <c r="AR60" s="4">
        <v>0</v>
      </c>
      <c r="AS60" s="4">
        <v>0</v>
      </c>
      <c r="AT60" s="4">
        <v>0</v>
      </c>
      <c r="AU60" s="4">
        <v>0</v>
      </c>
      <c r="AV60" s="4">
        <v>0</v>
      </c>
      <c r="AW60" s="4">
        <v>0</v>
      </c>
      <c r="AX60" s="4">
        <v>0</v>
      </c>
      <c r="AY60" s="4">
        <v>0</v>
      </c>
      <c r="AZ60" s="4">
        <v>0</v>
      </c>
      <c r="BA60" s="4">
        <v>0</v>
      </c>
      <c r="BB60" s="4">
        <v>0</v>
      </c>
      <c r="BC60" s="4">
        <v>0</v>
      </c>
      <c r="BD60" s="4">
        <v>0</v>
      </c>
      <c r="BE60" s="4">
        <v>0</v>
      </c>
      <c r="BF60" s="4">
        <v>0</v>
      </c>
      <c r="BG60" s="4">
        <v>0</v>
      </c>
      <c r="BH60" s="4">
        <v>0</v>
      </c>
    </row>
    <row r="61" spans="1:60" ht="13.8" x14ac:dyDescent="0.25">
      <c r="A61" s="4" t="s">
        <v>21</v>
      </c>
      <c r="B61" s="4" t="s">
        <v>366</v>
      </c>
      <c r="C61" s="4" t="s">
        <v>346</v>
      </c>
      <c r="D61" s="4" t="s">
        <v>347</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c r="AD61" s="4">
        <v>0</v>
      </c>
      <c r="AE61" s="4">
        <v>0</v>
      </c>
      <c r="AF61" s="4">
        <v>0</v>
      </c>
      <c r="AG61" s="4">
        <v>0</v>
      </c>
      <c r="AH61" s="4">
        <v>0</v>
      </c>
      <c r="AI61" s="4">
        <v>0</v>
      </c>
      <c r="AJ61" s="4">
        <v>0</v>
      </c>
      <c r="AK61" s="4">
        <v>0</v>
      </c>
      <c r="AL61" s="4">
        <v>0</v>
      </c>
      <c r="AM61" s="4">
        <v>0</v>
      </c>
      <c r="AN61" s="4">
        <v>0</v>
      </c>
      <c r="AO61" s="4">
        <v>0</v>
      </c>
      <c r="AP61" s="4">
        <v>0</v>
      </c>
      <c r="AQ61" s="4">
        <v>0</v>
      </c>
      <c r="AR61" s="4">
        <v>0</v>
      </c>
      <c r="AS61" s="4">
        <v>0</v>
      </c>
      <c r="AT61" s="4">
        <v>0</v>
      </c>
      <c r="AU61" s="4">
        <v>0</v>
      </c>
      <c r="AV61" s="4">
        <v>0</v>
      </c>
      <c r="AW61" s="4">
        <v>0</v>
      </c>
      <c r="AX61" s="4">
        <v>0</v>
      </c>
      <c r="AY61" s="4">
        <v>0</v>
      </c>
      <c r="AZ61" s="4">
        <v>0</v>
      </c>
      <c r="BA61" s="4">
        <v>0</v>
      </c>
      <c r="BB61" s="4">
        <v>0</v>
      </c>
      <c r="BC61" s="4">
        <v>0</v>
      </c>
      <c r="BD61" s="4">
        <v>0</v>
      </c>
      <c r="BE61" s="4">
        <v>0</v>
      </c>
      <c r="BF61" s="4">
        <v>0</v>
      </c>
      <c r="BG61" s="4">
        <v>0</v>
      </c>
      <c r="BH61" s="4">
        <v>0</v>
      </c>
    </row>
    <row r="62" spans="1:60" ht="13.8" x14ac:dyDescent="0.25">
      <c r="A62" s="4" t="s">
        <v>22</v>
      </c>
      <c r="B62" s="4" t="s">
        <v>367</v>
      </c>
      <c r="C62" s="4" t="s">
        <v>342</v>
      </c>
      <c r="D62" s="4" t="s">
        <v>343</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c r="AD62" s="4">
        <v>0</v>
      </c>
      <c r="AE62" s="4">
        <v>0</v>
      </c>
      <c r="AF62" s="4">
        <v>0</v>
      </c>
      <c r="AG62" s="4">
        <v>0</v>
      </c>
      <c r="AH62" s="4">
        <v>0</v>
      </c>
      <c r="AI62" s="4">
        <v>0</v>
      </c>
      <c r="AJ62" s="4">
        <v>0</v>
      </c>
      <c r="AK62" s="4">
        <v>0</v>
      </c>
      <c r="AL62" s="4">
        <v>0</v>
      </c>
      <c r="AM62" s="4">
        <v>0</v>
      </c>
      <c r="AN62" s="4">
        <v>0</v>
      </c>
      <c r="AO62" s="4">
        <v>0</v>
      </c>
      <c r="AP62" s="4">
        <v>0</v>
      </c>
      <c r="AQ62" s="4">
        <v>0</v>
      </c>
      <c r="AR62" s="4">
        <v>0</v>
      </c>
      <c r="AS62" s="4">
        <v>0</v>
      </c>
      <c r="AT62" s="4">
        <v>0</v>
      </c>
      <c r="AU62" s="4">
        <v>0</v>
      </c>
      <c r="AV62" s="4">
        <v>0</v>
      </c>
      <c r="AW62" s="4">
        <v>0</v>
      </c>
      <c r="AX62" s="4">
        <v>0</v>
      </c>
      <c r="AY62" s="4">
        <v>0</v>
      </c>
      <c r="AZ62" s="4">
        <v>0</v>
      </c>
      <c r="BA62" s="4">
        <v>0</v>
      </c>
      <c r="BB62" s="4">
        <v>0</v>
      </c>
      <c r="BC62" s="4">
        <v>0</v>
      </c>
      <c r="BD62" s="4">
        <v>0</v>
      </c>
      <c r="BE62" s="4">
        <v>0</v>
      </c>
      <c r="BF62" s="4">
        <v>0</v>
      </c>
      <c r="BG62" s="4">
        <v>0</v>
      </c>
      <c r="BH62" s="4">
        <v>0</v>
      </c>
    </row>
    <row r="63" spans="1:60" ht="13.8" x14ac:dyDescent="0.25">
      <c r="A63" s="4" t="s">
        <v>22</v>
      </c>
      <c r="B63" s="4" t="s">
        <v>367</v>
      </c>
      <c r="C63" s="4" t="s">
        <v>344</v>
      </c>
      <c r="D63" s="4" t="s">
        <v>345</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47.814098358154297</v>
      </c>
      <c r="AJ63" s="4">
        <v>48.075382232666001</v>
      </c>
      <c r="AK63" s="4">
        <v>30.9748630523682</v>
      </c>
      <c r="AL63" s="4">
        <v>27.993047714233398</v>
      </c>
      <c r="AM63" s="4">
        <v>27.9326057434082</v>
      </c>
      <c r="AN63" s="4">
        <v>28.088129043579102</v>
      </c>
      <c r="AO63" s="4">
        <v>19.5507411956787</v>
      </c>
      <c r="AP63" s="4">
        <v>13.4013891220093</v>
      </c>
      <c r="AQ63" s="4">
        <v>13.2428064346313</v>
      </c>
      <c r="AR63" s="4">
        <v>12.079499244689901</v>
      </c>
      <c r="AS63" s="4">
        <v>6.5667982101440403</v>
      </c>
      <c r="AT63" s="4">
        <v>5.8093605041503897</v>
      </c>
      <c r="AU63" s="4">
        <v>5.1217117309570304</v>
      </c>
      <c r="AV63" s="4">
        <v>4.0785670280456499</v>
      </c>
      <c r="AW63" s="4">
        <v>4.8542132377624503</v>
      </c>
      <c r="AX63" s="4">
        <v>3.0360777378082302</v>
      </c>
      <c r="AY63" s="4">
        <v>4.8945331573486301</v>
      </c>
      <c r="AZ63" s="4">
        <v>0.779163658618927</v>
      </c>
      <c r="BA63" s="4">
        <v>2.8732025623321502</v>
      </c>
      <c r="BB63" s="4">
        <v>17.882539749145501</v>
      </c>
      <c r="BC63" s="4">
        <v>2.3756985664367698</v>
      </c>
      <c r="BD63" s="4">
        <v>1.2236025333404501</v>
      </c>
      <c r="BE63" s="4">
        <v>2.5617713928222701</v>
      </c>
      <c r="BF63" s="4">
        <v>0.56812769174575795</v>
      </c>
      <c r="BG63" s="4">
        <v>1.0911184549331701</v>
      </c>
      <c r="BH63" s="4">
        <v>1.06214427947998</v>
      </c>
    </row>
    <row r="64" spans="1:60" ht="13.8" x14ac:dyDescent="0.25">
      <c r="A64" s="4" t="s">
        <v>22</v>
      </c>
      <c r="B64" s="4" t="s">
        <v>367</v>
      </c>
      <c r="C64" s="4" t="s">
        <v>346</v>
      </c>
      <c r="D64" s="4" t="s">
        <v>347</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c r="AD64" s="4">
        <v>0</v>
      </c>
      <c r="AE64" s="4">
        <v>0</v>
      </c>
      <c r="AF64" s="4">
        <v>0</v>
      </c>
      <c r="AG64" s="4">
        <v>0</v>
      </c>
      <c r="AH64" s="4">
        <v>0</v>
      </c>
      <c r="AI64" s="4">
        <v>0</v>
      </c>
      <c r="AJ64" s="4">
        <v>0</v>
      </c>
      <c r="AK64" s="4">
        <v>0</v>
      </c>
      <c r="AL64" s="4">
        <v>0</v>
      </c>
      <c r="AM64" s="4">
        <v>0</v>
      </c>
      <c r="AN64" s="4">
        <v>0</v>
      </c>
      <c r="AO64" s="4">
        <v>0</v>
      </c>
      <c r="AP64" s="4">
        <v>0</v>
      </c>
      <c r="AQ64" s="4">
        <v>0</v>
      </c>
      <c r="AR64" s="4">
        <v>0</v>
      </c>
      <c r="AS64" s="4">
        <v>0</v>
      </c>
      <c r="AT64" s="4">
        <v>0</v>
      </c>
      <c r="AU64" s="4">
        <v>0</v>
      </c>
      <c r="AV64" s="4">
        <v>0</v>
      </c>
      <c r="AW64" s="4">
        <v>1000000</v>
      </c>
      <c r="AX64" s="4">
        <v>1000000</v>
      </c>
      <c r="AY64" s="4">
        <v>3000000</v>
      </c>
      <c r="AZ64" s="4">
        <v>15000000</v>
      </c>
      <c r="BA64" s="4">
        <v>34000000</v>
      </c>
      <c r="BB64" s="4">
        <v>61000000</v>
      </c>
      <c r="BC64" s="4">
        <v>85000000</v>
      </c>
      <c r="BD64" s="4">
        <v>96000000</v>
      </c>
      <c r="BE64" s="4">
        <v>101000000</v>
      </c>
      <c r="BF64" s="4">
        <v>128000000</v>
      </c>
      <c r="BG64" s="4">
        <v>130000000</v>
      </c>
      <c r="BH64" s="4">
        <v>171000000</v>
      </c>
    </row>
    <row r="65" spans="1:60" ht="13.8" x14ac:dyDescent="0.25">
      <c r="A65" s="4" t="s">
        <v>23</v>
      </c>
      <c r="B65" s="4" t="s">
        <v>368</v>
      </c>
      <c r="C65" s="4" t="s">
        <v>342</v>
      </c>
      <c r="D65" s="4" t="s">
        <v>343</v>
      </c>
      <c r="E65" s="4">
        <v>0</v>
      </c>
      <c r="F65" s="4">
        <v>0</v>
      </c>
      <c r="G65" s="4">
        <v>2.2798517718911199E-2</v>
      </c>
      <c r="H65" s="4">
        <v>0.249840527772903</v>
      </c>
      <c r="I65" s="4">
        <v>0.24816310405731201</v>
      </c>
      <c r="J65" s="4">
        <v>0</v>
      </c>
      <c r="K65" s="4">
        <v>2.64924056828022E-2</v>
      </c>
      <c r="L65" s="4">
        <v>0.39677515625953702</v>
      </c>
      <c r="M65" s="4">
        <v>0.23053665459156</v>
      </c>
      <c r="N65" s="4">
        <v>7.5432881712913499E-2</v>
      </c>
      <c r="O65" s="4">
        <v>0.18674442172050501</v>
      </c>
      <c r="P65" s="4">
        <v>0</v>
      </c>
      <c r="Q65" s="4">
        <v>2.9681596904993099E-2</v>
      </c>
      <c r="R65" s="4">
        <v>0.18712298572063399</v>
      </c>
      <c r="S65" s="4">
        <v>0.349766045808792</v>
      </c>
      <c r="T65" s="4">
        <v>16.620119094848601</v>
      </c>
      <c r="U65" s="4">
        <v>21.2974548339844</v>
      </c>
      <c r="V65" s="4">
        <v>25.473127365112301</v>
      </c>
      <c r="W65" s="4">
        <v>24.749301910400401</v>
      </c>
      <c r="X65" s="4">
        <v>21.976688385009801</v>
      </c>
      <c r="Y65" s="4">
        <v>23.636774063110401</v>
      </c>
      <c r="Z65" s="4">
        <v>25.6917934417725</v>
      </c>
      <c r="AA65" s="4">
        <v>31.341791152954102</v>
      </c>
      <c r="AB65" s="4">
        <v>46.474773406982401</v>
      </c>
      <c r="AC65" s="4">
        <v>51.672565460205099</v>
      </c>
      <c r="AD65" s="4">
        <v>61.503047943115199</v>
      </c>
      <c r="AE65" s="4">
        <v>68.367439270019503</v>
      </c>
      <c r="AF65" s="4">
        <v>67.333580017089801</v>
      </c>
      <c r="AG65" s="4">
        <v>66.782356262207003</v>
      </c>
      <c r="AH65" s="4">
        <v>61.631053924560497</v>
      </c>
      <c r="AI65" s="4">
        <v>60.777896881103501</v>
      </c>
      <c r="AJ65" s="4">
        <v>60.209873199462898</v>
      </c>
      <c r="AK65" s="4">
        <v>60.854221343994098</v>
      </c>
      <c r="AL65" s="4">
        <v>59.8375854492188</v>
      </c>
      <c r="AM65" s="4">
        <v>56.943412780761697</v>
      </c>
      <c r="AN65" s="4">
        <v>56.254421234130902</v>
      </c>
      <c r="AO65" s="4">
        <v>57.675209045410199</v>
      </c>
      <c r="AP65" s="4">
        <v>60.887992858886697</v>
      </c>
      <c r="AQ65" s="4">
        <v>56.2473335266113</v>
      </c>
      <c r="AR65" s="4">
        <v>58.797351837158203</v>
      </c>
      <c r="AS65" s="4">
        <v>58.179599761962898</v>
      </c>
      <c r="AT65" s="4">
        <v>58.9546928405762</v>
      </c>
      <c r="AU65" s="4">
        <v>58.5132026672363</v>
      </c>
      <c r="AV65" s="4">
        <v>56.699897766113303</v>
      </c>
      <c r="AW65" s="4">
        <v>56.088104248046903</v>
      </c>
      <c r="AX65" s="4">
        <v>55.530925750732401</v>
      </c>
      <c r="AY65" s="4">
        <v>55.3006591796875</v>
      </c>
      <c r="AZ65" s="4">
        <v>55.0989379882813</v>
      </c>
      <c r="BA65" s="4">
        <v>54.518264770507798</v>
      </c>
      <c r="BB65" s="4">
        <v>52.582233428955099</v>
      </c>
      <c r="BC65" s="4">
        <v>51.0950317382813</v>
      </c>
      <c r="BD65" s="4">
        <v>54.186981201171903</v>
      </c>
      <c r="BE65" s="4">
        <v>49.368423461914098</v>
      </c>
      <c r="BF65" s="4">
        <v>51.901077270507798</v>
      </c>
      <c r="BG65" s="4">
        <v>47.135746002197301</v>
      </c>
      <c r="BH65" s="4">
        <v>37.532352447509801</v>
      </c>
    </row>
    <row r="66" spans="1:60" ht="13.8" x14ac:dyDescent="0.25">
      <c r="A66" s="4" t="s">
        <v>23</v>
      </c>
      <c r="B66" s="4" t="s">
        <v>368</v>
      </c>
      <c r="C66" s="4" t="s">
        <v>344</v>
      </c>
      <c r="D66" s="4" t="s">
        <v>345</v>
      </c>
      <c r="E66" s="4">
        <v>13.2325763702393</v>
      </c>
      <c r="F66" s="4">
        <v>15.234887123107899</v>
      </c>
      <c r="G66" s="4">
        <v>15.2807064056396</v>
      </c>
      <c r="H66" s="4">
        <v>19.631086349487301</v>
      </c>
      <c r="I66" s="4">
        <v>24.753053665161101</v>
      </c>
      <c r="J66" s="4">
        <v>26.211915969848601</v>
      </c>
      <c r="K66" s="4">
        <v>29.433061599731399</v>
      </c>
      <c r="L66" s="4">
        <v>33.898948669433601</v>
      </c>
      <c r="M66" s="4">
        <v>40.083145141601598</v>
      </c>
      <c r="N66" s="4">
        <v>47.3067016601563</v>
      </c>
      <c r="O66" s="4">
        <v>52.082035064697301</v>
      </c>
      <c r="P66" s="4">
        <v>54.135452270507798</v>
      </c>
      <c r="Q66" s="4">
        <v>53.162437438964801</v>
      </c>
      <c r="R66" s="4">
        <v>53.723995208740199</v>
      </c>
      <c r="S66" s="4">
        <v>46.972633361816399</v>
      </c>
      <c r="T66" s="4">
        <v>39.291488647460902</v>
      </c>
      <c r="U66" s="4">
        <v>36.285888671875</v>
      </c>
      <c r="V66" s="4">
        <v>32.119312286377003</v>
      </c>
      <c r="W66" s="4">
        <v>34.470619201660199</v>
      </c>
      <c r="X66" s="4">
        <v>34.736537933349602</v>
      </c>
      <c r="Y66" s="4">
        <v>34.670658111572301</v>
      </c>
      <c r="Z66" s="4">
        <v>28.291143417358398</v>
      </c>
      <c r="AA66" s="4">
        <v>25.0570259094238</v>
      </c>
      <c r="AB66" s="4">
        <v>13.1870670318604</v>
      </c>
      <c r="AC66" s="4">
        <v>8.2436208724975604</v>
      </c>
      <c r="AD66" s="4">
        <v>6.6513800621032697</v>
      </c>
      <c r="AE66" s="4">
        <v>4.3369603157043501</v>
      </c>
      <c r="AF66" s="4">
        <v>3.5923435688018799</v>
      </c>
      <c r="AG66" s="4">
        <v>2.6603243350982702</v>
      </c>
      <c r="AH66" s="4">
        <v>2.5464658737182599</v>
      </c>
      <c r="AI66" s="4">
        <v>1.86934506893158</v>
      </c>
      <c r="AJ66" s="4">
        <v>2.5651111602783199</v>
      </c>
      <c r="AK66" s="4">
        <v>2.1607618331909202</v>
      </c>
      <c r="AL66" s="4">
        <v>2.1050980091095002</v>
      </c>
      <c r="AM66" s="4">
        <v>2.2679805755615199</v>
      </c>
      <c r="AN66" s="4">
        <v>1.78600573539734</v>
      </c>
      <c r="AO66" s="4">
        <v>1.71684098243713</v>
      </c>
      <c r="AP66" s="4">
        <v>1.8263314962387101</v>
      </c>
      <c r="AQ66" s="4">
        <v>3.1434662342071502</v>
      </c>
      <c r="AR66" s="4">
        <v>1.2415133714675901</v>
      </c>
      <c r="AS66" s="4">
        <v>0.96287435293197599</v>
      </c>
      <c r="AT66" s="4">
        <v>2.1165635585784899</v>
      </c>
      <c r="AU66" s="4">
        <v>1.20090436935425</v>
      </c>
      <c r="AV66" s="4">
        <v>1.2051076889038099</v>
      </c>
      <c r="AW66" s="4">
        <v>1.98688840866089</v>
      </c>
      <c r="AX66" s="4">
        <v>2.0301251411438002</v>
      </c>
      <c r="AY66" s="4">
        <v>1.6325224637985201</v>
      </c>
      <c r="AZ66" s="4">
        <v>0.92884564399719205</v>
      </c>
      <c r="BA66" s="4">
        <v>0.48574471473693798</v>
      </c>
      <c r="BB66" s="4">
        <v>0.31178316473960899</v>
      </c>
      <c r="BC66" s="4">
        <v>0.43268358707428001</v>
      </c>
      <c r="BD66" s="4">
        <v>0.32579144835472101</v>
      </c>
      <c r="BE66" s="4">
        <v>0.40798324346542397</v>
      </c>
      <c r="BF66" s="4">
        <v>0.19108125567436199</v>
      </c>
      <c r="BG66" s="4">
        <v>0.30348801612853998</v>
      </c>
      <c r="BH66" s="4">
        <v>0.30051186680793801</v>
      </c>
    </row>
    <row r="67" spans="1:60" ht="13.8" x14ac:dyDescent="0.25">
      <c r="A67" s="4" t="s">
        <v>23</v>
      </c>
      <c r="B67" s="4" t="s">
        <v>368</v>
      </c>
      <c r="C67" s="4" t="s">
        <v>346</v>
      </c>
      <c r="D67" s="4" t="s">
        <v>347</v>
      </c>
      <c r="E67" s="4">
        <v>0</v>
      </c>
      <c r="F67" s="4">
        <v>0</v>
      </c>
      <c r="G67" s="4">
        <v>0</v>
      </c>
      <c r="H67" s="4">
        <v>0</v>
      </c>
      <c r="I67" s="4">
        <v>0</v>
      </c>
      <c r="J67" s="4">
        <v>0</v>
      </c>
      <c r="K67" s="4">
        <v>0</v>
      </c>
      <c r="L67" s="4">
        <v>0</v>
      </c>
      <c r="M67" s="4">
        <v>0</v>
      </c>
      <c r="N67" s="4">
        <v>0</v>
      </c>
      <c r="O67" s="4">
        <v>0</v>
      </c>
      <c r="P67" s="4">
        <v>0</v>
      </c>
      <c r="Q67" s="4">
        <v>0</v>
      </c>
      <c r="R67" s="4">
        <v>116000000</v>
      </c>
      <c r="S67" s="4">
        <v>108000000</v>
      </c>
      <c r="T67" s="4">
        <v>83000000</v>
      </c>
      <c r="U67" s="4">
        <v>57000000</v>
      </c>
      <c r="V67" s="4">
        <v>247000000</v>
      </c>
      <c r="W67" s="4">
        <v>260000000</v>
      </c>
      <c r="X67" s="4">
        <v>315000000</v>
      </c>
      <c r="Y67" s="4">
        <v>300000000</v>
      </c>
      <c r="Z67" s="4">
        <v>291000000</v>
      </c>
      <c r="AA67" s="4">
        <v>46000000</v>
      </c>
      <c r="AB67" s="4">
        <v>22000000</v>
      </c>
      <c r="AC67" s="4">
        <v>24000000</v>
      </c>
      <c r="AD67" s="4">
        <v>53000000</v>
      </c>
      <c r="AE67" s="4">
        <v>119000000</v>
      </c>
      <c r="AF67" s="4">
        <v>148000000</v>
      </c>
      <c r="AG67" s="4">
        <v>188000000</v>
      </c>
      <c r="AH67" s="4">
        <v>198000000</v>
      </c>
      <c r="AI67" s="4">
        <v>289000000</v>
      </c>
      <c r="AJ67" s="4">
        <v>307000000</v>
      </c>
      <c r="AK67" s="4">
        <v>276000000</v>
      </c>
      <c r="AL67" s="4">
        <v>253000000</v>
      </c>
      <c r="AM67" s="4">
        <v>254000000</v>
      </c>
      <c r="AN67" s="4">
        <v>330000000</v>
      </c>
      <c r="AO67" s="4">
        <v>322000000</v>
      </c>
      <c r="AP67" s="4">
        <v>283000000</v>
      </c>
      <c r="AQ67" s="4">
        <v>370000000</v>
      </c>
      <c r="AR67" s="4">
        <v>509000000</v>
      </c>
      <c r="AS67" s="4">
        <v>584000000</v>
      </c>
      <c r="AT67" s="4">
        <v>634000000</v>
      </c>
      <c r="AU67" s="4">
        <v>778000000</v>
      </c>
      <c r="AV67" s="4">
        <v>945000000</v>
      </c>
      <c r="AW67" s="4">
        <v>1180000000</v>
      </c>
      <c r="AX67" s="4">
        <v>1818000000</v>
      </c>
      <c r="AY67" s="4">
        <v>2593000000</v>
      </c>
      <c r="AZ67" s="4">
        <v>3097000000</v>
      </c>
      <c r="BA67" s="4">
        <v>4008000000</v>
      </c>
      <c r="BB67" s="4">
        <v>5111000000</v>
      </c>
      <c r="BC67" s="4">
        <v>6182000000</v>
      </c>
      <c r="BD67" s="4">
        <v>8181000000</v>
      </c>
      <c r="BE67" s="4">
        <v>10101000000</v>
      </c>
      <c r="BF67" s="4">
        <v>11295000000</v>
      </c>
      <c r="BG67" s="4">
        <v>11921000000</v>
      </c>
      <c r="BH67" s="4">
        <v>14148000000</v>
      </c>
    </row>
    <row r="68" spans="1:60" ht="13.8" x14ac:dyDescent="0.25">
      <c r="A68" s="4" t="s">
        <v>24</v>
      </c>
      <c r="B68" s="4" t="s">
        <v>369</v>
      </c>
      <c r="C68" s="4" t="s">
        <v>342</v>
      </c>
      <c r="D68" s="4" t="s">
        <v>343</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c r="AD68" s="4">
        <v>0</v>
      </c>
      <c r="AE68" s="4">
        <v>0</v>
      </c>
      <c r="AF68" s="4">
        <v>0</v>
      </c>
      <c r="AG68" s="4">
        <v>0</v>
      </c>
      <c r="AH68" s="4">
        <v>0</v>
      </c>
      <c r="AI68" s="4">
        <v>0</v>
      </c>
      <c r="AJ68" s="4">
        <v>0</v>
      </c>
      <c r="AK68" s="4">
        <v>0</v>
      </c>
      <c r="AL68" s="4">
        <v>0</v>
      </c>
      <c r="AM68" s="4">
        <v>0</v>
      </c>
      <c r="AN68" s="4">
        <v>0</v>
      </c>
      <c r="AO68" s="4">
        <v>0</v>
      </c>
      <c r="AP68" s="4">
        <v>0</v>
      </c>
      <c r="AQ68" s="4">
        <v>0</v>
      </c>
      <c r="AR68" s="4">
        <v>0</v>
      </c>
      <c r="AS68" s="4">
        <v>0</v>
      </c>
      <c r="AT68" s="4">
        <v>0</v>
      </c>
      <c r="AU68" s="4">
        <v>0</v>
      </c>
      <c r="AV68" s="4">
        <v>0</v>
      </c>
      <c r="AW68" s="4">
        <v>0</v>
      </c>
      <c r="AX68" s="4">
        <v>0</v>
      </c>
      <c r="AY68" s="4">
        <v>0</v>
      </c>
      <c r="AZ68" s="4">
        <v>0</v>
      </c>
      <c r="BA68" s="4">
        <v>0</v>
      </c>
      <c r="BB68" s="4">
        <v>0</v>
      </c>
      <c r="BC68" s="4">
        <v>0</v>
      </c>
      <c r="BD68" s="4">
        <v>0</v>
      </c>
      <c r="BE68" s="4">
        <v>0</v>
      </c>
      <c r="BF68" s="4">
        <v>0</v>
      </c>
      <c r="BG68" s="4">
        <v>0</v>
      </c>
      <c r="BH68" s="4">
        <v>0</v>
      </c>
    </row>
    <row r="69" spans="1:60" ht="13.8" x14ac:dyDescent="0.25">
      <c r="A69" s="4" t="s">
        <v>24</v>
      </c>
      <c r="B69" s="4" t="s">
        <v>369</v>
      </c>
      <c r="C69" s="4" t="s">
        <v>344</v>
      </c>
      <c r="D69" s="4" t="s">
        <v>345</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0</v>
      </c>
      <c r="AW69" s="4">
        <v>0</v>
      </c>
      <c r="AX69" s="4">
        <v>0</v>
      </c>
      <c r="AY69" s="4">
        <v>0</v>
      </c>
      <c r="AZ69" s="4">
        <v>0</v>
      </c>
      <c r="BA69" s="4">
        <v>0</v>
      </c>
      <c r="BB69" s="4">
        <v>0</v>
      </c>
      <c r="BC69" s="4">
        <v>0</v>
      </c>
      <c r="BD69" s="4">
        <v>0</v>
      </c>
      <c r="BE69" s="4">
        <v>0</v>
      </c>
      <c r="BF69" s="4">
        <v>0</v>
      </c>
      <c r="BG69" s="4">
        <v>0</v>
      </c>
      <c r="BH69" s="4">
        <v>0</v>
      </c>
    </row>
    <row r="70" spans="1:60" ht="13.8" x14ac:dyDescent="0.25">
      <c r="A70" s="4" t="s">
        <v>24</v>
      </c>
      <c r="B70" s="4" t="s">
        <v>369</v>
      </c>
      <c r="C70" s="4" t="s">
        <v>346</v>
      </c>
      <c r="D70" s="4" t="s">
        <v>347</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c r="AD70" s="4">
        <v>0</v>
      </c>
      <c r="AE70" s="4">
        <v>0</v>
      </c>
      <c r="AF70" s="4">
        <v>0</v>
      </c>
      <c r="AG70" s="4">
        <v>0</v>
      </c>
      <c r="AH70" s="4">
        <v>0</v>
      </c>
      <c r="AI70" s="4">
        <v>0</v>
      </c>
      <c r="AJ70" s="4">
        <v>0</v>
      </c>
      <c r="AK70" s="4">
        <v>0</v>
      </c>
      <c r="AL70" s="4">
        <v>0</v>
      </c>
      <c r="AM70" s="4">
        <v>0</v>
      </c>
      <c r="AN70" s="4">
        <v>0</v>
      </c>
      <c r="AO70" s="4">
        <v>0</v>
      </c>
      <c r="AP70" s="4">
        <v>0</v>
      </c>
      <c r="AQ70" s="4">
        <v>0</v>
      </c>
      <c r="AR70" s="4">
        <v>0</v>
      </c>
      <c r="AS70" s="4">
        <v>0</v>
      </c>
      <c r="AT70" s="4">
        <v>0</v>
      </c>
      <c r="AU70" s="4">
        <v>0</v>
      </c>
      <c r="AV70" s="4">
        <v>0</v>
      </c>
      <c r="AW70" s="4">
        <v>0</v>
      </c>
      <c r="AX70" s="4">
        <v>0</v>
      </c>
      <c r="AY70" s="4">
        <v>0</v>
      </c>
      <c r="AZ70" s="4">
        <v>0</v>
      </c>
      <c r="BA70" s="4">
        <v>0</v>
      </c>
      <c r="BB70" s="4">
        <v>0</v>
      </c>
      <c r="BC70" s="4">
        <v>0</v>
      </c>
      <c r="BD70" s="4">
        <v>0</v>
      </c>
      <c r="BE70" s="4">
        <v>0</v>
      </c>
      <c r="BF70" s="4">
        <v>0</v>
      </c>
      <c r="BG70" s="4">
        <v>0</v>
      </c>
      <c r="BH70" s="4">
        <v>0</v>
      </c>
    </row>
    <row r="71" spans="1:60" ht="13.8" x14ac:dyDescent="0.25">
      <c r="A71" s="4" t="s">
        <v>25</v>
      </c>
      <c r="B71" s="4" t="s">
        <v>370</v>
      </c>
      <c r="C71" s="4" t="s">
        <v>342</v>
      </c>
      <c r="D71" s="4" t="s">
        <v>343</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c r="AD71" s="4">
        <v>0</v>
      </c>
      <c r="AE71" s="4">
        <v>0</v>
      </c>
      <c r="AF71" s="4">
        <v>0</v>
      </c>
      <c r="AG71" s="4">
        <v>0</v>
      </c>
      <c r="AH71" s="4">
        <v>0</v>
      </c>
      <c r="AI71" s="4">
        <v>0</v>
      </c>
      <c r="AJ71" s="4">
        <v>0</v>
      </c>
      <c r="AK71" s="4">
        <v>0</v>
      </c>
      <c r="AL71" s="4">
        <v>0</v>
      </c>
      <c r="AM71" s="4">
        <v>0</v>
      </c>
      <c r="AN71" s="4">
        <v>0</v>
      </c>
      <c r="AO71" s="4">
        <v>0</v>
      </c>
      <c r="AP71" s="4">
        <v>0</v>
      </c>
      <c r="AQ71" s="4">
        <v>0</v>
      </c>
      <c r="AR71" s="4">
        <v>0</v>
      </c>
      <c r="AS71" s="4">
        <v>0</v>
      </c>
      <c r="AT71" s="4">
        <v>0</v>
      </c>
      <c r="AU71" s="4">
        <v>0</v>
      </c>
      <c r="AV71" s="4">
        <v>0</v>
      </c>
      <c r="AW71" s="4">
        <v>0</v>
      </c>
      <c r="AX71" s="4">
        <v>0</v>
      </c>
      <c r="AY71" s="4">
        <v>0</v>
      </c>
      <c r="AZ71" s="4">
        <v>0</v>
      </c>
      <c r="BA71" s="4">
        <v>0</v>
      </c>
      <c r="BB71" s="4">
        <v>0</v>
      </c>
      <c r="BC71" s="4">
        <v>0</v>
      </c>
      <c r="BD71" s="4">
        <v>0</v>
      </c>
      <c r="BE71" s="4">
        <v>0</v>
      </c>
      <c r="BF71" s="4">
        <v>0</v>
      </c>
      <c r="BG71" s="4">
        <v>0</v>
      </c>
      <c r="BH71" s="4">
        <v>0</v>
      </c>
    </row>
    <row r="72" spans="1:60" ht="13.8" x14ac:dyDescent="0.25">
      <c r="A72" s="4" t="s">
        <v>25</v>
      </c>
      <c r="B72" s="4" t="s">
        <v>370</v>
      </c>
      <c r="C72" s="4" t="s">
        <v>344</v>
      </c>
      <c r="D72" s="4" t="s">
        <v>345</v>
      </c>
      <c r="E72" s="4">
        <v>0</v>
      </c>
      <c r="F72" s="4">
        <v>0</v>
      </c>
      <c r="G72" s="4">
        <v>0</v>
      </c>
      <c r="H72" s="4">
        <v>0</v>
      </c>
      <c r="I72" s="4">
        <v>0</v>
      </c>
      <c r="J72" s="4">
        <v>0</v>
      </c>
      <c r="K72" s="4">
        <v>0</v>
      </c>
      <c r="L72" s="4">
        <v>0</v>
      </c>
      <c r="M72" s="4">
        <v>0</v>
      </c>
      <c r="N72" s="4">
        <v>0</v>
      </c>
      <c r="O72" s="4">
        <v>0</v>
      </c>
      <c r="P72" s="4">
        <v>0</v>
      </c>
      <c r="Q72" s="4">
        <v>0</v>
      </c>
      <c r="R72" s="4">
        <v>100</v>
      </c>
      <c r="S72" s="4">
        <v>100</v>
      </c>
      <c r="T72" s="4">
        <v>100</v>
      </c>
      <c r="U72" s="4">
        <v>100</v>
      </c>
      <c r="V72" s="4">
        <v>100</v>
      </c>
      <c r="W72" s="4">
        <v>100</v>
      </c>
      <c r="X72" s="4">
        <v>100</v>
      </c>
      <c r="Y72" s="4">
        <v>100</v>
      </c>
      <c r="Z72" s="4">
        <v>100</v>
      </c>
      <c r="AA72" s="4">
        <v>100</v>
      </c>
      <c r="AB72" s="4">
        <v>100</v>
      </c>
      <c r="AC72" s="4">
        <v>100</v>
      </c>
      <c r="AD72" s="4">
        <v>100</v>
      </c>
      <c r="AE72" s="4">
        <v>100</v>
      </c>
      <c r="AF72" s="4">
        <v>100</v>
      </c>
      <c r="AG72" s="4">
        <v>100</v>
      </c>
      <c r="AH72" s="4">
        <v>100</v>
      </c>
      <c r="AI72" s="4">
        <v>100</v>
      </c>
      <c r="AJ72" s="4">
        <v>100</v>
      </c>
      <c r="AK72" s="4">
        <v>100</v>
      </c>
      <c r="AL72" s="4">
        <v>100</v>
      </c>
      <c r="AM72" s="4">
        <v>100</v>
      </c>
      <c r="AN72" s="4">
        <v>100</v>
      </c>
      <c r="AO72" s="4">
        <v>100</v>
      </c>
      <c r="AP72" s="4">
        <v>96.610168457031307</v>
      </c>
      <c r="AQ72" s="4">
        <v>97.468353271484403</v>
      </c>
      <c r="AR72" s="4">
        <v>97.222221374511705</v>
      </c>
      <c r="AS72" s="4">
        <v>97.619049072265597</v>
      </c>
      <c r="AT72" s="4">
        <v>96.969696044921903</v>
      </c>
      <c r="AU72" s="4">
        <v>96.825393676757798</v>
      </c>
      <c r="AV72" s="4">
        <v>97.5</v>
      </c>
      <c r="AW72" s="4">
        <v>98.765434265136705</v>
      </c>
      <c r="AX72" s="4">
        <v>99.065422058105497</v>
      </c>
      <c r="AY72" s="4">
        <v>97.402595520019503</v>
      </c>
      <c r="AZ72" s="4">
        <v>98.636360168457003</v>
      </c>
      <c r="BA72" s="4">
        <v>98.689956665039105</v>
      </c>
      <c r="BB72" s="4">
        <v>99.21875</v>
      </c>
      <c r="BC72" s="4">
        <v>99.130432128906307</v>
      </c>
      <c r="BD72" s="4">
        <v>100</v>
      </c>
      <c r="BE72" s="4">
        <v>100</v>
      </c>
      <c r="BF72" s="4">
        <v>100</v>
      </c>
      <c r="BG72" s="4">
        <v>100</v>
      </c>
      <c r="BH72" s="4">
        <v>94.444442749023395</v>
      </c>
    </row>
    <row r="73" spans="1:60" ht="13.8" x14ac:dyDescent="0.25">
      <c r="A73" s="4" t="s">
        <v>25</v>
      </c>
      <c r="B73" s="4" t="s">
        <v>370</v>
      </c>
      <c r="C73" s="4" t="s">
        <v>346</v>
      </c>
      <c r="D73" s="4" t="s">
        <v>347</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c r="AD73" s="4">
        <v>0</v>
      </c>
      <c r="AE73" s="4">
        <v>0</v>
      </c>
      <c r="AF73" s="4">
        <v>0</v>
      </c>
      <c r="AG73" s="4">
        <v>0</v>
      </c>
      <c r="AH73" s="4">
        <v>0</v>
      </c>
      <c r="AI73" s="4">
        <v>0</v>
      </c>
      <c r="AJ73" s="4">
        <v>0</v>
      </c>
      <c r="AK73" s="4">
        <v>0</v>
      </c>
      <c r="AL73" s="4">
        <v>0</v>
      </c>
      <c r="AM73" s="4">
        <v>0</v>
      </c>
      <c r="AN73" s="4">
        <v>0</v>
      </c>
      <c r="AO73" s="4">
        <v>0</v>
      </c>
      <c r="AP73" s="4">
        <v>0</v>
      </c>
      <c r="AQ73" s="4">
        <v>0</v>
      </c>
      <c r="AR73" s="4">
        <v>0</v>
      </c>
      <c r="AS73" s="4">
        <v>0</v>
      </c>
      <c r="AT73" s="4">
        <v>0</v>
      </c>
      <c r="AU73" s="4">
        <v>0</v>
      </c>
      <c r="AV73" s="4">
        <v>0</v>
      </c>
      <c r="AW73" s="4">
        <v>0</v>
      </c>
      <c r="AX73" s="4">
        <v>0</v>
      </c>
      <c r="AY73" s="4">
        <v>4000000</v>
      </c>
      <c r="AZ73" s="4">
        <v>3000000</v>
      </c>
      <c r="BA73" s="4">
        <v>3000000</v>
      </c>
      <c r="BB73" s="4">
        <v>1000000</v>
      </c>
      <c r="BC73" s="4">
        <v>1000000</v>
      </c>
      <c r="BD73" s="4">
        <v>0</v>
      </c>
      <c r="BE73" s="4">
        <v>0</v>
      </c>
      <c r="BF73" s="4">
        <v>0</v>
      </c>
      <c r="BG73" s="4">
        <v>0</v>
      </c>
      <c r="BH73" s="4">
        <v>5000000</v>
      </c>
    </row>
    <row r="74" spans="1:60" ht="13.8" x14ac:dyDescent="0.25">
      <c r="A74" s="4" t="s">
        <v>26</v>
      </c>
      <c r="B74" s="4" t="s">
        <v>371</v>
      </c>
      <c r="C74" s="4" t="s">
        <v>342</v>
      </c>
      <c r="D74" s="4" t="s">
        <v>343</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c r="AD74" s="4">
        <v>0</v>
      </c>
      <c r="AE74" s="4">
        <v>0</v>
      </c>
      <c r="AF74" s="4">
        <v>0</v>
      </c>
      <c r="AG74" s="4">
        <v>0</v>
      </c>
      <c r="AH74" s="4">
        <v>0</v>
      </c>
      <c r="AI74" s="4">
        <v>0</v>
      </c>
      <c r="AJ74" s="4">
        <v>0</v>
      </c>
      <c r="AK74" s="4">
        <v>0</v>
      </c>
      <c r="AL74" s="4">
        <v>0</v>
      </c>
      <c r="AM74" s="4">
        <v>0</v>
      </c>
      <c r="AN74" s="4">
        <v>0</v>
      </c>
      <c r="AO74" s="4">
        <v>0</v>
      </c>
      <c r="AP74" s="4">
        <v>0</v>
      </c>
      <c r="AQ74" s="4">
        <v>0</v>
      </c>
      <c r="AR74" s="4">
        <v>0</v>
      </c>
      <c r="AS74" s="4">
        <v>0</v>
      </c>
      <c r="AT74" s="4">
        <v>0</v>
      </c>
      <c r="AU74" s="4">
        <v>0</v>
      </c>
      <c r="AV74" s="4">
        <v>0</v>
      </c>
      <c r="AW74" s="4">
        <v>0</v>
      </c>
      <c r="AX74" s="4">
        <v>0</v>
      </c>
      <c r="AY74" s="4">
        <v>0</v>
      </c>
      <c r="AZ74" s="4">
        <v>0</v>
      </c>
      <c r="BA74" s="4">
        <v>0</v>
      </c>
      <c r="BB74" s="4">
        <v>0</v>
      </c>
      <c r="BC74" s="4">
        <v>0</v>
      </c>
      <c r="BD74" s="4">
        <v>0</v>
      </c>
      <c r="BE74" s="4">
        <v>0</v>
      </c>
      <c r="BF74" s="4">
        <v>0</v>
      </c>
      <c r="BG74" s="4">
        <v>0</v>
      </c>
      <c r="BH74" s="4">
        <v>0</v>
      </c>
    </row>
    <row r="75" spans="1:60" ht="13.8" x14ac:dyDescent="0.25">
      <c r="A75" s="4" t="s">
        <v>26</v>
      </c>
      <c r="B75" s="4" t="s">
        <v>371</v>
      </c>
      <c r="C75" s="4" t="s">
        <v>344</v>
      </c>
      <c r="D75" s="4" t="s">
        <v>345</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c r="AD75" s="4">
        <v>0</v>
      </c>
      <c r="AE75" s="4">
        <v>0</v>
      </c>
      <c r="AF75" s="4">
        <v>0</v>
      </c>
      <c r="AG75" s="4">
        <v>0</v>
      </c>
      <c r="AH75" s="4">
        <v>0</v>
      </c>
      <c r="AI75" s="4">
        <v>0</v>
      </c>
      <c r="AJ75" s="4">
        <v>0</v>
      </c>
      <c r="AK75" s="4">
        <v>0</v>
      </c>
      <c r="AL75" s="4">
        <v>0</v>
      </c>
      <c r="AM75" s="4">
        <v>0</v>
      </c>
      <c r="AN75" s="4">
        <v>0</v>
      </c>
      <c r="AO75" s="4">
        <v>0</v>
      </c>
      <c r="AP75" s="4">
        <v>0</v>
      </c>
      <c r="AQ75" s="4">
        <v>0</v>
      </c>
      <c r="AR75" s="4">
        <v>0</v>
      </c>
      <c r="AS75" s="4">
        <v>0</v>
      </c>
      <c r="AT75" s="4">
        <v>0</v>
      </c>
      <c r="AU75" s="4">
        <v>0</v>
      </c>
      <c r="AV75" s="4">
        <v>0</v>
      </c>
      <c r="AW75" s="4">
        <v>0</v>
      </c>
      <c r="AX75" s="4">
        <v>0</v>
      </c>
      <c r="AY75" s="4">
        <v>0</v>
      </c>
      <c r="AZ75" s="4">
        <v>0</v>
      </c>
      <c r="BA75" s="4">
        <v>0</v>
      </c>
      <c r="BB75" s="4">
        <v>0</v>
      </c>
      <c r="BC75" s="4">
        <v>0</v>
      </c>
      <c r="BD75" s="4">
        <v>0</v>
      </c>
      <c r="BE75" s="4">
        <v>0</v>
      </c>
      <c r="BF75" s="4">
        <v>0</v>
      </c>
      <c r="BG75" s="4">
        <v>0</v>
      </c>
      <c r="BH75" s="4">
        <v>0</v>
      </c>
    </row>
    <row r="76" spans="1:60" ht="13.8" x14ac:dyDescent="0.25">
      <c r="A76" s="4" t="s">
        <v>26</v>
      </c>
      <c r="B76" s="4" t="s">
        <v>371</v>
      </c>
      <c r="C76" s="4" t="s">
        <v>346</v>
      </c>
      <c r="D76" s="4" t="s">
        <v>347</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c r="AD76" s="4">
        <v>0</v>
      </c>
      <c r="AE76" s="4">
        <v>0</v>
      </c>
      <c r="AF76" s="4">
        <v>0</v>
      </c>
      <c r="AG76" s="4">
        <v>0</v>
      </c>
      <c r="AH76" s="4">
        <v>0</v>
      </c>
      <c r="AI76" s="4">
        <v>0</v>
      </c>
      <c r="AJ76" s="4">
        <v>0</v>
      </c>
      <c r="AK76" s="4">
        <v>0</v>
      </c>
      <c r="AL76" s="4">
        <v>0</v>
      </c>
      <c r="AM76" s="4">
        <v>0</v>
      </c>
      <c r="AN76" s="4">
        <v>0</v>
      </c>
      <c r="AO76" s="4">
        <v>0</v>
      </c>
      <c r="AP76" s="4">
        <v>0</v>
      </c>
      <c r="AQ76" s="4">
        <v>0</v>
      </c>
      <c r="AR76" s="4">
        <v>0</v>
      </c>
      <c r="AS76" s="4">
        <v>0</v>
      </c>
      <c r="AT76" s="4">
        <v>0</v>
      </c>
      <c r="AU76" s="4">
        <v>0</v>
      </c>
      <c r="AV76" s="4">
        <v>0</v>
      </c>
      <c r="AW76" s="4">
        <v>0</v>
      </c>
      <c r="AX76" s="4">
        <v>0</v>
      </c>
      <c r="AY76" s="4">
        <v>0</v>
      </c>
      <c r="AZ76" s="4">
        <v>0</v>
      </c>
      <c r="BA76" s="4">
        <v>0</v>
      </c>
      <c r="BB76" s="4">
        <v>0</v>
      </c>
      <c r="BC76" s="4">
        <v>0</v>
      </c>
      <c r="BD76" s="4">
        <v>0</v>
      </c>
      <c r="BE76" s="4">
        <v>0</v>
      </c>
      <c r="BF76" s="4">
        <v>0</v>
      </c>
      <c r="BG76" s="4">
        <v>0</v>
      </c>
      <c r="BH76" s="4">
        <v>0</v>
      </c>
    </row>
    <row r="77" spans="1:60" ht="13.8" x14ac:dyDescent="0.25">
      <c r="A77" s="4" t="s">
        <v>27</v>
      </c>
      <c r="B77" s="4" t="s">
        <v>372</v>
      </c>
      <c r="C77" s="4" t="s">
        <v>342</v>
      </c>
      <c r="D77" s="4" t="s">
        <v>343</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c r="AD77" s="4">
        <v>0</v>
      </c>
      <c r="AE77" s="4">
        <v>0</v>
      </c>
      <c r="AF77" s="4">
        <v>0</v>
      </c>
      <c r="AG77" s="4">
        <v>0</v>
      </c>
      <c r="AH77" s="4">
        <v>0</v>
      </c>
      <c r="AI77" s="4">
        <v>0</v>
      </c>
      <c r="AJ77" s="4">
        <v>0</v>
      </c>
      <c r="AK77" s="4">
        <v>0</v>
      </c>
      <c r="AL77" s="4">
        <v>0</v>
      </c>
      <c r="AM77" s="4">
        <v>0</v>
      </c>
      <c r="AN77" s="4">
        <v>0</v>
      </c>
      <c r="AO77" s="4">
        <v>0</v>
      </c>
      <c r="AP77" s="4">
        <v>0</v>
      </c>
      <c r="AQ77" s="4">
        <v>0</v>
      </c>
      <c r="AR77" s="4">
        <v>0</v>
      </c>
      <c r="AS77" s="4">
        <v>0</v>
      </c>
      <c r="AT77" s="4">
        <v>0</v>
      </c>
      <c r="AU77" s="4">
        <v>0</v>
      </c>
      <c r="AV77" s="4">
        <v>0</v>
      </c>
      <c r="AW77" s="4">
        <v>0</v>
      </c>
      <c r="AX77" s="4">
        <v>0</v>
      </c>
      <c r="AY77" s="4">
        <v>0</v>
      </c>
      <c r="AZ77" s="4">
        <v>0</v>
      </c>
      <c r="BA77" s="4">
        <v>0</v>
      </c>
      <c r="BB77" s="4">
        <v>0</v>
      </c>
      <c r="BC77" s="4">
        <v>0</v>
      </c>
      <c r="BD77" s="4">
        <v>0</v>
      </c>
      <c r="BE77" s="4">
        <v>0</v>
      </c>
      <c r="BF77" s="4">
        <v>0</v>
      </c>
      <c r="BG77" s="4">
        <v>0</v>
      </c>
      <c r="BH77" s="4">
        <v>0</v>
      </c>
    </row>
    <row r="78" spans="1:60" ht="13.8" x14ac:dyDescent="0.25">
      <c r="A78" s="4" t="s">
        <v>27</v>
      </c>
      <c r="B78" s="4" t="s">
        <v>372</v>
      </c>
      <c r="C78" s="4" t="s">
        <v>344</v>
      </c>
      <c r="D78" s="4" t="s">
        <v>345</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0</v>
      </c>
      <c r="AJ78" s="4">
        <v>0</v>
      </c>
      <c r="AK78" s="4">
        <v>0</v>
      </c>
      <c r="AL78" s="4">
        <v>0</v>
      </c>
      <c r="AM78" s="4">
        <v>0</v>
      </c>
      <c r="AN78" s="4">
        <v>0</v>
      </c>
      <c r="AO78" s="4">
        <v>0</v>
      </c>
      <c r="AP78" s="4">
        <v>0</v>
      </c>
      <c r="AQ78" s="4">
        <v>0</v>
      </c>
      <c r="AR78" s="4">
        <v>0</v>
      </c>
      <c r="AS78" s="4">
        <v>0</v>
      </c>
      <c r="AT78" s="4">
        <v>0</v>
      </c>
      <c r="AU78" s="4">
        <v>0</v>
      </c>
      <c r="AV78" s="4">
        <v>0</v>
      </c>
      <c r="AW78" s="4">
        <v>0</v>
      </c>
      <c r="AX78" s="4">
        <v>0</v>
      </c>
      <c r="AY78" s="4">
        <v>0</v>
      </c>
      <c r="AZ78" s="4">
        <v>0</v>
      </c>
      <c r="BA78" s="4">
        <v>0</v>
      </c>
      <c r="BB78" s="4">
        <v>0</v>
      </c>
      <c r="BC78" s="4">
        <v>0</v>
      </c>
      <c r="BD78" s="4">
        <v>0</v>
      </c>
      <c r="BE78" s="4">
        <v>0</v>
      </c>
      <c r="BF78" s="4">
        <v>0</v>
      </c>
      <c r="BG78" s="4">
        <v>0</v>
      </c>
      <c r="BH78" s="4">
        <v>0</v>
      </c>
    </row>
    <row r="79" spans="1:60" ht="13.8" x14ac:dyDescent="0.25">
      <c r="A79" s="4" t="s">
        <v>27</v>
      </c>
      <c r="B79" s="4" t="s">
        <v>372</v>
      </c>
      <c r="C79" s="4" t="s">
        <v>346</v>
      </c>
      <c r="D79" s="4" t="s">
        <v>347</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row>
    <row r="80" spans="1:60" ht="13.8" x14ac:dyDescent="0.25">
      <c r="A80" s="4" t="s">
        <v>28</v>
      </c>
      <c r="B80" s="4" t="s">
        <v>373</v>
      </c>
      <c r="C80" s="4" t="s">
        <v>342</v>
      </c>
      <c r="D80" s="4" t="s">
        <v>343</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0</v>
      </c>
      <c r="AJ80" s="4">
        <v>0</v>
      </c>
      <c r="AK80" s="4">
        <v>0</v>
      </c>
      <c r="AL80" s="4">
        <v>0</v>
      </c>
      <c r="AM80" s="4">
        <v>0</v>
      </c>
      <c r="AN80" s="4">
        <v>0</v>
      </c>
      <c r="AO80" s="4">
        <v>0</v>
      </c>
      <c r="AP80" s="4">
        <v>0</v>
      </c>
      <c r="AQ80" s="4">
        <v>0</v>
      </c>
      <c r="AR80" s="4">
        <v>0</v>
      </c>
      <c r="AS80" s="4">
        <v>0</v>
      </c>
      <c r="AT80" s="4">
        <v>0</v>
      </c>
      <c r="AU80" s="4">
        <v>0</v>
      </c>
      <c r="AV80" s="4">
        <v>0</v>
      </c>
      <c r="AW80" s="4">
        <v>0</v>
      </c>
      <c r="AX80" s="4">
        <v>0</v>
      </c>
      <c r="AY80" s="4">
        <v>0</v>
      </c>
      <c r="AZ80" s="4">
        <v>0</v>
      </c>
      <c r="BA80" s="4">
        <v>0</v>
      </c>
      <c r="BB80" s="4">
        <v>0</v>
      </c>
      <c r="BC80" s="4">
        <v>0</v>
      </c>
      <c r="BD80" s="4">
        <v>0</v>
      </c>
      <c r="BE80" s="4">
        <v>0</v>
      </c>
      <c r="BF80" s="4">
        <v>0</v>
      </c>
      <c r="BG80" s="4">
        <v>0</v>
      </c>
      <c r="BH80" s="4">
        <v>0</v>
      </c>
    </row>
    <row r="81" spans="1:60" ht="13.8" x14ac:dyDescent="0.25">
      <c r="A81" s="4" t="s">
        <v>28</v>
      </c>
      <c r="B81" s="4" t="s">
        <v>373</v>
      </c>
      <c r="C81" s="4" t="s">
        <v>344</v>
      </c>
      <c r="D81" s="4" t="s">
        <v>345</v>
      </c>
      <c r="E81" s="4">
        <v>0</v>
      </c>
      <c r="F81" s="4">
        <v>0</v>
      </c>
      <c r="G81" s="4">
        <v>0</v>
      </c>
      <c r="H81" s="4">
        <v>0</v>
      </c>
      <c r="I81" s="4">
        <v>0</v>
      </c>
      <c r="J81" s="4">
        <v>0</v>
      </c>
      <c r="K81" s="4">
        <v>0</v>
      </c>
      <c r="L81" s="4">
        <v>0</v>
      </c>
      <c r="M81" s="4">
        <v>0</v>
      </c>
      <c r="N81" s="4">
        <v>0</v>
      </c>
      <c r="O81" s="4">
        <v>0</v>
      </c>
      <c r="P81" s="4">
        <v>10</v>
      </c>
      <c r="Q81" s="4">
        <v>11.738746643066399</v>
      </c>
      <c r="R81" s="4">
        <v>11.6140050888062</v>
      </c>
      <c r="S81" s="4">
        <v>11.9402980804443</v>
      </c>
      <c r="T81" s="4">
        <v>11.581292152404799</v>
      </c>
      <c r="U81" s="4">
        <v>11.2813367843628</v>
      </c>
      <c r="V81" s="4">
        <v>10.4402513504028</v>
      </c>
      <c r="W81" s="4">
        <v>10.691458702087401</v>
      </c>
      <c r="X81" s="4">
        <v>10.098792076110801</v>
      </c>
      <c r="Y81" s="4">
        <v>12.7239036560059</v>
      </c>
      <c r="Z81" s="4">
        <v>13.928967475891101</v>
      </c>
      <c r="AA81" s="4">
        <v>10.470588684081999</v>
      </c>
      <c r="AB81" s="4">
        <v>11.610699653625501</v>
      </c>
      <c r="AC81" s="4">
        <v>13.0820398330688</v>
      </c>
      <c r="AD81" s="4">
        <v>10.979729652404799</v>
      </c>
      <c r="AE81" s="4">
        <v>11.1534280776978</v>
      </c>
      <c r="AF81" s="4">
        <v>8.5963001251220703</v>
      </c>
      <c r="AG81" s="4">
        <v>6.0606060028076199</v>
      </c>
      <c r="AH81" s="4">
        <v>5.9637403488159197</v>
      </c>
      <c r="AI81" s="4">
        <v>8.6109905242919904</v>
      </c>
      <c r="AJ81" s="4">
        <v>2.9437608718872101</v>
      </c>
      <c r="AK81" s="4">
        <v>5.4311776161193803</v>
      </c>
      <c r="AL81" s="4">
        <v>2.0369672775268599</v>
      </c>
      <c r="AM81" s="4">
        <v>2.0184135437011701</v>
      </c>
      <c r="AN81" s="4">
        <v>2.21927785873413</v>
      </c>
      <c r="AO81" s="4">
        <v>1.57504630088806</v>
      </c>
      <c r="AP81" s="4">
        <v>1.1520737409591699</v>
      </c>
      <c r="AQ81" s="4">
        <v>1.91374659538269</v>
      </c>
      <c r="AR81" s="4">
        <v>1.9067250490188601</v>
      </c>
      <c r="AS81" s="4">
        <v>0.77319586277008101</v>
      </c>
      <c r="AT81" s="4">
        <v>1.1809045076370199</v>
      </c>
      <c r="AU81" s="4">
        <v>1.2189292907714799</v>
      </c>
      <c r="AV81" s="4">
        <v>1.31578946113586</v>
      </c>
      <c r="AW81" s="4">
        <v>1.26022553443909</v>
      </c>
      <c r="AX81" s="4">
        <v>1.30718958377838</v>
      </c>
      <c r="AY81" s="4">
        <v>1.66037738323212</v>
      </c>
      <c r="AZ81" s="4">
        <v>1.7614231109619101</v>
      </c>
      <c r="BA81" s="4">
        <v>1.6847171783447299</v>
      </c>
      <c r="BB81" s="4">
        <v>1.69906878471375</v>
      </c>
      <c r="BC81" s="4">
        <v>1.9330086708068801</v>
      </c>
      <c r="BD81" s="4">
        <v>1.5927977561950699</v>
      </c>
      <c r="BE81" s="4">
        <v>2.0232346057891801</v>
      </c>
      <c r="BF81" s="4">
        <v>1.8350899219512899</v>
      </c>
      <c r="BG81" s="4">
        <v>1.99885773658752</v>
      </c>
      <c r="BH81" s="4">
        <v>2.2514071464538601</v>
      </c>
    </row>
    <row r="82" spans="1:60" ht="13.8" x14ac:dyDescent="0.25">
      <c r="A82" s="4" t="s">
        <v>28</v>
      </c>
      <c r="B82" s="4" t="s">
        <v>373</v>
      </c>
      <c r="C82" s="4" t="s">
        <v>346</v>
      </c>
      <c r="D82" s="4" t="s">
        <v>347</v>
      </c>
      <c r="E82" s="4">
        <v>0</v>
      </c>
      <c r="F82" s="4">
        <v>0</v>
      </c>
      <c r="G82" s="4">
        <v>0</v>
      </c>
      <c r="H82" s="4">
        <v>0</v>
      </c>
      <c r="I82" s="4">
        <v>0</v>
      </c>
      <c r="J82" s="4">
        <v>0</v>
      </c>
      <c r="K82" s="4">
        <v>0</v>
      </c>
      <c r="L82" s="4">
        <v>0</v>
      </c>
      <c r="M82" s="4">
        <v>0</v>
      </c>
      <c r="N82" s="4">
        <v>0</v>
      </c>
      <c r="O82" s="4">
        <v>0</v>
      </c>
      <c r="P82" s="4">
        <v>8000000</v>
      </c>
      <c r="Q82" s="4">
        <v>12000000</v>
      </c>
      <c r="R82" s="4">
        <v>12000000</v>
      </c>
      <c r="S82" s="4">
        <v>12000000</v>
      </c>
      <c r="T82" s="4">
        <v>15000000</v>
      </c>
      <c r="U82" s="4">
        <v>19000000</v>
      </c>
      <c r="V82" s="4">
        <v>19000000</v>
      </c>
      <c r="W82" s="4">
        <v>17000000</v>
      </c>
      <c r="X82" s="4">
        <v>22000000</v>
      </c>
      <c r="Y82" s="4">
        <v>32000000</v>
      </c>
      <c r="Z82" s="4">
        <v>32000000</v>
      </c>
      <c r="AA82" s="4">
        <v>32000000</v>
      </c>
      <c r="AB82" s="4">
        <v>29000000</v>
      </c>
      <c r="AC82" s="4">
        <v>26000000</v>
      </c>
      <c r="AD82" s="4">
        <v>22000000</v>
      </c>
      <c r="AE82" s="4">
        <v>24000000</v>
      </c>
      <c r="AF82" s="4">
        <v>31000000</v>
      </c>
      <c r="AG82" s="4">
        <v>36000000</v>
      </c>
      <c r="AH82" s="4">
        <v>33000000</v>
      </c>
      <c r="AI82" s="4">
        <v>32000000</v>
      </c>
      <c r="AJ82" s="4">
        <v>37000000</v>
      </c>
      <c r="AK82" s="4">
        <v>41000000</v>
      </c>
      <c r="AL82" s="4">
        <v>43000000</v>
      </c>
      <c r="AM82" s="4">
        <v>44000000</v>
      </c>
      <c r="AN82" s="4">
        <v>45000000</v>
      </c>
      <c r="AO82" s="4">
        <v>47000000</v>
      </c>
      <c r="AP82" s="4">
        <v>48000000</v>
      </c>
      <c r="AQ82" s="4">
        <v>50000000</v>
      </c>
      <c r="AR82" s="4">
        <v>52000000</v>
      </c>
      <c r="AS82" s="4">
        <v>54000000</v>
      </c>
      <c r="AT82" s="4">
        <v>54000000</v>
      </c>
      <c r="AU82" s="4">
        <v>54000000</v>
      </c>
      <c r="AV82" s="4">
        <v>54000000</v>
      </c>
      <c r="AW82" s="4">
        <v>54000000</v>
      </c>
      <c r="AX82" s="4">
        <v>56000000</v>
      </c>
      <c r="AY82" s="4">
        <v>60000000</v>
      </c>
      <c r="AZ82" s="4">
        <v>72000000</v>
      </c>
      <c r="BA82" s="4">
        <v>97000000</v>
      </c>
      <c r="BB82" s="4">
        <v>121000000</v>
      </c>
      <c r="BC82" s="4">
        <v>119000000</v>
      </c>
      <c r="BD82" s="4">
        <v>122000000</v>
      </c>
      <c r="BE82" s="4">
        <v>123000000</v>
      </c>
      <c r="BF82" s="4">
        <v>60000000</v>
      </c>
      <c r="BG82" s="4">
        <v>201000000</v>
      </c>
      <c r="BH82" s="4">
        <v>215000000</v>
      </c>
    </row>
    <row r="83" spans="1:60" ht="13.8" x14ac:dyDescent="0.25">
      <c r="A83" s="4" t="s">
        <v>29</v>
      </c>
      <c r="B83" s="4" t="s">
        <v>374</v>
      </c>
      <c r="C83" s="4" t="s">
        <v>342</v>
      </c>
      <c r="D83" s="4" t="s">
        <v>343</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c r="AD83" s="4">
        <v>0</v>
      </c>
      <c r="AE83" s="4">
        <v>0</v>
      </c>
      <c r="AF83" s="4">
        <v>0</v>
      </c>
      <c r="AG83" s="4">
        <v>0</v>
      </c>
      <c r="AH83" s="4">
        <v>0</v>
      </c>
      <c r="AI83" s="4">
        <v>0</v>
      </c>
      <c r="AJ83" s="4">
        <v>0</v>
      </c>
      <c r="AK83" s="4">
        <v>0</v>
      </c>
      <c r="AL83" s="4">
        <v>0</v>
      </c>
      <c r="AM83" s="4">
        <v>0</v>
      </c>
      <c r="AN83" s="4">
        <v>0</v>
      </c>
      <c r="AO83" s="4">
        <v>0</v>
      </c>
      <c r="AP83" s="4">
        <v>0</v>
      </c>
      <c r="AQ83" s="4">
        <v>0</v>
      </c>
      <c r="AR83" s="4">
        <v>0</v>
      </c>
      <c r="AS83" s="4">
        <v>0</v>
      </c>
      <c r="AT83" s="4">
        <v>0</v>
      </c>
      <c r="AU83" s="4">
        <v>0</v>
      </c>
      <c r="AV83" s="4">
        <v>0</v>
      </c>
      <c r="AW83" s="4">
        <v>0</v>
      </c>
      <c r="AX83" s="4">
        <v>0</v>
      </c>
      <c r="AY83" s="4">
        <v>0</v>
      </c>
      <c r="AZ83" s="4">
        <v>0</v>
      </c>
      <c r="BA83" s="4">
        <v>0</v>
      </c>
      <c r="BB83" s="4">
        <v>0</v>
      </c>
      <c r="BC83" s="4">
        <v>0</v>
      </c>
      <c r="BD83" s="4">
        <v>0</v>
      </c>
      <c r="BE83" s="4">
        <v>0</v>
      </c>
      <c r="BF83" s="4">
        <v>0</v>
      </c>
      <c r="BG83" s="4">
        <v>0</v>
      </c>
      <c r="BH83" s="4">
        <v>0</v>
      </c>
    </row>
    <row r="84" spans="1:60" ht="13.8" x14ac:dyDescent="0.25">
      <c r="A84" s="4" t="s">
        <v>29</v>
      </c>
      <c r="B84" s="4" t="s">
        <v>374</v>
      </c>
      <c r="C84" s="4" t="s">
        <v>344</v>
      </c>
      <c r="D84" s="4" t="s">
        <v>345</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7.3400764465331996</v>
      </c>
      <c r="AJ84" s="4">
        <v>0</v>
      </c>
      <c r="AK84" s="4">
        <v>0</v>
      </c>
      <c r="AL84" s="4">
        <v>0</v>
      </c>
      <c r="AM84" s="4">
        <v>0.84825634956359897</v>
      </c>
      <c r="AN84" s="4">
        <v>0.81799590587616</v>
      </c>
      <c r="AO84" s="4">
        <v>0.490463227033615</v>
      </c>
      <c r="AP84" s="4">
        <v>0.41072446107864402</v>
      </c>
      <c r="AQ84" s="4">
        <v>0.46270793676376298</v>
      </c>
      <c r="AR84" s="4">
        <v>0.41363009810447698</v>
      </c>
      <c r="AS84" s="4">
        <v>0.460255056619644</v>
      </c>
      <c r="AT84" s="4">
        <v>0.86482423543930098</v>
      </c>
      <c r="AU84" s="4">
        <v>1.2610106468200699</v>
      </c>
      <c r="AV84" s="4">
        <v>1.21604824066162</v>
      </c>
      <c r="AW84" s="4">
        <v>1.0370836257934599</v>
      </c>
      <c r="AX84" s="4">
        <v>1.1188700199127199</v>
      </c>
      <c r="AY84" s="4">
        <v>1.19468033313751</v>
      </c>
      <c r="AZ84" s="4">
        <v>1.3238289356231701</v>
      </c>
      <c r="BA84" s="4">
        <v>0</v>
      </c>
      <c r="BB84" s="4">
        <v>0.21062037348747301</v>
      </c>
      <c r="BC84" s="4">
        <v>0.28030833601951599</v>
      </c>
      <c r="BD84" s="4">
        <v>0.248691096901894</v>
      </c>
      <c r="BE84" s="4">
        <v>0.19883538782596599</v>
      </c>
      <c r="BF84" s="4">
        <v>0.24067388474941301</v>
      </c>
      <c r="BG84" s="4">
        <v>0.27227723598480202</v>
      </c>
      <c r="BH84" s="4">
        <v>0.31351974606513999</v>
      </c>
    </row>
    <row r="85" spans="1:60" ht="13.8" x14ac:dyDescent="0.25">
      <c r="A85" s="4" t="s">
        <v>29</v>
      </c>
      <c r="B85" s="4" t="s">
        <v>374</v>
      </c>
      <c r="C85" s="4" t="s">
        <v>346</v>
      </c>
      <c r="D85" s="4" t="s">
        <v>347</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0</v>
      </c>
      <c r="AJ85" s="4">
        <v>0</v>
      </c>
      <c r="AK85" s="4">
        <v>0</v>
      </c>
      <c r="AL85" s="4">
        <v>0</v>
      </c>
      <c r="AM85" s="4">
        <v>0</v>
      </c>
      <c r="AN85" s="4">
        <v>0</v>
      </c>
      <c r="AO85" s="4">
        <v>0</v>
      </c>
      <c r="AP85" s="4">
        <v>0</v>
      </c>
      <c r="AQ85" s="4">
        <v>0</v>
      </c>
      <c r="AR85" s="4">
        <v>0</v>
      </c>
      <c r="AS85" s="4">
        <v>0</v>
      </c>
      <c r="AT85" s="4">
        <v>0</v>
      </c>
      <c r="AU85" s="4">
        <v>0</v>
      </c>
      <c r="AV85" s="4">
        <v>0</v>
      </c>
      <c r="AW85" s="4">
        <v>0</v>
      </c>
      <c r="AX85" s="4">
        <v>0</v>
      </c>
      <c r="AY85" s="4">
        <v>0</v>
      </c>
      <c r="AZ85" s="4">
        <v>0</v>
      </c>
      <c r="BA85" s="4">
        <v>0</v>
      </c>
      <c r="BB85" s="4">
        <v>0</v>
      </c>
      <c r="BC85" s="4">
        <v>0</v>
      </c>
      <c r="BD85" s="4">
        <v>0</v>
      </c>
      <c r="BE85" s="4">
        <v>0</v>
      </c>
      <c r="BF85" s="4">
        <v>0</v>
      </c>
      <c r="BG85" s="4">
        <v>0</v>
      </c>
      <c r="BH85" s="4">
        <v>0</v>
      </c>
    </row>
    <row r="86" spans="1:60" ht="13.8" x14ac:dyDescent="0.25">
      <c r="A86" s="4" t="s">
        <v>30</v>
      </c>
      <c r="B86" s="4" t="s">
        <v>375</v>
      </c>
      <c r="C86" s="4" t="s">
        <v>342</v>
      </c>
      <c r="D86" s="4" t="s">
        <v>343</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c r="AD86" s="4">
        <v>0</v>
      </c>
      <c r="AE86" s="4">
        <v>0</v>
      </c>
      <c r="AF86" s="4">
        <v>0</v>
      </c>
      <c r="AG86" s="4">
        <v>0</v>
      </c>
      <c r="AH86" s="4">
        <v>0</v>
      </c>
      <c r="AI86" s="4">
        <v>0</v>
      </c>
      <c r="AJ86" s="4">
        <v>0</v>
      </c>
      <c r="AK86" s="4">
        <v>0</v>
      </c>
      <c r="AL86" s="4">
        <v>0</v>
      </c>
      <c r="AM86" s="4">
        <v>0</v>
      </c>
      <c r="AN86" s="4">
        <v>0</v>
      </c>
      <c r="AO86" s="4">
        <v>0</v>
      </c>
      <c r="AP86" s="4">
        <v>0</v>
      </c>
      <c r="AQ86" s="4">
        <v>0</v>
      </c>
      <c r="AR86" s="4">
        <v>0</v>
      </c>
      <c r="AS86" s="4">
        <v>0</v>
      </c>
      <c r="AT86" s="4">
        <v>0</v>
      </c>
      <c r="AU86" s="4">
        <v>0</v>
      </c>
      <c r="AV86" s="4">
        <v>0</v>
      </c>
      <c r="AW86" s="4">
        <v>0</v>
      </c>
      <c r="AX86" s="4">
        <v>0</v>
      </c>
      <c r="AY86" s="4">
        <v>0</v>
      </c>
      <c r="AZ86" s="4">
        <v>0</v>
      </c>
      <c r="BA86" s="4">
        <v>0</v>
      </c>
      <c r="BB86" s="4">
        <v>0</v>
      </c>
      <c r="BC86" s="4">
        <v>0</v>
      </c>
      <c r="BD86" s="4">
        <v>0</v>
      </c>
      <c r="BE86" s="4">
        <v>0</v>
      </c>
      <c r="BF86" s="4">
        <v>0</v>
      </c>
      <c r="BG86" s="4">
        <v>0</v>
      </c>
      <c r="BH86" s="4">
        <v>0</v>
      </c>
    </row>
    <row r="87" spans="1:60" ht="13.8" x14ac:dyDescent="0.25">
      <c r="A87" s="4" t="s">
        <v>30</v>
      </c>
      <c r="B87" s="4" t="s">
        <v>375</v>
      </c>
      <c r="C87" s="4" t="s">
        <v>344</v>
      </c>
      <c r="D87" s="4" t="s">
        <v>345</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21.8283576965332</v>
      </c>
      <c r="AA87" s="4">
        <v>18.007663726806602</v>
      </c>
      <c r="AB87" s="4">
        <v>14.038876533508301</v>
      </c>
      <c r="AC87" s="4">
        <v>11.157895088195801</v>
      </c>
      <c r="AD87" s="4">
        <v>4.7227926254272496</v>
      </c>
      <c r="AE87" s="4">
        <v>8.3752098083496094</v>
      </c>
      <c r="AF87" s="4">
        <v>5.5187640190124503</v>
      </c>
      <c r="AG87" s="4">
        <v>15.841584205627401</v>
      </c>
      <c r="AH87" s="4">
        <v>13.089622497558601</v>
      </c>
      <c r="AI87" s="4">
        <v>11.920529365539601</v>
      </c>
      <c r="AJ87" s="4">
        <v>3.5294117927551301</v>
      </c>
      <c r="AK87" s="4">
        <v>2.66903924942017</v>
      </c>
      <c r="AL87" s="4">
        <v>2.9359431266784699</v>
      </c>
      <c r="AM87" s="4">
        <v>2.48161768913269</v>
      </c>
      <c r="AN87" s="4">
        <v>2.0172910690307599</v>
      </c>
      <c r="AO87" s="4">
        <v>2.77410840988159</v>
      </c>
      <c r="AP87" s="4">
        <v>3.1290743350982702</v>
      </c>
      <c r="AQ87" s="4">
        <v>2.1276595592498802</v>
      </c>
      <c r="AR87" s="4">
        <v>2.39149689674377</v>
      </c>
      <c r="AS87" s="4">
        <v>2.3684210777282702</v>
      </c>
      <c r="AT87" s="4">
        <v>2.1257750988006601</v>
      </c>
      <c r="AU87" s="4">
        <v>2.5305409431457502</v>
      </c>
      <c r="AV87" s="4">
        <v>2.78310942649841</v>
      </c>
      <c r="AW87" s="4">
        <v>5.2361397743225098</v>
      </c>
      <c r="AX87" s="4">
        <v>0.57034218311309803</v>
      </c>
      <c r="AY87" s="4">
        <v>0.610376417636871</v>
      </c>
      <c r="AZ87" s="4">
        <v>0.72463768720626798</v>
      </c>
      <c r="BA87" s="4">
        <v>0</v>
      </c>
      <c r="BB87" s="4">
        <v>0</v>
      </c>
      <c r="BC87" s="4">
        <v>0</v>
      </c>
      <c r="BD87" s="4">
        <v>8.5774059295654297</v>
      </c>
      <c r="BE87" s="4">
        <v>28.571428298950199</v>
      </c>
      <c r="BF87" s="4">
        <v>17.5514621734619</v>
      </c>
      <c r="BG87" s="4">
        <v>4.2801556587219203</v>
      </c>
      <c r="BH87" s="4">
        <v>3.6063363552093501</v>
      </c>
    </row>
    <row r="88" spans="1:60" ht="13.8" x14ac:dyDescent="0.25">
      <c r="A88" s="4" t="s">
        <v>30</v>
      </c>
      <c r="B88" s="4" t="s">
        <v>375</v>
      </c>
      <c r="C88" s="4" t="s">
        <v>346</v>
      </c>
      <c r="D88" s="4" t="s">
        <v>347</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4">
        <v>0</v>
      </c>
      <c r="BF88" s="4">
        <v>1000000</v>
      </c>
      <c r="BG88" s="4">
        <v>1000000</v>
      </c>
      <c r="BH88" s="4">
        <v>1000000</v>
      </c>
    </row>
    <row r="89" spans="1:60" ht="13.8" x14ac:dyDescent="0.25">
      <c r="A89" s="4" t="s">
        <v>31</v>
      </c>
      <c r="B89" s="4" t="s">
        <v>376</v>
      </c>
      <c r="C89" s="4" t="s">
        <v>342</v>
      </c>
      <c r="D89" s="4" t="s">
        <v>343</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0.91588157415390004</v>
      </c>
      <c r="AD89" s="4">
        <v>1.74564492702484</v>
      </c>
      <c r="AE89" s="4">
        <v>7.1241982281207997E-2</v>
      </c>
      <c r="AF89" s="4">
        <v>0.47853007912635798</v>
      </c>
      <c r="AG89" s="4">
        <v>0.282860428094864</v>
      </c>
      <c r="AH89" s="4">
        <v>0.82609933614730802</v>
      </c>
      <c r="AI89" s="4">
        <v>1.00394487380981</v>
      </c>
      <c r="AJ89" s="4">
        <v>0.61524808406829801</v>
      </c>
      <c r="AK89" s="4">
        <v>0.72766536474227905</v>
      </c>
      <c r="AL89" s="4">
        <v>0.17541353404521901</v>
      </c>
      <c r="AM89" s="4">
        <v>2.11505107581615E-2</v>
      </c>
      <c r="AN89" s="4">
        <v>0.91400247812271096</v>
      </c>
      <c r="AO89" s="4">
        <v>0.83322459459304798</v>
      </c>
      <c r="AP89" s="4">
        <v>1.0289562940597501</v>
      </c>
      <c r="AQ89" s="4">
        <v>1.0147693157196001</v>
      </c>
      <c r="AR89" s="4">
        <v>1.18817150592804</v>
      </c>
      <c r="AS89" s="4">
        <v>1.7328250408172601</v>
      </c>
      <c r="AT89" s="4">
        <v>4.3466215133667001</v>
      </c>
      <c r="AU89" s="4">
        <v>4.0026497840881303</v>
      </c>
      <c r="AV89" s="4">
        <v>3.6663656234741202</v>
      </c>
      <c r="AW89" s="4">
        <v>2.9967505931854199</v>
      </c>
      <c r="AX89" s="4">
        <v>2.4452092647552499</v>
      </c>
      <c r="AY89" s="4">
        <v>3.27993941307068</v>
      </c>
      <c r="AZ89" s="4">
        <v>2.77436447143555</v>
      </c>
      <c r="BA89" s="4">
        <v>3.0166261196136501</v>
      </c>
      <c r="BB89" s="4">
        <v>2.7797503471374498</v>
      </c>
      <c r="BC89" s="4">
        <v>2.8159265518188499</v>
      </c>
      <c r="BD89" s="4">
        <v>2.9447660446167001</v>
      </c>
      <c r="BE89" s="4">
        <v>2.90215396881104</v>
      </c>
      <c r="BF89" s="4">
        <v>2.7053244113922101</v>
      </c>
      <c r="BG89" s="4">
        <v>2.6035678386688201</v>
      </c>
      <c r="BH89" s="4">
        <v>0</v>
      </c>
    </row>
    <row r="90" spans="1:60" ht="13.8" x14ac:dyDescent="0.25">
      <c r="A90" s="4" t="s">
        <v>31</v>
      </c>
      <c r="B90" s="4" t="s">
        <v>376</v>
      </c>
      <c r="C90" s="4" t="s">
        <v>344</v>
      </c>
      <c r="D90" s="4" t="s">
        <v>345</v>
      </c>
      <c r="E90" s="4">
        <v>0</v>
      </c>
      <c r="F90" s="4">
        <v>0</v>
      </c>
      <c r="G90" s="4">
        <v>0</v>
      </c>
      <c r="H90" s="4">
        <v>0</v>
      </c>
      <c r="I90" s="4">
        <v>0</v>
      </c>
      <c r="J90" s="4">
        <v>0</v>
      </c>
      <c r="K90" s="4">
        <v>0</v>
      </c>
      <c r="L90" s="4">
        <v>0</v>
      </c>
      <c r="M90" s="4">
        <v>0</v>
      </c>
      <c r="N90" s="4">
        <v>0</v>
      </c>
      <c r="O90" s="4">
        <v>0</v>
      </c>
      <c r="P90" s="4">
        <v>11.7433786392212</v>
      </c>
      <c r="Q90" s="4">
        <v>6.6169781684875497</v>
      </c>
      <c r="R90" s="4">
        <v>7.24129390716553</v>
      </c>
      <c r="S90" s="4">
        <v>5.4631166458129901</v>
      </c>
      <c r="T90" s="4">
        <v>5.2638244628906303</v>
      </c>
      <c r="U90" s="4">
        <v>5.2825074195861799</v>
      </c>
      <c r="V90" s="4">
        <v>4.5766839981079102</v>
      </c>
      <c r="W90" s="4">
        <v>4.9605693817138699</v>
      </c>
      <c r="X90" s="4">
        <v>4.2429833412170401</v>
      </c>
      <c r="Y90" s="4">
        <v>3.7530491352081299</v>
      </c>
      <c r="Z90" s="4">
        <v>3.5474410057067902</v>
      </c>
      <c r="AA90" s="4">
        <v>2.70105004310608</v>
      </c>
      <c r="AB90" s="4">
        <v>2.5170159339904798</v>
      </c>
      <c r="AC90" s="4">
        <v>1.9164948463439899</v>
      </c>
      <c r="AD90" s="4">
        <v>2.0208382606506299</v>
      </c>
      <c r="AE90" s="4">
        <v>5.0403704643249503</v>
      </c>
      <c r="AF90" s="4">
        <v>3.7903714179992698</v>
      </c>
      <c r="AG90" s="4">
        <v>3.2761564254760698</v>
      </c>
      <c r="AH90" s="4">
        <v>2.7107794284820601</v>
      </c>
      <c r="AI90" s="4">
        <v>2.2156798839569101</v>
      </c>
      <c r="AJ90" s="4">
        <v>2.1742746829986599</v>
      </c>
      <c r="AK90" s="4">
        <v>2.5817847251892099</v>
      </c>
      <c r="AL90" s="4">
        <v>2.42999339103699</v>
      </c>
      <c r="AM90" s="4">
        <v>2.4549975395202601</v>
      </c>
      <c r="AN90" s="4">
        <v>2.7216882705688499</v>
      </c>
      <c r="AO90" s="4">
        <v>3.1784069538116499</v>
      </c>
      <c r="AP90" s="4">
        <v>3.21317481994629</v>
      </c>
      <c r="AQ90" s="4">
        <v>3.4582965373992902</v>
      </c>
      <c r="AR90" s="4">
        <v>4.9355273246765101</v>
      </c>
      <c r="AS90" s="4">
        <v>4.3475394248962402</v>
      </c>
      <c r="AT90" s="4">
        <v>4.81510353088379</v>
      </c>
      <c r="AU90" s="4">
        <v>3.8878009319305402</v>
      </c>
      <c r="AV90" s="4">
        <v>2.9519212245941202</v>
      </c>
      <c r="AW90" s="4">
        <v>3.1301860809326199</v>
      </c>
      <c r="AX90" s="4">
        <v>2.8975293636321999</v>
      </c>
      <c r="AY90" s="4">
        <v>2.9508485794067401</v>
      </c>
      <c r="AZ90" s="4">
        <v>2.9951903820037802</v>
      </c>
      <c r="BA90" s="4">
        <v>3.7908120155334499</v>
      </c>
      <c r="BB90" s="4">
        <v>3.1406009197235099</v>
      </c>
      <c r="BC90" s="4">
        <v>3.1149115562439</v>
      </c>
      <c r="BD90" s="4">
        <v>2.7824740409851101</v>
      </c>
      <c r="BE90" s="4">
        <v>3.5452675819396999</v>
      </c>
      <c r="BF90" s="4">
        <v>4.6507067680358896</v>
      </c>
      <c r="BG90" s="4">
        <v>5.9972810745239302</v>
      </c>
      <c r="BH90" s="4">
        <v>5.0442533493042001</v>
      </c>
    </row>
    <row r="91" spans="1:60" ht="13.8" x14ac:dyDescent="0.25">
      <c r="A91" s="4" t="s">
        <v>31</v>
      </c>
      <c r="B91" s="4" t="s">
        <v>376</v>
      </c>
      <c r="C91" s="4" t="s">
        <v>346</v>
      </c>
      <c r="D91" s="4" t="s">
        <v>347</v>
      </c>
      <c r="E91" s="4">
        <v>0</v>
      </c>
      <c r="F91" s="4">
        <v>0</v>
      </c>
      <c r="G91" s="4">
        <v>0</v>
      </c>
      <c r="H91" s="4">
        <v>0</v>
      </c>
      <c r="I91" s="4">
        <v>0</v>
      </c>
      <c r="J91" s="4">
        <v>0</v>
      </c>
      <c r="K91" s="4">
        <v>0</v>
      </c>
      <c r="L91" s="4">
        <v>0</v>
      </c>
      <c r="M91" s="4">
        <v>0</v>
      </c>
      <c r="N91" s="4">
        <v>0</v>
      </c>
      <c r="O91" s="4">
        <v>0</v>
      </c>
      <c r="P91" s="4">
        <v>618000000</v>
      </c>
      <c r="Q91" s="4">
        <v>711000000</v>
      </c>
      <c r="R91" s="4">
        <v>750000000</v>
      </c>
      <c r="S91" s="4">
        <v>785000000</v>
      </c>
      <c r="T91" s="4">
        <v>866000000</v>
      </c>
      <c r="U91" s="4">
        <v>864000000</v>
      </c>
      <c r="V91" s="4">
        <v>1117000000</v>
      </c>
      <c r="W91" s="4">
        <v>1332000000</v>
      </c>
      <c r="X91" s="4">
        <v>1775000000</v>
      </c>
      <c r="Y91" s="4">
        <v>1805000000</v>
      </c>
      <c r="Z91" s="4">
        <v>1873000000</v>
      </c>
      <c r="AA91" s="4">
        <v>2178000000</v>
      </c>
      <c r="AB91" s="4">
        <v>2985000000</v>
      </c>
      <c r="AC91" s="4">
        <v>2852000000</v>
      </c>
      <c r="AD91" s="4">
        <v>3066000000</v>
      </c>
      <c r="AE91" s="4">
        <v>3193000000</v>
      </c>
      <c r="AF91" s="4">
        <v>3565000000</v>
      </c>
      <c r="AG91" s="4">
        <v>3339000000</v>
      </c>
      <c r="AH91" s="4">
        <v>3403000000</v>
      </c>
      <c r="AI91" s="4">
        <v>3859000000</v>
      </c>
      <c r="AJ91" s="4">
        <v>3999000000</v>
      </c>
      <c r="AK91" s="4">
        <v>4899000000</v>
      </c>
      <c r="AL91" s="4">
        <v>4954000000</v>
      </c>
      <c r="AM91" s="4">
        <v>5388000000</v>
      </c>
      <c r="AN91" s="4">
        <v>5594000000</v>
      </c>
      <c r="AO91" s="4">
        <v>6754000000</v>
      </c>
      <c r="AP91" s="4">
        <v>7383000000</v>
      </c>
      <c r="AQ91" s="4">
        <v>7510000000</v>
      </c>
      <c r="AR91" s="4">
        <v>8368000000</v>
      </c>
      <c r="AS91" s="4">
        <v>7846000000</v>
      </c>
      <c r="AT91" s="4">
        <v>9015000000</v>
      </c>
      <c r="AU91" s="4">
        <v>10280000000</v>
      </c>
      <c r="AV91" s="4">
        <v>11955000000</v>
      </c>
      <c r="AW91" s="4">
        <v>12537000000</v>
      </c>
      <c r="AX91" s="4">
        <v>13684000000</v>
      </c>
      <c r="AY91" s="4">
        <v>14960000000</v>
      </c>
      <c r="AZ91" s="4">
        <v>18670000000</v>
      </c>
      <c r="BA91" s="4">
        <v>20654000000</v>
      </c>
      <c r="BB91" s="4">
        <v>23840000000</v>
      </c>
      <c r="BC91" s="4">
        <v>33672000000</v>
      </c>
      <c r="BD91" s="4">
        <v>34939000000</v>
      </c>
      <c r="BE91" s="4">
        <v>40287000000</v>
      </c>
      <c r="BF91" s="4">
        <v>46977000000</v>
      </c>
      <c r="BG91" s="4">
        <v>58221000000</v>
      </c>
      <c r="BH91" s="4">
        <v>70487000000</v>
      </c>
    </row>
    <row r="92" spans="1:60" ht="13.8" x14ac:dyDescent="0.25">
      <c r="A92" s="4" t="s">
        <v>32</v>
      </c>
      <c r="B92" s="4" t="s">
        <v>377</v>
      </c>
      <c r="C92" s="4" t="s">
        <v>342</v>
      </c>
      <c r="D92" s="4" t="s">
        <v>343</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0</v>
      </c>
      <c r="AE92" s="4">
        <v>0</v>
      </c>
      <c r="AF92" s="4">
        <v>0</v>
      </c>
      <c r="AG92" s="4">
        <v>0</v>
      </c>
      <c r="AH92" s="4">
        <v>0</v>
      </c>
      <c r="AI92" s="4">
        <v>0</v>
      </c>
      <c r="AJ92" s="4">
        <v>0</v>
      </c>
      <c r="AK92" s="4">
        <v>0</v>
      </c>
      <c r="AL92" s="4">
        <v>0</v>
      </c>
      <c r="AM92" s="4">
        <v>0</v>
      </c>
      <c r="AN92" s="4">
        <v>0</v>
      </c>
      <c r="AO92" s="4">
        <v>0</v>
      </c>
      <c r="AP92" s="4">
        <v>0</v>
      </c>
      <c r="AQ92" s="4">
        <v>0</v>
      </c>
      <c r="AR92" s="4">
        <v>0</v>
      </c>
      <c r="AS92" s="4">
        <v>0</v>
      </c>
      <c r="AT92" s="4">
        <v>0</v>
      </c>
      <c r="AU92" s="4">
        <v>0</v>
      </c>
      <c r="AV92" s="4">
        <v>0</v>
      </c>
      <c r="AW92" s="4">
        <v>0</v>
      </c>
      <c r="AX92" s="4">
        <v>0</v>
      </c>
      <c r="AY92" s="4">
        <v>0</v>
      </c>
      <c r="AZ92" s="4">
        <v>0</v>
      </c>
      <c r="BA92" s="4">
        <v>0</v>
      </c>
      <c r="BB92" s="4">
        <v>0</v>
      </c>
      <c r="BC92" s="4">
        <v>0</v>
      </c>
      <c r="BD92" s="4">
        <v>0</v>
      </c>
      <c r="BE92" s="4">
        <v>0</v>
      </c>
      <c r="BF92" s="4">
        <v>0</v>
      </c>
      <c r="BG92" s="4">
        <v>0</v>
      </c>
      <c r="BH92" s="4">
        <v>0</v>
      </c>
    </row>
    <row r="93" spans="1:60" ht="13.8" x14ac:dyDescent="0.25">
      <c r="A93" s="4" t="s">
        <v>32</v>
      </c>
      <c r="B93" s="4" t="s">
        <v>377</v>
      </c>
      <c r="C93" s="4" t="s">
        <v>344</v>
      </c>
      <c r="D93" s="4" t="s">
        <v>345</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0</v>
      </c>
      <c r="AJ93" s="4">
        <v>0</v>
      </c>
      <c r="AK93" s="4">
        <v>0</v>
      </c>
      <c r="AL93" s="4">
        <v>0</v>
      </c>
      <c r="AM93" s="4">
        <v>0</v>
      </c>
      <c r="AN93" s="4">
        <v>0</v>
      </c>
      <c r="AO93" s="4">
        <v>0</v>
      </c>
      <c r="AP93" s="4">
        <v>0</v>
      </c>
      <c r="AQ93" s="4">
        <v>0</v>
      </c>
      <c r="AR93" s="4">
        <v>0</v>
      </c>
      <c r="AS93" s="4">
        <v>0</v>
      </c>
      <c r="AT93" s="4">
        <v>0</v>
      </c>
      <c r="AU93" s="4">
        <v>0</v>
      </c>
      <c r="AV93" s="4">
        <v>0</v>
      </c>
      <c r="AW93" s="4">
        <v>0</v>
      </c>
      <c r="AX93" s="4">
        <v>0</v>
      </c>
      <c r="AY93" s="4">
        <v>0</v>
      </c>
      <c r="AZ93" s="4">
        <v>0</v>
      </c>
      <c r="BA93" s="4">
        <v>0</v>
      </c>
      <c r="BB93" s="4">
        <v>0</v>
      </c>
      <c r="BC93" s="4">
        <v>0</v>
      </c>
      <c r="BD93" s="4">
        <v>0</v>
      </c>
      <c r="BE93" s="4">
        <v>0</v>
      </c>
      <c r="BF93" s="4">
        <v>0</v>
      </c>
      <c r="BG93" s="4">
        <v>0</v>
      </c>
      <c r="BH93" s="4">
        <v>0</v>
      </c>
    </row>
    <row r="94" spans="1:60" ht="13.8" x14ac:dyDescent="0.25">
      <c r="A94" s="4" t="s">
        <v>32</v>
      </c>
      <c r="B94" s="4" t="s">
        <v>377</v>
      </c>
      <c r="C94" s="4" t="s">
        <v>346</v>
      </c>
      <c r="D94" s="4" t="s">
        <v>347</v>
      </c>
      <c r="E94" s="4">
        <v>0</v>
      </c>
      <c r="F94" s="4">
        <v>0</v>
      </c>
      <c r="G94" s="4">
        <v>0</v>
      </c>
      <c r="H94" s="4">
        <v>0</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0</v>
      </c>
      <c r="AA94" s="4">
        <v>0</v>
      </c>
      <c r="AB94" s="4">
        <v>0</v>
      </c>
      <c r="AC94" s="4">
        <v>0</v>
      </c>
      <c r="AD94" s="4">
        <v>0</v>
      </c>
      <c r="AE94" s="4">
        <v>0</v>
      </c>
      <c r="AF94" s="4">
        <v>0</v>
      </c>
      <c r="AG94" s="4">
        <v>0</v>
      </c>
      <c r="AH94" s="4">
        <v>0</v>
      </c>
      <c r="AI94" s="4">
        <v>0</v>
      </c>
      <c r="AJ94" s="4">
        <v>0</v>
      </c>
      <c r="AK94" s="4">
        <v>0</v>
      </c>
      <c r="AL94" s="4">
        <v>0</v>
      </c>
      <c r="AM94" s="4">
        <v>0</v>
      </c>
      <c r="AN94" s="4">
        <v>0</v>
      </c>
      <c r="AO94" s="4">
        <v>0</v>
      </c>
      <c r="AP94" s="4">
        <v>0</v>
      </c>
      <c r="AQ94" s="4">
        <v>0</v>
      </c>
      <c r="AR94" s="4">
        <v>0</v>
      </c>
      <c r="AS94" s="4">
        <v>0</v>
      </c>
      <c r="AT94" s="4">
        <v>0</v>
      </c>
      <c r="AU94" s="4">
        <v>0</v>
      </c>
      <c r="AV94" s="4">
        <v>0</v>
      </c>
      <c r="AW94" s="4">
        <v>0</v>
      </c>
      <c r="AX94" s="4">
        <v>0</v>
      </c>
      <c r="AY94" s="4">
        <v>0</v>
      </c>
      <c r="AZ94" s="4">
        <v>0</v>
      </c>
      <c r="BA94" s="4">
        <v>0</v>
      </c>
      <c r="BB94" s="4">
        <v>0</v>
      </c>
      <c r="BC94" s="4">
        <v>0</v>
      </c>
      <c r="BD94" s="4">
        <v>0</v>
      </c>
      <c r="BE94" s="4">
        <v>0</v>
      </c>
      <c r="BF94" s="4">
        <v>0</v>
      </c>
      <c r="BG94" s="4">
        <v>0</v>
      </c>
      <c r="BH94" s="4">
        <v>0</v>
      </c>
    </row>
    <row r="95" spans="1:60" ht="13.8" x14ac:dyDescent="0.25">
      <c r="A95" s="4" t="s">
        <v>33</v>
      </c>
      <c r="B95" s="4" t="s">
        <v>378</v>
      </c>
      <c r="C95" s="4" t="s">
        <v>342</v>
      </c>
      <c r="D95" s="4" t="s">
        <v>343</v>
      </c>
      <c r="E95" s="4">
        <v>0</v>
      </c>
      <c r="F95" s="4">
        <v>0</v>
      </c>
      <c r="G95" s="4">
        <v>0</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c r="AA95" s="4">
        <v>0</v>
      </c>
      <c r="AB95" s="4">
        <v>0</v>
      </c>
      <c r="AC95" s="4">
        <v>0</v>
      </c>
      <c r="AD95" s="4">
        <v>0</v>
      </c>
      <c r="AE95" s="4">
        <v>0</v>
      </c>
      <c r="AF95" s="4">
        <v>0</v>
      </c>
      <c r="AG95" s="4">
        <v>0</v>
      </c>
      <c r="AH95" s="4">
        <v>0</v>
      </c>
      <c r="AI95" s="4">
        <v>0</v>
      </c>
      <c r="AJ95" s="4">
        <v>0</v>
      </c>
      <c r="AK95" s="4">
        <v>0</v>
      </c>
      <c r="AL95" s="4">
        <v>0</v>
      </c>
      <c r="AM95" s="4">
        <v>0</v>
      </c>
      <c r="AN95" s="4">
        <v>0</v>
      </c>
      <c r="AO95" s="4">
        <v>0</v>
      </c>
      <c r="AP95" s="4">
        <v>0</v>
      </c>
      <c r="AQ95" s="4">
        <v>0</v>
      </c>
      <c r="AR95" s="4">
        <v>0</v>
      </c>
      <c r="AS95" s="4">
        <v>0</v>
      </c>
      <c r="AT95" s="4">
        <v>0</v>
      </c>
      <c r="AU95" s="4">
        <v>0</v>
      </c>
      <c r="AV95" s="4">
        <v>0</v>
      </c>
      <c r="AW95" s="4">
        <v>0</v>
      </c>
      <c r="AX95" s="4">
        <v>0</v>
      </c>
      <c r="AY95" s="4">
        <v>0</v>
      </c>
      <c r="AZ95" s="4">
        <v>0</v>
      </c>
      <c r="BA95" s="4">
        <v>0</v>
      </c>
      <c r="BB95" s="4">
        <v>0</v>
      </c>
      <c r="BC95" s="4">
        <v>0</v>
      </c>
      <c r="BD95" s="4">
        <v>0</v>
      </c>
      <c r="BE95" s="4">
        <v>0</v>
      </c>
      <c r="BF95" s="4">
        <v>0</v>
      </c>
      <c r="BG95" s="4">
        <v>0</v>
      </c>
      <c r="BH95" s="4">
        <v>0</v>
      </c>
    </row>
    <row r="96" spans="1:60" ht="13.8" x14ac:dyDescent="0.25">
      <c r="A96" s="4" t="s">
        <v>33</v>
      </c>
      <c r="B96" s="4" t="s">
        <v>378</v>
      </c>
      <c r="C96" s="4" t="s">
        <v>344</v>
      </c>
      <c r="D96" s="4" t="s">
        <v>345</v>
      </c>
      <c r="E96" s="4">
        <v>0</v>
      </c>
      <c r="F96" s="4">
        <v>0</v>
      </c>
      <c r="G96" s="4">
        <v>0</v>
      </c>
      <c r="H96" s="4">
        <v>0</v>
      </c>
      <c r="I96" s="4">
        <v>0</v>
      </c>
      <c r="J96" s="4">
        <v>0</v>
      </c>
      <c r="K96" s="4">
        <v>0</v>
      </c>
      <c r="L96" s="4">
        <v>0</v>
      </c>
      <c r="M96" s="4">
        <v>0</v>
      </c>
      <c r="N96" s="4">
        <v>0</v>
      </c>
      <c r="O96" s="4">
        <v>0</v>
      </c>
      <c r="P96" s="4">
        <v>1.6000000238418599</v>
      </c>
      <c r="Q96" s="4">
        <v>1.6000000238418599</v>
      </c>
      <c r="R96" s="4">
        <v>0</v>
      </c>
      <c r="S96" s="4">
        <v>1.6000000238418599</v>
      </c>
      <c r="T96" s="4">
        <v>1.6000000238418599</v>
      </c>
      <c r="U96" s="4">
        <v>1.6000000238418599</v>
      </c>
      <c r="V96" s="4">
        <v>1.6000000238418599</v>
      </c>
      <c r="W96" s="4">
        <v>1.6000000238418599</v>
      </c>
      <c r="X96" s="4">
        <v>1.6000000238418599</v>
      </c>
      <c r="Y96" s="4">
        <v>1.1661807298660301</v>
      </c>
      <c r="Z96" s="4">
        <v>0.84566599130630504</v>
      </c>
      <c r="AA96" s="4">
        <v>0.70546734333038297</v>
      </c>
      <c r="AB96" s="4">
        <v>0.58651024103164695</v>
      </c>
      <c r="AC96" s="4">
        <v>0.53333336114883401</v>
      </c>
      <c r="AD96" s="4">
        <v>0.52219319343566895</v>
      </c>
      <c r="AE96" s="4">
        <v>0.90090090036392201</v>
      </c>
      <c r="AF96" s="4">
        <v>0.67178505659103405</v>
      </c>
      <c r="AG96" s="4">
        <v>0.63868612051010099</v>
      </c>
      <c r="AH96" s="4">
        <v>0.97173142433166504</v>
      </c>
      <c r="AI96" s="4">
        <v>0.93856656551361095</v>
      </c>
      <c r="AJ96" s="4">
        <v>0.94562649726867698</v>
      </c>
      <c r="AK96" s="4">
        <v>0.85287845134735096</v>
      </c>
      <c r="AL96" s="4">
        <v>0.90439277887344405</v>
      </c>
      <c r="AM96" s="4">
        <v>0.84185206890106201</v>
      </c>
      <c r="AN96" s="4">
        <v>0.76297050714492798</v>
      </c>
      <c r="AO96" s="4">
        <v>0.75365048646926902</v>
      </c>
      <c r="AP96" s="4">
        <v>0.78936433792114302</v>
      </c>
      <c r="AQ96" s="4">
        <v>0.87859421968460105</v>
      </c>
      <c r="AR96" s="4">
        <v>0.90386193990707397</v>
      </c>
      <c r="AS96" s="4">
        <v>0.90444356203079201</v>
      </c>
      <c r="AT96" s="4">
        <v>0.93059325218200695</v>
      </c>
      <c r="AU96" s="4">
        <v>0.92558312416076705</v>
      </c>
      <c r="AV96" s="4">
        <v>0.78345346450805697</v>
      </c>
      <c r="AW96" s="4">
        <v>0.888480365276337</v>
      </c>
      <c r="AX96" s="4">
        <v>0.888480365276337</v>
      </c>
      <c r="AY96" s="4">
        <v>0.939963638782501</v>
      </c>
      <c r="AZ96" s="4">
        <v>0.97201764583587602</v>
      </c>
      <c r="BA96" s="4">
        <v>0.96406662464141801</v>
      </c>
      <c r="BB96" s="4">
        <v>1.02436327934265</v>
      </c>
      <c r="BC96" s="4">
        <v>1.00210964679718</v>
      </c>
      <c r="BD96" s="4">
        <v>0.99328857660293601</v>
      </c>
      <c r="BE96" s="4">
        <v>0.94147580862045299</v>
      </c>
      <c r="BF96" s="4">
        <v>0.90867787599563599</v>
      </c>
      <c r="BG96" s="4">
        <v>0.95428317785263095</v>
      </c>
      <c r="BH96" s="4">
        <v>1</v>
      </c>
    </row>
    <row r="97" spans="1:60" ht="13.8" x14ac:dyDescent="0.25">
      <c r="A97" s="4" t="s">
        <v>33</v>
      </c>
      <c r="B97" s="4" t="s">
        <v>378</v>
      </c>
      <c r="C97" s="4" t="s">
        <v>346</v>
      </c>
      <c r="D97" s="4" t="s">
        <v>347</v>
      </c>
      <c r="E97" s="4">
        <v>0</v>
      </c>
      <c r="F97" s="4">
        <v>0</v>
      </c>
      <c r="G97" s="4">
        <v>0</v>
      </c>
      <c r="H97" s="4">
        <v>0</v>
      </c>
      <c r="I97" s="4">
        <v>0</v>
      </c>
      <c r="J97" s="4">
        <v>0</v>
      </c>
      <c r="K97" s="4">
        <v>0</v>
      </c>
      <c r="L97" s="4">
        <v>0</v>
      </c>
      <c r="M97" s="4">
        <v>0</v>
      </c>
      <c r="N97" s="4">
        <v>0</v>
      </c>
      <c r="O97" s="4">
        <v>0</v>
      </c>
      <c r="P97" s="4">
        <v>0</v>
      </c>
      <c r="Q97" s="4">
        <v>0</v>
      </c>
      <c r="R97" s="4">
        <v>0</v>
      </c>
      <c r="S97" s="4">
        <v>0</v>
      </c>
      <c r="T97" s="4">
        <v>0</v>
      </c>
      <c r="U97" s="4">
        <v>0</v>
      </c>
      <c r="V97" s="4">
        <v>0</v>
      </c>
      <c r="W97" s="4">
        <v>0</v>
      </c>
      <c r="X97" s="4">
        <v>0</v>
      </c>
      <c r="Y97" s="4">
        <v>0</v>
      </c>
      <c r="Z97" s="4">
        <v>0</v>
      </c>
      <c r="AA97" s="4">
        <v>0</v>
      </c>
      <c r="AB97" s="4">
        <v>0</v>
      </c>
      <c r="AC97" s="4">
        <v>0</v>
      </c>
      <c r="AD97" s="4">
        <v>0</v>
      </c>
      <c r="AE97" s="4">
        <v>0</v>
      </c>
      <c r="AF97" s="4">
        <v>0</v>
      </c>
      <c r="AG97" s="4">
        <v>0</v>
      </c>
      <c r="AH97" s="4">
        <v>0</v>
      </c>
      <c r="AI97" s="4">
        <v>0</v>
      </c>
      <c r="AJ97" s="4">
        <v>0</v>
      </c>
      <c r="AK97" s="4">
        <v>0</v>
      </c>
      <c r="AL97" s="4">
        <v>0</v>
      </c>
      <c r="AM97" s="4">
        <v>0</v>
      </c>
      <c r="AN97" s="4">
        <v>0</v>
      </c>
      <c r="AO97" s="4">
        <v>0</v>
      </c>
      <c r="AP97" s="4">
        <v>0</v>
      </c>
      <c r="AQ97" s="4">
        <v>0</v>
      </c>
      <c r="AR97" s="4">
        <v>0</v>
      </c>
      <c r="AS97" s="4">
        <v>0</v>
      </c>
      <c r="AT97" s="4">
        <v>0</v>
      </c>
      <c r="AU97" s="4">
        <v>0</v>
      </c>
      <c r="AV97" s="4">
        <v>0</v>
      </c>
      <c r="AW97" s="4">
        <v>0</v>
      </c>
      <c r="AX97" s="4">
        <v>0</v>
      </c>
      <c r="AY97" s="4">
        <v>0</v>
      </c>
      <c r="AZ97" s="4">
        <v>0</v>
      </c>
      <c r="BA97" s="4">
        <v>0</v>
      </c>
      <c r="BB97" s="4">
        <v>0</v>
      </c>
      <c r="BC97" s="4">
        <v>0</v>
      </c>
      <c r="BD97" s="4">
        <v>2000000</v>
      </c>
      <c r="BE97" s="4">
        <v>2000000</v>
      </c>
      <c r="BF97" s="4">
        <v>2000000</v>
      </c>
      <c r="BG97" s="4">
        <v>2000000</v>
      </c>
      <c r="BH97" s="4">
        <v>2000000</v>
      </c>
    </row>
    <row r="98" spans="1:60" ht="13.8" x14ac:dyDescent="0.25">
      <c r="A98" s="4" t="s">
        <v>34</v>
      </c>
      <c r="B98" s="4" t="s">
        <v>379</v>
      </c>
      <c r="C98" s="4" t="s">
        <v>342</v>
      </c>
      <c r="D98" s="4" t="s">
        <v>343</v>
      </c>
      <c r="E98" s="4">
        <v>0</v>
      </c>
      <c r="F98" s="4">
        <v>0</v>
      </c>
      <c r="G98" s="4">
        <v>0</v>
      </c>
      <c r="H98" s="4">
        <v>0</v>
      </c>
      <c r="I98" s="4">
        <v>0</v>
      </c>
      <c r="J98" s="4">
        <v>0</v>
      </c>
      <c r="K98" s="4">
        <v>0</v>
      </c>
      <c r="L98" s="4">
        <v>0</v>
      </c>
      <c r="M98" s="4">
        <v>0</v>
      </c>
      <c r="N98" s="4">
        <v>0</v>
      </c>
      <c r="O98" s="4">
        <v>0</v>
      </c>
      <c r="P98" s="4">
        <v>0</v>
      </c>
      <c r="Q98" s="4">
        <v>0</v>
      </c>
      <c r="R98" s="4">
        <v>0</v>
      </c>
      <c r="S98" s="4">
        <v>4.0691046714782697</v>
      </c>
      <c r="T98" s="4">
        <v>10.1200618743896</v>
      </c>
      <c r="U98" s="4">
        <v>17.980321884155298</v>
      </c>
      <c r="V98" s="4">
        <v>19.8047790527344</v>
      </c>
      <c r="W98" s="4">
        <v>18.766670227050799</v>
      </c>
      <c r="X98" s="4">
        <v>19.092931747436499</v>
      </c>
      <c r="Y98" s="4">
        <v>17.697717666626001</v>
      </c>
      <c r="Z98" s="4">
        <v>24.6646118164063</v>
      </c>
      <c r="AA98" s="4">
        <v>26.5602207183838</v>
      </c>
      <c r="AB98" s="4">
        <v>28.882947921752901</v>
      </c>
      <c r="AC98" s="4">
        <v>28.507789611816399</v>
      </c>
      <c r="AD98" s="4">
        <v>31.540641784668001</v>
      </c>
      <c r="AE98" s="4">
        <v>28.861787796020501</v>
      </c>
      <c r="AF98" s="4">
        <v>28.6062622070313</v>
      </c>
      <c r="AG98" s="4">
        <v>35.605606079101598</v>
      </c>
      <c r="AH98" s="4">
        <v>32.859592437744098</v>
      </c>
      <c r="AI98" s="4">
        <v>34.799839019775398</v>
      </c>
      <c r="AJ98" s="4">
        <v>32.264694213867202</v>
      </c>
      <c r="AK98" s="4">
        <v>32.4403266906738</v>
      </c>
      <c r="AL98" s="4">
        <v>36.773956298828097</v>
      </c>
      <c r="AM98" s="4">
        <v>40.214511871337898</v>
      </c>
      <c r="AN98" s="4">
        <v>41.305130004882798</v>
      </c>
      <c r="AO98" s="4">
        <v>42.330741882324197</v>
      </c>
      <c r="AP98" s="4">
        <v>41.648483276367202</v>
      </c>
      <c r="AQ98" s="4">
        <v>40.737171173095703</v>
      </c>
      <c r="AR98" s="4">
        <v>41.594993591308601</v>
      </c>
      <c r="AS98" s="4">
        <v>44.722728729247997</v>
      </c>
      <c r="AT98" s="4">
        <v>44.914318084716797</v>
      </c>
      <c r="AU98" s="4">
        <v>47.954658508300803</v>
      </c>
      <c r="AV98" s="4">
        <v>40.824039459228501</v>
      </c>
      <c r="AW98" s="4">
        <v>40.590450286865199</v>
      </c>
      <c r="AX98" s="4">
        <v>42.420177459716797</v>
      </c>
      <c r="AY98" s="4">
        <v>42.839874267578097</v>
      </c>
      <c r="AZ98" s="4">
        <v>34.1034545898438</v>
      </c>
      <c r="BA98" s="4">
        <v>35.360218048095703</v>
      </c>
      <c r="BB98" s="4">
        <v>35.997261047363303</v>
      </c>
      <c r="BC98" s="4">
        <v>33.137752532958999</v>
      </c>
      <c r="BD98" s="4">
        <v>32.612998962402301</v>
      </c>
      <c r="BE98" s="4">
        <v>33.888660430908203</v>
      </c>
      <c r="BF98" s="4">
        <v>32.9030151367188</v>
      </c>
      <c r="BG98" s="4">
        <v>33.812091827392599</v>
      </c>
      <c r="BH98" s="4">
        <v>0</v>
      </c>
    </row>
    <row r="99" spans="1:60" ht="13.8" x14ac:dyDescent="0.25">
      <c r="A99" s="4" t="s">
        <v>34</v>
      </c>
      <c r="B99" s="4" t="s">
        <v>379</v>
      </c>
      <c r="C99" s="4" t="s">
        <v>344</v>
      </c>
      <c r="D99" s="4" t="s">
        <v>345</v>
      </c>
      <c r="E99" s="4">
        <v>0</v>
      </c>
      <c r="F99" s="4">
        <v>0</v>
      </c>
      <c r="G99" s="4">
        <v>0</v>
      </c>
      <c r="H99" s="4">
        <v>0</v>
      </c>
      <c r="I99" s="4">
        <v>0</v>
      </c>
      <c r="J99" s="4">
        <v>0</v>
      </c>
      <c r="K99" s="4">
        <v>0</v>
      </c>
      <c r="L99" s="4">
        <v>0</v>
      </c>
      <c r="M99" s="4">
        <v>0</v>
      </c>
      <c r="N99" s="4">
        <v>0</v>
      </c>
      <c r="O99" s="4">
        <v>0</v>
      </c>
      <c r="P99" s="4">
        <v>8.1699657440185494</v>
      </c>
      <c r="Q99" s="4">
        <v>9.2047958374023402</v>
      </c>
      <c r="R99" s="4">
        <v>11.017489433288601</v>
      </c>
      <c r="S99" s="4">
        <v>16.6535129547119</v>
      </c>
      <c r="T99" s="4">
        <v>15.2870788574219</v>
      </c>
      <c r="U99" s="4">
        <v>18.611021041870099</v>
      </c>
      <c r="V99" s="4">
        <v>21.289127349853501</v>
      </c>
      <c r="W99" s="4">
        <v>26.130445480346701</v>
      </c>
      <c r="X99" s="4">
        <v>23.424369812011701</v>
      </c>
      <c r="Y99" s="4">
        <v>22.491746902465799</v>
      </c>
      <c r="Z99" s="4">
        <v>19.758195877075199</v>
      </c>
      <c r="AA99" s="4">
        <v>18.863540649414102</v>
      </c>
      <c r="AB99" s="4">
        <v>18.195461273193398</v>
      </c>
      <c r="AC99" s="4">
        <v>18.6358337402344</v>
      </c>
      <c r="AD99" s="4">
        <v>18.817255020141602</v>
      </c>
      <c r="AE99" s="4">
        <v>17.874223709106399</v>
      </c>
      <c r="AF99" s="4">
        <v>14.9495086669922</v>
      </c>
      <c r="AG99" s="4">
        <v>2.7231736183166499</v>
      </c>
      <c r="AH99" s="4">
        <v>4.1283164024353001</v>
      </c>
      <c r="AI99" s="4">
        <v>2.91877269744873</v>
      </c>
      <c r="AJ99" s="4">
        <v>3.3086974620819101</v>
      </c>
      <c r="AK99" s="4">
        <v>3.4063465595245401</v>
      </c>
      <c r="AL99" s="4">
        <v>4.3266572952270499</v>
      </c>
      <c r="AM99" s="4">
        <v>4.2640233039856001</v>
      </c>
      <c r="AN99" s="4">
        <v>3.4530618190765399</v>
      </c>
      <c r="AO99" s="4">
        <v>3.1252925395965598</v>
      </c>
      <c r="AP99" s="4">
        <v>2.1726379394531299</v>
      </c>
      <c r="AQ99" s="4">
        <v>2.1816165447235099</v>
      </c>
      <c r="AR99" s="4">
        <v>2.43825459480286</v>
      </c>
      <c r="AS99" s="4">
        <v>1.62623631954193</v>
      </c>
      <c r="AT99" s="4">
        <v>1.32999491691589</v>
      </c>
      <c r="AU99" s="4">
        <v>1.9682705402374301</v>
      </c>
      <c r="AV99" s="4">
        <v>1.86401438713074</v>
      </c>
      <c r="AW99" s="4">
        <v>1.9842610359191899</v>
      </c>
      <c r="AX99" s="4">
        <v>1.3781497478485101</v>
      </c>
      <c r="AY99" s="4">
        <v>0.83293044567108199</v>
      </c>
      <c r="AZ99" s="4">
        <v>1.3228683471679701</v>
      </c>
      <c r="BA99" s="4">
        <v>0.621299147605896</v>
      </c>
      <c r="BB99" s="4">
        <v>0.77393174171447798</v>
      </c>
      <c r="BC99" s="4">
        <v>0.85403221845626798</v>
      </c>
      <c r="BD99" s="4">
        <v>0.27387401461601302</v>
      </c>
      <c r="BE99" s="4">
        <v>0.47231584787368802</v>
      </c>
      <c r="BF99" s="4">
        <v>0.52473938465118397</v>
      </c>
      <c r="BG99" s="4">
        <v>0.44963455200195301</v>
      </c>
      <c r="BH99" s="4">
        <v>0.37339460849762002</v>
      </c>
    </row>
    <row r="100" spans="1:60" ht="13.8" x14ac:dyDescent="0.25">
      <c r="A100" s="4" t="s">
        <v>34</v>
      </c>
      <c r="B100" s="4" t="s">
        <v>379</v>
      </c>
      <c r="C100" s="4" t="s">
        <v>346</v>
      </c>
      <c r="D100" s="4" t="s">
        <v>347</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0</v>
      </c>
      <c r="AJ100" s="4">
        <v>0</v>
      </c>
      <c r="AK100" s="4">
        <v>0</v>
      </c>
      <c r="AL100" s="4">
        <v>0</v>
      </c>
      <c r="AM100" s="4">
        <v>0</v>
      </c>
      <c r="AN100" s="4">
        <v>0</v>
      </c>
      <c r="AO100" s="4">
        <v>0</v>
      </c>
      <c r="AP100" s="4">
        <v>0</v>
      </c>
      <c r="AQ100" s="4">
        <v>0</v>
      </c>
      <c r="AR100" s="4">
        <v>0</v>
      </c>
      <c r="AS100" s="4">
        <v>0</v>
      </c>
      <c r="AT100" s="4">
        <v>0</v>
      </c>
      <c r="AU100" s="4">
        <v>0</v>
      </c>
      <c r="AV100" s="4">
        <v>0</v>
      </c>
      <c r="AW100" s="4">
        <v>1000000</v>
      </c>
      <c r="AX100" s="4">
        <v>5000000</v>
      </c>
      <c r="AY100" s="4">
        <v>20000000</v>
      </c>
      <c r="AZ100" s="4">
        <v>47000000</v>
      </c>
      <c r="BA100" s="4">
        <v>138000000</v>
      </c>
      <c r="BB100" s="4">
        <v>248000000</v>
      </c>
      <c r="BC100" s="4">
        <v>731000000</v>
      </c>
      <c r="BD100" s="4">
        <v>1018000000</v>
      </c>
      <c r="BE100" s="4">
        <v>2101000000</v>
      </c>
      <c r="BF100" s="4">
        <v>2845000000</v>
      </c>
      <c r="BG100" s="4">
        <v>2783000000</v>
      </c>
      <c r="BH100" s="4">
        <v>3107000000</v>
      </c>
    </row>
    <row r="101" spans="1:60" ht="13.8" x14ac:dyDescent="0.25">
      <c r="A101" s="4" t="s">
        <v>35</v>
      </c>
      <c r="B101" s="4" t="s">
        <v>380</v>
      </c>
      <c r="C101" s="4" t="s">
        <v>342</v>
      </c>
      <c r="D101" s="4" t="s">
        <v>343</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0</v>
      </c>
      <c r="AH101" s="4">
        <v>0</v>
      </c>
      <c r="AI101" s="4">
        <v>0</v>
      </c>
      <c r="AJ101" s="4">
        <v>0</v>
      </c>
      <c r="AK101" s="4">
        <v>0</v>
      </c>
      <c r="AL101" s="4">
        <v>0</v>
      </c>
      <c r="AM101" s="4">
        <v>0</v>
      </c>
      <c r="AN101" s="4">
        <v>0</v>
      </c>
      <c r="AO101" s="4">
        <v>0</v>
      </c>
      <c r="AP101" s="4">
        <v>0</v>
      </c>
      <c r="AQ101" s="4">
        <v>0</v>
      </c>
      <c r="AR101" s="4">
        <v>0</v>
      </c>
      <c r="AS101" s="4">
        <v>0</v>
      </c>
      <c r="AT101" s="4">
        <v>0</v>
      </c>
      <c r="AU101" s="4">
        <v>0</v>
      </c>
      <c r="AV101" s="4">
        <v>0</v>
      </c>
      <c r="AW101" s="4">
        <v>0</v>
      </c>
      <c r="AX101" s="4">
        <v>0</v>
      </c>
      <c r="AY101" s="4">
        <v>0</v>
      </c>
      <c r="AZ101" s="4">
        <v>0</v>
      </c>
      <c r="BA101" s="4">
        <v>0</v>
      </c>
      <c r="BB101" s="4">
        <v>0</v>
      </c>
      <c r="BC101" s="4">
        <v>0</v>
      </c>
      <c r="BD101" s="4">
        <v>0</v>
      </c>
      <c r="BE101" s="4">
        <v>0</v>
      </c>
      <c r="BF101" s="4">
        <v>0</v>
      </c>
      <c r="BG101" s="4">
        <v>0</v>
      </c>
      <c r="BH101" s="4">
        <v>0</v>
      </c>
    </row>
    <row r="102" spans="1:60" ht="13.8" x14ac:dyDescent="0.25">
      <c r="A102" s="4" t="s">
        <v>35</v>
      </c>
      <c r="B102" s="4" t="s">
        <v>380</v>
      </c>
      <c r="C102" s="4" t="s">
        <v>344</v>
      </c>
      <c r="D102" s="4" t="s">
        <v>345</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row>
    <row r="103" spans="1:60" ht="13.8" x14ac:dyDescent="0.25">
      <c r="A103" s="4" t="s">
        <v>35</v>
      </c>
      <c r="B103" s="4" t="s">
        <v>380</v>
      </c>
      <c r="C103" s="4" t="s">
        <v>346</v>
      </c>
      <c r="D103" s="4" t="s">
        <v>347</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0</v>
      </c>
      <c r="V103" s="4">
        <v>0</v>
      </c>
      <c r="W103" s="4">
        <v>0</v>
      </c>
      <c r="X103" s="4">
        <v>0</v>
      </c>
      <c r="Y103" s="4">
        <v>0</v>
      </c>
      <c r="Z103" s="4">
        <v>0</v>
      </c>
      <c r="AA103" s="4">
        <v>0</v>
      </c>
      <c r="AB103" s="4">
        <v>0</v>
      </c>
      <c r="AC103" s="4">
        <v>0</v>
      </c>
      <c r="AD103" s="4">
        <v>0</v>
      </c>
      <c r="AE103" s="4">
        <v>0</v>
      </c>
      <c r="AF103" s="4">
        <v>0</v>
      </c>
      <c r="AG103" s="4">
        <v>0</v>
      </c>
      <c r="AH103" s="4">
        <v>0</v>
      </c>
      <c r="AI103" s="4">
        <v>0</v>
      </c>
      <c r="AJ103" s="4">
        <v>0</v>
      </c>
      <c r="AK103" s="4">
        <v>0</v>
      </c>
      <c r="AL103" s="4">
        <v>0</v>
      </c>
      <c r="AM103" s="4">
        <v>0</v>
      </c>
      <c r="AN103" s="4">
        <v>0</v>
      </c>
      <c r="AO103" s="4">
        <v>0</v>
      </c>
      <c r="AP103" s="4">
        <v>0</v>
      </c>
      <c r="AQ103" s="4">
        <v>0</v>
      </c>
      <c r="AR103" s="4">
        <v>0</v>
      </c>
      <c r="AS103" s="4">
        <v>0</v>
      </c>
      <c r="AT103" s="4">
        <v>0</v>
      </c>
      <c r="AU103" s="4">
        <v>0</v>
      </c>
      <c r="AV103" s="4">
        <v>0</v>
      </c>
      <c r="AW103" s="4">
        <v>0</v>
      </c>
      <c r="AX103" s="4">
        <v>0</v>
      </c>
      <c r="AY103" s="4">
        <v>0</v>
      </c>
      <c r="AZ103" s="4">
        <v>0</v>
      </c>
      <c r="BA103" s="4">
        <v>0</v>
      </c>
      <c r="BB103" s="4">
        <v>0</v>
      </c>
      <c r="BC103" s="4">
        <v>0</v>
      </c>
      <c r="BD103" s="4">
        <v>0</v>
      </c>
      <c r="BE103" s="4">
        <v>0</v>
      </c>
      <c r="BF103" s="4">
        <v>0</v>
      </c>
      <c r="BG103" s="4">
        <v>0</v>
      </c>
      <c r="BH103" s="4">
        <v>0</v>
      </c>
    </row>
    <row r="104" spans="1:60" ht="13.8" x14ac:dyDescent="0.25">
      <c r="A104" s="4" t="s">
        <v>36</v>
      </c>
      <c r="B104" s="4" t="s">
        <v>381</v>
      </c>
      <c r="C104" s="4" t="s">
        <v>342</v>
      </c>
      <c r="D104" s="4" t="s">
        <v>343</v>
      </c>
      <c r="E104" s="4">
        <v>0</v>
      </c>
      <c r="F104" s="4">
        <v>0</v>
      </c>
      <c r="G104" s="4">
        <v>0</v>
      </c>
      <c r="H104" s="4">
        <v>0</v>
      </c>
      <c r="I104" s="4">
        <v>0</v>
      </c>
      <c r="J104" s="4">
        <v>0</v>
      </c>
      <c r="K104" s="4">
        <v>0</v>
      </c>
      <c r="L104" s="4">
        <v>0</v>
      </c>
      <c r="M104" s="4">
        <v>0</v>
      </c>
      <c r="N104" s="4">
        <v>0</v>
      </c>
      <c r="O104" s="4">
        <v>0</v>
      </c>
      <c r="P104" s="4">
        <v>0</v>
      </c>
      <c r="Q104" s="4">
        <v>0</v>
      </c>
      <c r="R104" s="4">
        <v>0</v>
      </c>
      <c r="S104" s="4">
        <v>0</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0</v>
      </c>
      <c r="AJ104" s="4">
        <v>0</v>
      </c>
      <c r="AK104" s="4">
        <v>0</v>
      </c>
      <c r="AL104" s="4">
        <v>0</v>
      </c>
      <c r="AM104" s="4">
        <v>0</v>
      </c>
      <c r="AN104" s="4">
        <v>0</v>
      </c>
      <c r="AO104" s="4">
        <v>0</v>
      </c>
      <c r="AP104" s="4">
        <v>0</v>
      </c>
      <c r="AQ104" s="4">
        <v>0</v>
      </c>
      <c r="AR104" s="4">
        <v>0</v>
      </c>
      <c r="AS104" s="4">
        <v>0</v>
      </c>
      <c r="AT104" s="4">
        <v>0</v>
      </c>
      <c r="AU104" s="4">
        <v>0</v>
      </c>
      <c r="AV104" s="4">
        <v>0</v>
      </c>
      <c r="AW104" s="4">
        <v>0</v>
      </c>
      <c r="AX104" s="4">
        <v>0</v>
      </c>
      <c r="AY104" s="4">
        <v>0</v>
      </c>
      <c r="AZ104" s="4">
        <v>0</v>
      </c>
      <c r="BA104" s="4">
        <v>0</v>
      </c>
      <c r="BB104" s="4">
        <v>0</v>
      </c>
      <c r="BC104" s="4">
        <v>0</v>
      </c>
      <c r="BD104" s="4">
        <v>0</v>
      </c>
      <c r="BE104" s="4">
        <v>0</v>
      </c>
      <c r="BF104" s="4">
        <v>0</v>
      </c>
      <c r="BG104" s="4">
        <v>0</v>
      </c>
      <c r="BH104" s="4">
        <v>0</v>
      </c>
    </row>
    <row r="105" spans="1:60" ht="13.8" x14ac:dyDescent="0.25">
      <c r="A105" s="4" t="s">
        <v>36</v>
      </c>
      <c r="B105" s="4" t="s">
        <v>381</v>
      </c>
      <c r="C105" s="4" t="s">
        <v>344</v>
      </c>
      <c r="D105" s="4" t="s">
        <v>345</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0</v>
      </c>
      <c r="X105" s="4">
        <v>0</v>
      </c>
      <c r="Y105" s="4">
        <v>0</v>
      </c>
      <c r="Z105" s="4">
        <v>0</v>
      </c>
      <c r="AA105" s="4">
        <v>0</v>
      </c>
      <c r="AB105" s="4">
        <v>0</v>
      </c>
      <c r="AC105" s="4">
        <v>0</v>
      </c>
      <c r="AD105" s="4">
        <v>0</v>
      </c>
      <c r="AE105" s="4">
        <v>0</v>
      </c>
      <c r="AF105" s="4">
        <v>0</v>
      </c>
      <c r="AG105" s="4">
        <v>0</v>
      </c>
      <c r="AH105" s="4">
        <v>0</v>
      </c>
      <c r="AI105" s="4">
        <v>0</v>
      </c>
      <c r="AJ105" s="4">
        <v>0</v>
      </c>
      <c r="AK105" s="4">
        <v>0</v>
      </c>
      <c r="AL105" s="4">
        <v>0</v>
      </c>
      <c r="AM105" s="4">
        <v>0</v>
      </c>
      <c r="AN105" s="4">
        <v>0</v>
      </c>
      <c r="AO105" s="4">
        <v>0</v>
      </c>
      <c r="AP105" s="4">
        <v>0</v>
      </c>
      <c r="AQ105" s="4">
        <v>0</v>
      </c>
      <c r="AR105" s="4">
        <v>0</v>
      </c>
      <c r="AS105" s="4">
        <v>0</v>
      </c>
      <c r="AT105" s="4">
        <v>0</v>
      </c>
      <c r="AU105" s="4">
        <v>0</v>
      </c>
      <c r="AV105" s="4">
        <v>0</v>
      </c>
      <c r="AW105" s="4">
        <v>0</v>
      </c>
      <c r="AX105" s="4">
        <v>0</v>
      </c>
      <c r="AY105" s="4">
        <v>0</v>
      </c>
      <c r="AZ105" s="4">
        <v>0</v>
      </c>
      <c r="BA105" s="4">
        <v>0</v>
      </c>
      <c r="BB105" s="4">
        <v>0</v>
      </c>
      <c r="BC105" s="4">
        <v>0</v>
      </c>
      <c r="BD105" s="4">
        <v>0</v>
      </c>
      <c r="BE105" s="4">
        <v>0</v>
      </c>
      <c r="BF105" s="4">
        <v>0</v>
      </c>
      <c r="BG105" s="4">
        <v>0</v>
      </c>
      <c r="BH105" s="4">
        <v>0</v>
      </c>
    </row>
    <row r="106" spans="1:60" ht="13.8" x14ac:dyDescent="0.25">
      <c r="A106" s="4" t="s">
        <v>36</v>
      </c>
      <c r="B106" s="4" t="s">
        <v>381</v>
      </c>
      <c r="C106" s="4" t="s">
        <v>346</v>
      </c>
      <c r="D106" s="4" t="s">
        <v>347</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0</v>
      </c>
      <c r="AV106" s="4">
        <v>0</v>
      </c>
      <c r="AW106" s="4">
        <v>0</v>
      </c>
      <c r="AX106" s="4">
        <v>0</v>
      </c>
      <c r="AY106" s="4">
        <v>0</v>
      </c>
      <c r="AZ106" s="4">
        <v>0</v>
      </c>
      <c r="BA106" s="4">
        <v>0</v>
      </c>
      <c r="BB106" s="4">
        <v>0</v>
      </c>
      <c r="BC106" s="4">
        <v>0</v>
      </c>
      <c r="BD106" s="4">
        <v>0</v>
      </c>
      <c r="BE106" s="4">
        <v>0</v>
      </c>
      <c r="BF106" s="4">
        <v>0</v>
      </c>
      <c r="BG106" s="4">
        <v>0</v>
      </c>
      <c r="BH106" s="4">
        <v>0</v>
      </c>
    </row>
    <row r="107" spans="1:60" ht="13.8" x14ac:dyDescent="0.25">
      <c r="A107" s="4" t="s">
        <v>37</v>
      </c>
      <c r="B107" s="4" t="s">
        <v>382</v>
      </c>
      <c r="C107" s="4" t="s">
        <v>342</v>
      </c>
      <c r="D107" s="4" t="s">
        <v>343</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row>
    <row r="108" spans="1:60" ht="13.8" x14ac:dyDescent="0.25">
      <c r="A108" s="4" t="s">
        <v>37</v>
      </c>
      <c r="B108" s="4" t="s">
        <v>382</v>
      </c>
      <c r="C108" s="4" t="s">
        <v>344</v>
      </c>
      <c r="D108" s="4" t="s">
        <v>345</v>
      </c>
      <c r="E108" s="4">
        <v>0</v>
      </c>
      <c r="F108" s="4">
        <v>0</v>
      </c>
      <c r="G108" s="4">
        <v>0</v>
      </c>
      <c r="H108" s="4">
        <v>0</v>
      </c>
      <c r="I108" s="4">
        <v>0</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0</v>
      </c>
      <c r="AJ108" s="4">
        <v>0</v>
      </c>
      <c r="AK108" s="4">
        <v>0</v>
      </c>
      <c r="AL108" s="4">
        <v>0</v>
      </c>
      <c r="AM108" s="4">
        <v>0</v>
      </c>
      <c r="AN108" s="4">
        <v>0</v>
      </c>
      <c r="AO108" s="4">
        <v>0</v>
      </c>
      <c r="AP108" s="4">
        <v>0</v>
      </c>
      <c r="AQ108" s="4">
        <v>0</v>
      </c>
      <c r="AR108" s="4">
        <v>0</v>
      </c>
      <c r="AS108" s="4">
        <v>0</v>
      </c>
      <c r="AT108" s="4">
        <v>0</v>
      </c>
      <c r="AU108" s="4">
        <v>0</v>
      </c>
      <c r="AV108" s="4">
        <v>0</v>
      </c>
      <c r="AW108" s="4">
        <v>0</v>
      </c>
      <c r="AX108" s="4">
        <v>0</v>
      </c>
      <c r="AY108" s="4">
        <v>0</v>
      </c>
      <c r="AZ108" s="4">
        <v>0</v>
      </c>
      <c r="BA108" s="4">
        <v>0</v>
      </c>
      <c r="BB108" s="4">
        <v>0</v>
      </c>
      <c r="BC108" s="4">
        <v>0</v>
      </c>
      <c r="BD108" s="4">
        <v>0</v>
      </c>
      <c r="BE108" s="4">
        <v>0</v>
      </c>
      <c r="BF108" s="4">
        <v>0</v>
      </c>
      <c r="BG108" s="4">
        <v>0</v>
      </c>
      <c r="BH108" s="4">
        <v>0</v>
      </c>
    </row>
    <row r="109" spans="1:60" ht="13.8" x14ac:dyDescent="0.25">
      <c r="A109" s="4" t="s">
        <v>37</v>
      </c>
      <c r="B109" s="4" t="s">
        <v>382</v>
      </c>
      <c r="C109" s="4" t="s">
        <v>346</v>
      </c>
      <c r="D109" s="4" t="s">
        <v>347</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4">
        <v>0</v>
      </c>
      <c r="AL109" s="4">
        <v>0</v>
      </c>
      <c r="AM109" s="4">
        <v>0</v>
      </c>
      <c r="AN109" s="4">
        <v>0</v>
      </c>
      <c r="AO109" s="4">
        <v>0</v>
      </c>
      <c r="AP109" s="4">
        <v>0</v>
      </c>
      <c r="AQ109" s="4">
        <v>0</v>
      </c>
      <c r="AR109" s="4">
        <v>0</v>
      </c>
      <c r="AS109" s="4">
        <v>0</v>
      </c>
      <c r="AT109" s="4">
        <v>0</v>
      </c>
      <c r="AU109" s="4">
        <v>0</v>
      </c>
      <c r="AV109" s="4">
        <v>0</v>
      </c>
      <c r="AW109" s="4">
        <v>0</v>
      </c>
      <c r="AX109" s="4">
        <v>0</v>
      </c>
      <c r="AY109" s="4">
        <v>0</v>
      </c>
      <c r="AZ109" s="4">
        <v>0</v>
      </c>
      <c r="BA109" s="4">
        <v>0</v>
      </c>
      <c r="BB109" s="4">
        <v>0</v>
      </c>
      <c r="BC109" s="4">
        <v>0</v>
      </c>
      <c r="BD109" s="4">
        <v>0</v>
      </c>
      <c r="BE109" s="4">
        <v>0</v>
      </c>
      <c r="BF109" s="4">
        <v>0</v>
      </c>
      <c r="BG109" s="4">
        <v>0</v>
      </c>
      <c r="BH109" s="4">
        <v>0</v>
      </c>
    </row>
    <row r="110" spans="1:60" ht="13.8" x14ac:dyDescent="0.25">
      <c r="A110" s="4" t="s">
        <v>38</v>
      </c>
      <c r="B110" s="4" t="s">
        <v>383</v>
      </c>
      <c r="C110" s="4" t="s">
        <v>342</v>
      </c>
      <c r="D110" s="4" t="s">
        <v>343</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0</v>
      </c>
      <c r="AC110" s="4">
        <v>0</v>
      </c>
      <c r="AD110" s="4">
        <v>0</v>
      </c>
      <c r="AE110" s="4">
        <v>0</v>
      </c>
      <c r="AF110" s="4">
        <v>0</v>
      </c>
      <c r="AG110" s="4">
        <v>0</v>
      </c>
      <c r="AH110" s="4">
        <v>0</v>
      </c>
      <c r="AI110" s="4">
        <v>0</v>
      </c>
      <c r="AJ110" s="4">
        <v>0</v>
      </c>
      <c r="AK110" s="4">
        <v>0</v>
      </c>
      <c r="AL110" s="4">
        <v>0</v>
      </c>
      <c r="AM110" s="4">
        <v>0</v>
      </c>
      <c r="AN110" s="4">
        <v>0</v>
      </c>
      <c r="AO110" s="4">
        <v>0</v>
      </c>
      <c r="AP110" s="4">
        <v>0</v>
      </c>
      <c r="AQ110" s="4">
        <v>0</v>
      </c>
      <c r="AR110" s="4">
        <v>0</v>
      </c>
      <c r="AS110" s="4">
        <v>0</v>
      </c>
      <c r="AT110" s="4">
        <v>0</v>
      </c>
      <c r="AU110" s="4">
        <v>0</v>
      </c>
      <c r="AV110" s="4">
        <v>0</v>
      </c>
      <c r="AW110" s="4">
        <v>0</v>
      </c>
      <c r="AX110" s="4">
        <v>0</v>
      </c>
      <c r="AY110" s="4">
        <v>0</v>
      </c>
      <c r="AZ110" s="4">
        <v>0</v>
      </c>
      <c r="BA110" s="4">
        <v>0</v>
      </c>
      <c r="BB110" s="4">
        <v>0</v>
      </c>
      <c r="BC110" s="4">
        <v>0</v>
      </c>
      <c r="BD110" s="4">
        <v>0</v>
      </c>
      <c r="BE110" s="4">
        <v>0</v>
      </c>
      <c r="BF110" s="4">
        <v>0</v>
      </c>
      <c r="BG110" s="4">
        <v>0</v>
      </c>
      <c r="BH110" s="4">
        <v>0</v>
      </c>
    </row>
    <row r="111" spans="1:60" ht="13.8" x14ac:dyDescent="0.25">
      <c r="A111" s="4" t="s">
        <v>38</v>
      </c>
      <c r="B111" s="4" t="s">
        <v>383</v>
      </c>
      <c r="C111" s="4" t="s">
        <v>344</v>
      </c>
      <c r="D111" s="4" t="s">
        <v>345</v>
      </c>
      <c r="E111" s="4">
        <v>0</v>
      </c>
      <c r="F111" s="4">
        <v>0</v>
      </c>
      <c r="G111" s="4">
        <v>0</v>
      </c>
      <c r="H111" s="4">
        <v>0</v>
      </c>
      <c r="I111" s="4">
        <v>0</v>
      </c>
      <c r="J111" s="4">
        <v>0</v>
      </c>
      <c r="K111" s="4">
        <v>0</v>
      </c>
      <c r="L111" s="4">
        <v>0</v>
      </c>
      <c r="M111" s="4">
        <v>0</v>
      </c>
      <c r="N111" s="4">
        <v>0</v>
      </c>
      <c r="O111" s="4">
        <v>0</v>
      </c>
      <c r="P111" s="4">
        <v>0</v>
      </c>
      <c r="Q111" s="4">
        <v>0</v>
      </c>
      <c r="R111" s="4">
        <v>0</v>
      </c>
      <c r="S111" s="4">
        <v>0</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0</v>
      </c>
      <c r="AJ111" s="4">
        <v>0</v>
      </c>
      <c r="AK111" s="4">
        <v>0</v>
      </c>
      <c r="AL111" s="4">
        <v>0</v>
      </c>
      <c r="AM111" s="4">
        <v>0</v>
      </c>
      <c r="AN111" s="4">
        <v>100</v>
      </c>
      <c r="AO111" s="4">
        <v>100</v>
      </c>
      <c r="AP111" s="4">
        <v>100</v>
      </c>
      <c r="AQ111" s="4">
        <v>100</v>
      </c>
      <c r="AR111" s="4">
        <v>100</v>
      </c>
      <c r="AS111" s="4">
        <v>99.776786804199205</v>
      </c>
      <c r="AT111" s="4">
        <v>99.803535461425795</v>
      </c>
      <c r="AU111" s="4">
        <v>95.879119873046903</v>
      </c>
      <c r="AV111" s="4">
        <v>93.577980041503906</v>
      </c>
      <c r="AW111" s="4">
        <v>94.846626281738295</v>
      </c>
      <c r="AX111" s="4">
        <v>93.879669189453097</v>
      </c>
      <c r="AY111" s="4">
        <v>94.232398986816406</v>
      </c>
      <c r="AZ111" s="4">
        <v>95.442359924316406</v>
      </c>
      <c r="BA111" s="4">
        <v>95.614036560058594</v>
      </c>
      <c r="BB111" s="4">
        <v>92.417060852050795</v>
      </c>
      <c r="BC111" s="4">
        <v>91.400001525878906</v>
      </c>
      <c r="BD111" s="4">
        <v>89.716979980468807</v>
      </c>
      <c r="BE111" s="4">
        <v>59.762901306152301</v>
      </c>
      <c r="BF111" s="4">
        <v>32.5646781921387</v>
      </c>
      <c r="BG111" s="4">
        <v>10.6792945861816</v>
      </c>
      <c r="BH111" s="4">
        <v>5.1853537559509304</v>
      </c>
    </row>
    <row r="112" spans="1:60" ht="13.8" x14ac:dyDescent="0.25">
      <c r="A112" s="4" t="s">
        <v>38</v>
      </c>
      <c r="B112" s="4" t="s">
        <v>383</v>
      </c>
      <c r="C112" s="4" t="s">
        <v>346</v>
      </c>
      <c r="D112" s="4" t="s">
        <v>347</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0</v>
      </c>
      <c r="AJ112" s="4">
        <v>0</v>
      </c>
      <c r="AK112" s="4">
        <v>0</v>
      </c>
      <c r="AL112" s="4">
        <v>0</v>
      </c>
      <c r="AM112" s="4">
        <v>0</v>
      </c>
      <c r="AN112" s="4">
        <v>0</v>
      </c>
      <c r="AO112" s="4">
        <v>0</v>
      </c>
      <c r="AP112" s="4">
        <v>0</v>
      </c>
      <c r="AQ112" s="4">
        <v>0</v>
      </c>
      <c r="AR112" s="4">
        <v>0</v>
      </c>
      <c r="AS112" s="4">
        <v>1000000</v>
      </c>
      <c r="AT112" s="4">
        <v>1000000</v>
      </c>
      <c r="AU112" s="4">
        <v>1000000</v>
      </c>
      <c r="AV112" s="4">
        <v>8000000</v>
      </c>
      <c r="AW112" s="4">
        <v>14000000</v>
      </c>
      <c r="AX112" s="4">
        <v>15000000</v>
      </c>
      <c r="AY112" s="4">
        <v>17000000</v>
      </c>
      <c r="AZ112" s="4">
        <v>18000000</v>
      </c>
      <c r="BA112" s="4">
        <v>19000000</v>
      </c>
      <c r="BB112" s="4">
        <v>21000000</v>
      </c>
      <c r="BC112" s="4">
        <v>23000000</v>
      </c>
      <c r="BD112" s="4">
        <v>23000000</v>
      </c>
      <c r="BE112" s="4">
        <v>23000000</v>
      </c>
      <c r="BF112" s="4">
        <v>14000000</v>
      </c>
      <c r="BG112" s="4">
        <v>20000000</v>
      </c>
      <c r="BH112" s="4">
        <v>41000000</v>
      </c>
    </row>
    <row r="113" spans="1:60" ht="13.8" x14ac:dyDescent="0.25">
      <c r="A113" s="4" t="s">
        <v>39</v>
      </c>
      <c r="B113" s="4" t="s">
        <v>384</v>
      </c>
      <c r="C113" s="4" t="s">
        <v>342</v>
      </c>
      <c r="D113" s="4" t="s">
        <v>343</v>
      </c>
      <c r="E113" s="4">
        <v>0</v>
      </c>
      <c r="F113" s="4">
        <v>0</v>
      </c>
      <c r="G113" s="4">
        <v>0</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0</v>
      </c>
      <c r="AJ113" s="4">
        <v>0</v>
      </c>
      <c r="AK113" s="4">
        <v>0</v>
      </c>
      <c r="AL113" s="4">
        <v>0</v>
      </c>
      <c r="AM113" s="4">
        <v>0</v>
      </c>
      <c r="AN113" s="4">
        <v>0</v>
      </c>
      <c r="AO113" s="4">
        <v>0</v>
      </c>
      <c r="AP113" s="4">
        <v>0</v>
      </c>
      <c r="AQ113" s="4">
        <v>0</v>
      </c>
      <c r="AR113" s="4">
        <v>0</v>
      </c>
      <c r="AS113" s="4">
        <v>0</v>
      </c>
      <c r="AT113" s="4">
        <v>0</v>
      </c>
      <c r="AU113" s="4">
        <v>0</v>
      </c>
      <c r="AV113" s="4">
        <v>0</v>
      </c>
      <c r="AW113" s="4">
        <v>0</v>
      </c>
      <c r="AX113" s="4">
        <v>0</v>
      </c>
      <c r="AY113" s="4">
        <v>0</v>
      </c>
      <c r="AZ113" s="4">
        <v>0</v>
      </c>
      <c r="BA113" s="4">
        <v>0</v>
      </c>
      <c r="BB113" s="4">
        <v>0</v>
      </c>
      <c r="BC113" s="4">
        <v>0</v>
      </c>
      <c r="BD113" s="4">
        <v>0</v>
      </c>
      <c r="BE113" s="4">
        <v>0</v>
      </c>
      <c r="BF113" s="4">
        <v>0</v>
      </c>
      <c r="BG113" s="4">
        <v>0</v>
      </c>
      <c r="BH113" s="4">
        <v>0</v>
      </c>
    </row>
    <row r="114" spans="1:60" ht="13.8" x14ac:dyDescent="0.25">
      <c r="A114" s="4" t="s">
        <v>39</v>
      </c>
      <c r="B114" s="4" t="s">
        <v>384</v>
      </c>
      <c r="C114" s="4" t="s">
        <v>344</v>
      </c>
      <c r="D114" s="4" t="s">
        <v>345</v>
      </c>
      <c r="E114" s="4">
        <v>0</v>
      </c>
      <c r="F114" s="4">
        <v>0</v>
      </c>
      <c r="G114" s="4">
        <v>0</v>
      </c>
      <c r="H114" s="4">
        <v>0</v>
      </c>
      <c r="I114" s="4">
        <v>0</v>
      </c>
      <c r="J114" s="4">
        <v>0</v>
      </c>
      <c r="K114" s="4">
        <v>0</v>
      </c>
      <c r="L114" s="4">
        <v>0</v>
      </c>
      <c r="M114" s="4">
        <v>0</v>
      </c>
      <c r="N114" s="4">
        <v>0</v>
      </c>
      <c r="O114" s="4">
        <v>0</v>
      </c>
      <c r="P114" s="4">
        <v>2.6976745128631601</v>
      </c>
      <c r="Q114" s="4">
        <v>3.7668161392211901</v>
      </c>
      <c r="R114" s="4">
        <v>4.4722719192504901</v>
      </c>
      <c r="S114" s="4">
        <v>4.5709705352783203</v>
      </c>
      <c r="T114" s="4">
        <v>4.7794117927551296</v>
      </c>
      <c r="U114" s="4">
        <v>5.2790346145629901</v>
      </c>
      <c r="V114" s="4">
        <v>5.7692308425903303</v>
      </c>
      <c r="W114" s="4">
        <v>5.8339567184448198</v>
      </c>
      <c r="X114" s="4">
        <v>5.6957464218139604</v>
      </c>
      <c r="Y114" s="4">
        <v>6.05643510818481</v>
      </c>
      <c r="Z114" s="4">
        <v>5.1859612464904803</v>
      </c>
      <c r="AA114" s="4">
        <v>5.1210427284240696</v>
      </c>
      <c r="AB114" s="4">
        <v>3.4658041000366202</v>
      </c>
      <c r="AC114" s="4">
        <v>1.7148014307022099</v>
      </c>
      <c r="AD114" s="4">
        <v>2.1712412834167498</v>
      </c>
      <c r="AE114" s="4">
        <v>1.8966908454895</v>
      </c>
      <c r="AF114" s="4">
        <v>2.27272725105286</v>
      </c>
      <c r="AG114" s="4">
        <v>1.9443385601043699</v>
      </c>
      <c r="AH114" s="4">
        <v>1.58847427368164</v>
      </c>
      <c r="AI114" s="4">
        <v>1.52020764350891</v>
      </c>
      <c r="AJ114" s="4">
        <v>1.4391143321991</v>
      </c>
      <c r="AK114" s="4">
        <v>1.2787723541259799</v>
      </c>
      <c r="AL114" s="4">
        <v>1.0593219995498699</v>
      </c>
      <c r="AM114" s="4">
        <v>1.1764706373214699</v>
      </c>
      <c r="AN114" s="4">
        <v>1.1490125656127901</v>
      </c>
      <c r="AO114" s="4">
        <v>1.13753879070282</v>
      </c>
      <c r="AP114" s="4">
        <v>1.15089511871338</v>
      </c>
      <c r="AQ114" s="4">
        <v>1.6414141654968299</v>
      </c>
      <c r="AR114" s="4">
        <v>1.2440757751464799</v>
      </c>
      <c r="AS114" s="4">
        <v>1.0919539928436299</v>
      </c>
      <c r="AT114" s="4">
        <v>1.8921208381652801</v>
      </c>
      <c r="AU114" s="4">
        <v>3.5757575035095202</v>
      </c>
      <c r="AV114" s="4">
        <v>4.2345275878906303</v>
      </c>
      <c r="AW114" s="4">
        <v>4.6228709220886204</v>
      </c>
      <c r="AX114" s="4">
        <v>5.7942056655883798</v>
      </c>
      <c r="AY114" s="4">
        <v>11.1829223632813</v>
      </c>
      <c r="AZ114" s="4">
        <v>15.9832153320313</v>
      </c>
      <c r="BA114" s="4">
        <v>15.3494100570679</v>
      </c>
      <c r="BB114" s="4">
        <v>22.185716629028299</v>
      </c>
      <c r="BC114" s="4">
        <v>19.715206146240199</v>
      </c>
      <c r="BD114" s="4">
        <v>18.5103874206543</v>
      </c>
      <c r="BE114" s="4">
        <v>18.4550266265869</v>
      </c>
      <c r="BF114" s="4">
        <v>18.475498199462901</v>
      </c>
      <c r="BG114" s="4">
        <v>18.481794357299801</v>
      </c>
      <c r="BH114" s="4">
        <v>17.889907836914102</v>
      </c>
    </row>
    <row r="115" spans="1:60" ht="13.8" x14ac:dyDescent="0.25">
      <c r="A115" s="4" t="s">
        <v>39</v>
      </c>
      <c r="B115" s="4" t="s">
        <v>384</v>
      </c>
      <c r="C115" s="4" t="s">
        <v>346</v>
      </c>
      <c r="D115" s="4" t="s">
        <v>347</v>
      </c>
      <c r="E115" s="4">
        <v>0</v>
      </c>
      <c r="F115" s="4">
        <v>0</v>
      </c>
      <c r="G115" s="4">
        <v>0</v>
      </c>
      <c r="H115" s="4">
        <v>0</v>
      </c>
      <c r="I115" s="4">
        <v>0</v>
      </c>
      <c r="J115" s="4">
        <v>0</v>
      </c>
      <c r="K115" s="4">
        <v>0</v>
      </c>
      <c r="L115" s="4">
        <v>0</v>
      </c>
      <c r="M115" s="4">
        <v>0</v>
      </c>
      <c r="N115" s="4">
        <v>0</v>
      </c>
      <c r="O115" s="4">
        <v>0</v>
      </c>
      <c r="P115" s="4">
        <v>0</v>
      </c>
      <c r="Q115" s="4">
        <v>0</v>
      </c>
      <c r="R115" s="4">
        <v>0</v>
      </c>
      <c r="S115" s="4">
        <v>0</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0</v>
      </c>
      <c r="AJ115" s="4">
        <v>0</v>
      </c>
      <c r="AK115" s="4">
        <v>0</v>
      </c>
      <c r="AL115" s="4">
        <v>0</v>
      </c>
      <c r="AM115" s="4">
        <v>0</v>
      </c>
      <c r="AN115" s="4">
        <v>0</v>
      </c>
      <c r="AO115" s="4">
        <v>0</v>
      </c>
      <c r="AP115" s="4">
        <v>0</v>
      </c>
      <c r="AQ115" s="4">
        <v>0</v>
      </c>
      <c r="AR115" s="4">
        <v>0</v>
      </c>
      <c r="AS115" s="4">
        <v>0</v>
      </c>
      <c r="AT115" s="4">
        <v>0</v>
      </c>
      <c r="AU115" s="4">
        <v>0</v>
      </c>
      <c r="AV115" s="4">
        <v>0</v>
      </c>
      <c r="AW115" s="4">
        <v>0</v>
      </c>
      <c r="AX115" s="4">
        <v>0</v>
      </c>
      <c r="AY115" s="4">
        <v>643000000</v>
      </c>
      <c r="AZ115" s="4">
        <v>76000000</v>
      </c>
      <c r="BA115" s="4">
        <v>77000000</v>
      </c>
      <c r="BB115" s="4">
        <v>71000000</v>
      </c>
      <c r="BC115" s="4">
        <v>59000000</v>
      </c>
      <c r="BD115" s="4">
        <v>61000000</v>
      </c>
      <c r="BE115" s="4">
        <v>64000000</v>
      </c>
      <c r="BF115" s="4">
        <v>68000000</v>
      </c>
      <c r="BG115" s="4">
        <v>72000000</v>
      </c>
      <c r="BH115" s="4">
        <v>76000000</v>
      </c>
    </row>
    <row r="116" spans="1:60" ht="13.8" x14ac:dyDescent="0.25">
      <c r="A116" s="4" t="s">
        <v>40</v>
      </c>
      <c r="B116" s="4" t="s">
        <v>385</v>
      </c>
      <c r="C116" s="4" t="s">
        <v>342</v>
      </c>
      <c r="D116" s="4" t="s">
        <v>343</v>
      </c>
      <c r="E116" s="4">
        <v>0</v>
      </c>
      <c r="F116" s="4">
        <v>0</v>
      </c>
      <c r="G116" s="4">
        <v>0</v>
      </c>
      <c r="H116" s="4">
        <v>7.4712596833705902E-2</v>
      </c>
      <c r="I116" s="4">
        <v>0.109818182885647</v>
      </c>
      <c r="J116" s="4">
        <v>8.6954750120639801E-2</v>
      </c>
      <c r="K116" s="4">
        <v>0.106645502150059</v>
      </c>
      <c r="L116" s="4">
        <v>9.0477399528026595E-2</v>
      </c>
      <c r="M116" s="4">
        <v>0.50857877731323198</v>
      </c>
      <c r="N116" s="4">
        <v>0.27069348096847501</v>
      </c>
      <c r="O116" s="4">
        <v>0.49495971202850297</v>
      </c>
      <c r="P116" s="4">
        <v>1.9235190153121899</v>
      </c>
      <c r="Q116" s="4">
        <v>2.92978835105896</v>
      </c>
      <c r="R116" s="4">
        <v>5.6479353904724103</v>
      </c>
      <c r="S116" s="4">
        <v>5.1834998130798304</v>
      </c>
      <c r="T116" s="4">
        <v>4.5365958213806197</v>
      </c>
      <c r="U116" s="4">
        <v>5.8399839401245099</v>
      </c>
      <c r="V116" s="4">
        <v>8.1800851821899396</v>
      </c>
      <c r="W116" s="4">
        <v>9.0992603302002006</v>
      </c>
      <c r="X116" s="4">
        <v>9.8217811584472692</v>
      </c>
      <c r="Y116" s="4">
        <v>10.1886529922485</v>
      </c>
      <c r="Z116" s="4">
        <v>10.2614860534668</v>
      </c>
      <c r="AA116" s="4">
        <v>9.8972759246826207</v>
      </c>
      <c r="AB116" s="4">
        <v>11.919181823730501</v>
      </c>
      <c r="AC116" s="4">
        <v>11.947094917297401</v>
      </c>
      <c r="AD116" s="4">
        <v>13.188046455383301</v>
      </c>
      <c r="AE116" s="4">
        <v>15.2124538421631</v>
      </c>
      <c r="AF116" s="4">
        <v>15.5690298080444</v>
      </c>
      <c r="AG116" s="4">
        <v>16.382122039794901</v>
      </c>
      <c r="AH116" s="4">
        <v>15.991351127624499</v>
      </c>
      <c r="AI116" s="4">
        <v>15.1370944976807</v>
      </c>
      <c r="AJ116" s="4">
        <v>16.703346252441399</v>
      </c>
      <c r="AK116" s="4">
        <v>15.488228797912599</v>
      </c>
      <c r="AL116" s="4">
        <v>17.653448104858398</v>
      </c>
      <c r="AM116" s="4">
        <v>19.4060173034668</v>
      </c>
      <c r="AN116" s="4">
        <v>17.471986770629901</v>
      </c>
      <c r="AO116" s="4">
        <v>16.191709518432599</v>
      </c>
      <c r="AP116" s="4">
        <v>14.387726783752401</v>
      </c>
      <c r="AQ116" s="4">
        <v>12.7323293685913</v>
      </c>
      <c r="AR116" s="4">
        <v>12.693951606750501</v>
      </c>
      <c r="AS116" s="4">
        <v>12.021050453186</v>
      </c>
      <c r="AT116" s="4">
        <v>13.0040016174316</v>
      </c>
      <c r="AU116" s="4">
        <v>12.563419342041</v>
      </c>
      <c r="AV116" s="4">
        <v>12.7034206390381</v>
      </c>
      <c r="AW116" s="4">
        <v>15.0678901672363</v>
      </c>
      <c r="AX116" s="4">
        <v>14.8326253890991</v>
      </c>
      <c r="AY116" s="4">
        <v>16.031078338623001</v>
      </c>
      <c r="AZ116" s="4">
        <v>14.8712005615234</v>
      </c>
      <c r="BA116" s="4">
        <v>15.1962594985962</v>
      </c>
      <c r="BB116" s="4">
        <v>14.777616500854499</v>
      </c>
      <c r="BC116" s="4">
        <v>15.013181686401399</v>
      </c>
      <c r="BD116" s="4">
        <v>14.707805633544901</v>
      </c>
      <c r="BE116" s="4">
        <v>14.9001569747925</v>
      </c>
      <c r="BF116" s="4">
        <v>15.549008369445801</v>
      </c>
      <c r="BG116" s="4">
        <v>16.119075775146499</v>
      </c>
      <c r="BH116" s="4">
        <v>15.5465602874756</v>
      </c>
    </row>
    <row r="117" spans="1:60" ht="13.8" x14ac:dyDescent="0.25">
      <c r="A117" s="4" t="s">
        <v>40</v>
      </c>
      <c r="B117" s="4" t="s">
        <v>385</v>
      </c>
      <c r="C117" s="4" t="s">
        <v>344</v>
      </c>
      <c r="D117" s="4" t="s">
        <v>345</v>
      </c>
      <c r="E117" s="4">
        <v>1.0287498235702499</v>
      </c>
      <c r="F117" s="4">
        <v>1.30881655216217</v>
      </c>
      <c r="G117" s="4">
        <v>1.2511732578277599</v>
      </c>
      <c r="H117" s="4">
        <v>1.2837712764739999</v>
      </c>
      <c r="I117" s="4">
        <v>1.66836369037628</v>
      </c>
      <c r="J117" s="4">
        <v>2.2010421752929701</v>
      </c>
      <c r="K117" s="4">
        <v>2.2426557540893599</v>
      </c>
      <c r="L117" s="4">
        <v>3.21815705299377</v>
      </c>
      <c r="M117" s="4">
        <v>4.6763763427734402</v>
      </c>
      <c r="N117" s="4">
        <v>4.5270795822143599</v>
      </c>
      <c r="O117" s="4">
        <v>3.0590133666992201</v>
      </c>
      <c r="P117" s="4">
        <v>2.8949706554412802</v>
      </c>
      <c r="Q117" s="4">
        <v>2.3812909126281698</v>
      </c>
      <c r="R117" s="4">
        <v>3.35751128196716</v>
      </c>
      <c r="S117" s="4">
        <v>3.6280267238616899</v>
      </c>
      <c r="T117" s="4">
        <v>3.6834127902984601</v>
      </c>
      <c r="U117" s="4">
        <v>4.4172086715698198</v>
      </c>
      <c r="V117" s="4">
        <v>4.27791547775269</v>
      </c>
      <c r="W117" s="4">
        <v>4.4810981750488299</v>
      </c>
      <c r="X117" s="4">
        <v>4.10180711746216</v>
      </c>
      <c r="Y117" s="4">
        <v>3.6964406967163099</v>
      </c>
      <c r="Z117" s="4">
        <v>2.6473903656005899</v>
      </c>
      <c r="AA117" s="4">
        <v>2.8034150600433398</v>
      </c>
      <c r="AB117" s="4">
        <v>2.1158325672149698</v>
      </c>
      <c r="AC117" s="4">
        <v>1.4301732778549201</v>
      </c>
      <c r="AD117" s="4">
        <v>1.47676658630371</v>
      </c>
      <c r="AE117" s="4">
        <v>1.3161770105361901</v>
      </c>
      <c r="AF117" s="4">
        <v>2.0274136066436799</v>
      </c>
      <c r="AG117" s="4">
        <v>2.3410656452178999</v>
      </c>
      <c r="AH117" s="4">
        <v>3.6386570930481001</v>
      </c>
      <c r="AI117" s="4">
        <v>3.4163069725036599</v>
      </c>
      <c r="AJ117" s="4">
        <v>2.77995753288269</v>
      </c>
      <c r="AK117" s="4">
        <v>2.9972379207611102</v>
      </c>
      <c r="AL117" s="4">
        <v>2.2566466331481898</v>
      </c>
      <c r="AM117" s="4">
        <v>1.6945217847824099</v>
      </c>
      <c r="AN117" s="4">
        <v>1.64212822914124</v>
      </c>
      <c r="AO117" s="4">
        <v>1.25495481491089</v>
      </c>
      <c r="AP117" s="4">
        <v>1.63615763187408</v>
      </c>
      <c r="AQ117" s="4">
        <v>2.5606739521026598</v>
      </c>
      <c r="AR117" s="4">
        <v>2.0970904827117902</v>
      </c>
      <c r="AS117" s="4">
        <v>1.82976770401001</v>
      </c>
      <c r="AT117" s="4">
        <v>2.8644578456878702</v>
      </c>
      <c r="AU117" s="4">
        <v>2.3112061023712198</v>
      </c>
      <c r="AV117" s="4">
        <v>3.6608078479766801</v>
      </c>
      <c r="AW117" s="4">
        <v>3.8693706989288299</v>
      </c>
      <c r="AX117" s="4">
        <v>2.5154547691345202</v>
      </c>
      <c r="AY117" s="4">
        <v>1.85243368148804</v>
      </c>
      <c r="AZ117" s="4">
        <v>1.98676133155823</v>
      </c>
      <c r="BA117" s="4">
        <v>1.6229707002639799</v>
      </c>
      <c r="BB117" s="4">
        <v>1.7337958812713601</v>
      </c>
      <c r="BC117" s="4">
        <v>1.29501068592072</v>
      </c>
      <c r="BD117" s="4">
        <v>1.0372107028961199</v>
      </c>
      <c r="BE117" s="4">
        <v>1.0881943702697801</v>
      </c>
      <c r="BF117" s="4">
        <v>1.1670888662338299</v>
      </c>
      <c r="BG117" s="4">
        <v>1.2424851655960101</v>
      </c>
      <c r="BH117" s="4">
        <v>1.21477770805359</v>
      </c>
    </row>
    <row r="118" spans="1:60" ht="13.8" x14ac:dyDescent="0.25">
      <c r="A118" s="4" t="s">
        <v>40</v>
      </c>
      <c r="B118" s="4" t="s">
        <v>385</v>
      </c>
      <c r="C118" s="4" t="s">
        <v>346</v>
      </c>
      <c r="D118" s="4" t="s">
        <v>347</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707000000</v>
      </c>
      <c r="V118" s="4">
        <v>1069000000</v>
      </c>
      <c r="W118" s="4">
        <v>1132000000</v>
      </c>
      <c r="X118" s="4">
        <v>1345000000</v>
      </c>
      <c r="Y118" s="4">
        <v>1300000000</v>
      </c>
      <c r="Z118" s="4">
        <v>1898000000</v>
      </c>
      <c r="AA118" s="4">
        <v>2139000000</v>
      </c>
      <c r="AB118" s="4">
        <v>2085000000</v>
      </c>
      <c r="AC118" s="4">
        <v>2337000000</v>
      </c>
      <c r="AD118" s="4">
        <v>1677000000</v>
      </c>
      <c r="AE118" s="4">
        <v>1865000000</v>
      </c>
      <c r="AF118" s="4">
        <v>2312000000</v>
      </c>
      <c r="AG118" s="4">
        <v>2485000000</v>
      </c>
      <c r="AH118" s="4">
        <v>3477000000</v>
      </c>
      <c r="AI118" s="4">
        <v>3954000000</v>
      </c>
      <c r="AJ118" s="4">
        <v>3984000000</v>
      </c>
      <c r="AK118" s="4">
        <v>4526000000</v>
      </c>
      <c r="AL118" s="4">
        <v>4879000000</v>
      </c>
      <c r="AM118" s="4">
        <v>5795000000</v>
      </c>
      <c r="AN118" s="4">
        <v>5703000000</v>
      </c>
      <c r="AO118" s="4">
        <v>5906000000</v>
      </c>
      <c r="AP118" s="4">
        <v>6947000000</v>
      </c>
      <c r="AQ118" s="4">
        <v>7380000000</v>
      </c>
      <c r="AR118" s="4">
        <v>8457000000</v>
      </c>
      <c r="AS118" s="4">
        <v>8484000000</v>
      </c>
      <c r="AT118" s="4">
        <v>8946000000</v>
      </c>
      <c r="AU118" s="4">
        <v>9458000000</v>
      </c>
      <c r="AV118" s="4">
        <v>9887000000</v>
      </c>
      <c r="AW118" s="4">
        <v>9764000000</v>
      </c>
      <c r="AX118" s="4">
        <v>10577000000</v>
      </c>
      <c r="AY118" s="4">
        <v>11016000000</v>
      </c>
      <c r="AZ118" s="4">
        <v>11445000000</v>
      </c>
      <c r="BA118" s="4">
        <v>10974000000</v>
      </c>
      <c r="BB118" s="4">
        <v>14513000000</v>
      </c>
      <c r="BC118" s="4">
        <v>19398000000</v>
      </c>
      <c r="BD118" s="4">
        <v>20986000000</v>
      </c>
      <c r="BE118" s="4">
        <v>22329000000</v>
      </c>
      <c r="BF118" s="4">
        <v>29337000000</v>
      </c>
      <c r="BG118" s="4">
        <v>37211000000</v>
      </c>
      <c r="BH118" s="4">
        <v>42037000000</v>
      </c>
    </row>
    <row r="119" spans="1:60" ht="13.8" x14ac:dyDescent="0.25">
      <c r="A119" s="4" t="s">
        <v>41</v>
      </c>
      <c r="B119" s="4" t="s">
        <v>386</v>
      </c>
      <c r="C119" s="4" t="s">
        <v>342</v>
      </c>
      <c r="D119" s="4" t="s">
        <v>343</v>
      </c>
      <c r="E119" s="4">
        <v>0</v>
      </c>
      <c r="F119" s="4">
        <v>0</v>
      </c>
      <c r="G119" s="4">
        <v>0</v>
      </c>
      <c r="H119" s="4">
        <v>0</v>
      </c>
      <c r="I119" s="4">
        <v>0</v>
      </c>
      <c r="J119" s="4">
        <v>0</v>
      </c>
      <c r="K119" s="4">
        <v>0</v>
      </c>
      <c r="L119" s="4">
        <v>0</v>
      </c>
      <c r="M119" s="4">
        <v>0</v>
      </c>
      <c r="N119" s="4">
        <v>0</v>
      </c>
      <c r="O119" s="4">
        <v>0</v>
      </c>
      <c r="P119" s="4">
        <v>0</v>
      </c>
      <c r="Q119" s="4">
        <v>0</v>
      </c>
      <c r="R119" s="4">
        <v>0</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0</v>
      </c>
      <c r="AJ119" s="4">
        <v>0</v>
      </c>
      <c r="AK119" s="4">
        <v>0</v>
      </c>
      <c r="AL119" s="4">
        <v>0</v>
      </c>
      <c r="AM119" s="4">
        <v>0</v>
      </c>
      <c r="AN119" s="4">
        <v>0</v>
      </c>
      <c r="AO119" s="4">
        <v>0</v>
      </c>
      <c r="AP119" s="4">
        <v>0</v>
      </c>
      <c r="AQ119" s="4">
        <v>0</v>
      </c>
      <c r="AR119" s="4">
        <v>0</v>
      </c>
      <c r="AS119" s="4">
        <v>0</v>
      </c>
      <c r="AT119" s="4">
        <v>0</v>
      </c>
      <c r="AU119" s="4">
        <v>0</v>
      </c>
      <c r="AV119" s="4">
        <v>0</v>
      </c>
      <c r="AW119" s="4">
        <v>0</v>
      </c>
      <c r="AX119" s="4">
        <v>0</v>
      </c>
      <c r="AY119" s="4">
        <v>0</v>
      </c>
      <c r="AZ119" s="4">
        <v>0</v>
      </c>
      <c r="BA119" s="4">
        <v>0</v>
      </c>
      <c r="BB119" s="4">
        <v>0</v>
      </c>
      <c r="BC119" s="4">
        <v>0</v>
      </c>
      <c r="BD119" s="4">
        <v>0</v>
      </c>
      <c r="BE119" s="4">
        <v>0</v>
      </c>
      <c r="BF119" s="4">
        <v>0</v>
      </c>
      <c r="BG119" s="4">
        <v>0</v>
      </c>
      <c r="BH119" s="4">
        <v>0</v>
      </c>
    </row>
    <row r="120" spans="1:60" ht="13.8" x14ac:dyDescent="0.25">
      <c r="A120" s="4" t="s">
        <v>41</v>
      </c>
      <c r="B120" s="4" t="s">
        <v>386</v>
      </c>
      <c r="C120" s="4" t="s">
        <v>344</v>
      </c>
      <c r="D120" s="4" t="s">
        <v>345</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0</v>
      </c>
      <c r="AJ120" s="4">
        <v>0</v>
      </c>
      <c r="AK120" s="4">
        <v>0</v>
      </c>
      <c r="AL120" s="4">
        <v>0</v>
      </c>
      <c r="AM120" s="4">
        <v>0</v>
      </c>
      <c r="AN120" s="4">
        <v>0</v>
      </c>
      <c r="AO120" s="4">
        <v>0</v>
      </c>
      <c r="AP120" s="4">
        <v>0</v>
      </c>
      <c r="AQ120" s="4">
        <v>0</v>
      </c>
      <c r="AR120" s="4">
        <v>0</v>
      </c>
      <c r="AS120" s="4">
        <v>0</v>
      </c>
      <c r="AT120" s="4">
        <v>0</v>
      </c>
      <c r="AU120" s="4">
        <v>0</v>
      </c>
      <c r="AV120" s="4">
        <v>0</v>
      </c>
      <c r="AW120" s="4">
        <v>0</v>
      </c>
      <c r="AX120" s="4">
        <v>0</v>
      </c>
      <c r="AY120" s="4">
        <v>0</v>
      </c>
      <c r="AZ120" s="4">
        <v>0</v>
      </c>
      <c r="BA120" s="4">
        <v>0</v>
      </c>
      <c r="BB120" s="4">
        <v>0</v>
      </c>
      <c r="BC120" s="4">
        <v>0</v>
      </c>
      <c r="BD120" s="4">
        <v>0</v>
      </c>
      <c r="BE120" s="4">
        <v>0</v>
      </c>
      <c r="BF120" s="4">
        <v>0</v>
      </c>
      <c r="BG120" s="4">
        <v>0</v>
      </c>
      <c r="BH120" s="4">
        <v>0</v>
      </c>
    </row>
    <row r="121" spans="1:60" ht="13.8" x14ac:dyDescent="0.25">
      <c r="A121" s="4" t="s">
        <v>41</v>
      </c>
      <c r="B121" s="4" t="s">
        <v>386</v>
      </c>
      <c r="C121" s="4" t="s">
        <v>346</v>
      </c>
      <c r="D121" s="4" t="s">
        <v>347</v>
      </c>
      <c r="E121" s="4">
        <v>0</v>
      </c>
      <c r="F121" s="4">
        <v>0</v>
      </c>
      <c r="G121" s="4">
        <v>0</v>
      </c>
      <c r="H121" s="4">
        <v>0</v>
      </c>
      <c r="I121" s="4">
        <v>0</v>
      </c>
      <c r="J121" s="4">
        <v>0</v>
      </c>
      <c r="K121" s="4">
        <v>0</v>
      </c>
      <c r="L121" s="4">
        <v>0</v>
      </c>
      <c r="M121" s="4">
        <v>0</v>
      </c>
      <c r="N121" s="4">
        <v>0</v>
      </c>
      <c r="O121" s="4">
        <v>0</v>
      </c>
      <c r="P121" s="4">
        <v>138000000</v>
      </c>
      <c r="Q121" s="4">
        <v>164000000</v>
      </c>
      <c r="R121" s="4">
        <v>234000000</v>
      </c>
      <c r="S121" s="4">
        <v>217000000</v>
      </c>
      <c r="T121" s="4">
        <v>224000000</v>
      </c>
      <c r="U121" s="4">
        <v>291000000</v>
      </c>
      <c r="V121" s="4">
        <v>326000000</v>
      </c>
      <c r="W121" s="4">
        <v>364000000</v>
      </c>
      <c r="X121" s="4">
        <v>308000000</v>
      </c>
      <c r="Y121" s="4">
        <v>308000000</v>
      </c>
      <c r="Z121" s="4">
        <v>297000000</v>
      </c>
      <c r="AA121" s="4">
        <v>317000000</v>
      </c>
      <c r="AB121" s="4">
        <v>377000000</v>
      </c>
      <c r="AC121" s="4">
        <v>69000000</v>
      </c>
      <c r="AD121" s="4">
        <v>67000000</v>
      </c>
      <c r="AE121" s="4">
        <v>76000000</v>
      </c>
      <c r="AF121" s="4">
        <v>102000000</v>
      </c>
      <c r="AG121" s="4">
        <v>116000000</v>
      </c>
      <c r="AH121" s="4">
        <v>119000000</v>
      </c>
      <c r="AI121" s="4">
        <v>129000000</v>
      </c>
      <c r="AJ121" s="4">
        <v>72000000</v>
      </c>
      <c r="AK121" s="4">
        <v>122000000</v>
      </c>
      <c r="AL121" s="4">
        <v>155000000</v>
      </c>
      <c r="AM121" s="4">
        <v>206000000</v>
      </c>
      <c r="AN121" s="4">
        <v>238000000</v>
      </c>
      <c r="AO121" s="4">
        <v>270000000</v>
      </c>
      <c r="AP121" s="4">
        <v>279000000</v>
      </c>
      <c r="AQ121" s="4">
        <v>223000000</v>
      </c>
      <c r="AR121" s="4">
        <v>221000000</v>
      </c>
      <c r="AS121" s="4">
        <v>225000000</v>
      </c>
      <c r="AT121" s="4">
        <v>199000000</v>
      </c>
      <c r="AU121" s="4">
        <v>88000000</v>
      </c>
      <c r="AV121" s="4">
        <v>75000000</v>
      </c>
      <c r="AW121" s="4">
        <v>126000000</v>
      </c>
      <c r="AX121" s="4">
        <v>144000000</v>
      </c>
      <c r="AY121" s="4">
        <v>174000000</v>
      </c>
      <c r="AZ121" s="4">
        <v>157000000</v>
      </c>
      <c r="BA121" s="4">
        <v>122000000</v>
      </c>
      <c r="BB121" s="4">
        <v>203000000</v>
      </c>
      <c r="BC121" s="4">
        <v>180000000</v>
      </c>
      <c r="BD121" s="4">
        <v>229000000</v>
      </c>
      <c r="BE121" s="4">
        <v>284000000</v>
      </c>
      <c r="BF121" s="4">
        <v>277000000</v>
      </c>
      <c r="BG121" s="4">
        <v>268000000</v>
      </c>
      <c r="BH121" s="4">
        <v>294000000</v>
      </c>
    </row>
    <row r="122" spans="1:60" ht="13.8" x14ac:dyDescent="0.25">
      <c r="A122" s="4" t="s">
        <v>42</v>
      </c>
      <c r="B122" s="4" t="s">
        <v>387</v>
      </c>
      <c r="C122" s="4" t="s">
        <v>342</v>
      </c>
      <c r="D122" s="4" t="s">
        <v>343</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0</v>
      </c>
      <c r="AK122" s="4">
        <v>0</v>
      </c>
      <c r="AL122" s="4">
        <v>0</v>
      </c>
      <c r="AM122" s="4">
        <v>0</v>
      </c>
      <c r="AN122" s="4">
        <v>0</v>
      </c>
      <c r="AO122" s="4">
        <v>0</v>
      </c>
      <c r="AP122" s="4">
        <v>0</v>
      </c>
      <c r="AQ122" s="4">
        <v>0</v>
      </c>
      <c r="AR122" s="4">
        <v>0</v>
      </c>
      <c r="AS122" s="4">
        <v>0</v>
      </c>
      <c r="AT122" s="4">
        <v>0</v>
      </c>
      <c r="AU122" s="4">
        <v>0</v>
      </c>
      <c r="AV122" s="4">
        <v>0</v>
      </c>
      <c r="AW122" s="4">
        <v>0</v>
      </c>
      <c r="AX122" s="4">
        <v>0</v>
      </c>
      <c r="AY122" s="4">
        <v>0</v>
      </c>
      <c r="AZ122" s="4">
        <v>0</v>
      </c>
      <c r="BA122" s="4">
        <v>0</v>
      </c>
      <c r="BB122" s="4">
        <v>0</v>
      </c>
      <c r="BC122" s="4">
        <v>0</v>
      </c>
      <c r="BD122" s="4">
        <v>0</v>
      </c>
      <c r="BE122" s="4">
        <v>0</v>
      </c>
      <c r="BF122" s="4">
        <v>0</v>
      </c>
      <c r="BG122" s="4">
        <v>0</v>
      </c>
      <c r="BH122" s="4">
        <v>0</v>
      </c>
    </row>
    <row r="123" spans="1:60" ht="13.8" x14ac:dyDescent="0.25">
      <c r="A123" s="4" t="s">
        <v>42</v>
      </c>
      <c r="B123" s="4" t="s">
        <v>387</v>
      </c>
      <c r="C123" s="4" t="s">
        <v>344</v>
      </c>
      <c r="D123" s="4" t="s">
        <v>345</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0</v>
      </c>
      <c r="AJ123" s="4">
        <v>0</v>
      </c>
      <c r="AK123" s="4">
        <v>0</v>
      </c>
      <c r="AL123" s="4">
        <v>0</v>
      </c>
      <c r="AM123" s="4">
        <v>0</v>
      </c>
      <c r="AN123" s="4">
        <v>0</v>
      </c>
      <c r="AO123" s="4">
        <v>0</v>
      </c>
      <c r="AP123" s="4">
        <v>0</v>
      </c>
      <c r="AQ123" s="4">
        <v>0</v>
      </c>
      <c r="AR123" s="4">
        <v>0</v>
      </c>
      <c r="AS123" s="4">
        <v>0</v>
      </c>
      <c r="AT123" s="4">
        <v>0</v>
      </c>
      <c r="AU123" s="4">
        <v>0</v>
      </c>
      <c r="AV123" s="4">
        <v>0</v>
      </c>
      <c r="AW123" s="4">
        <v>0</v>
      </c>
      <c r="AX123" s="4">
        <v>0</v>
      </c>
      <c r="AY123" s="4">
        <v>0</v>
      </c>
      <c r="AZ123" s="4">
        <v>0</v>
      </c>
      <c r="BA123" s="4">
        <v>0</v>
      </c>
      <c r="BB123" s="4">
        <v>0</v>
      </c>
      <c r="BC123" s="4">
        <v>0</v>
      </c>
      <c r="BD123" s="4">
        <v>0</v>
      </c>
      <c r="BE123" s="4">
        <v>0</v>
      </c>
      <c r="BF123" s="4">
        <v>0</v>
      </c>
      <c r="BG123" s="4">
        <v>0</v>
      </c>
      <c r="BH123" s="4">
        <v>0</v>
      </c>
    </row>
    <row r="124" spans="1:60" ht="13.8" x14ac:dyDescent="0.25">
      <c r="A124" s="4" t="s">
        <v>42</v>
      </c>
      <c r="B124" s="4" t="s">
        <v>387</v>
      </c>
      <c r="C124" s="4" t="s">
        <v>346</v>
      </c>
      <c r="D124" s="4" t="s">
        <v>347</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0</v>
      </c>
      <c r="AJ124" s="4">
        <v>0</v>
      </c>
      <c r="AK124" s="4">
        <v>0</v>
      </c>
      <c r="AL124" s="4">
        <v>0</v>
      </c>
      <c r="AM124" s="4">
        <v>0</v>
      </c>
      <c r="AN124" s="4">
        <v>0</v>
      </c>
      <c r="AO124" s="4">
        <v>0</v>
      </c>
      <c r="AP124" s="4">
        <v>0</v>
      </c>
      <c r="AQ124" s="4">
        <v>0</v>
      </c>
      <c r="AR124" s="4">
        <v>0</v>
      </c>
      <c r="AS124" s="4">
        <v>0</v>
      </c>
      <c r="AT124" s="4">
        <v>0</v>
      </c>
      <c r="AU124" s="4">
        <v>0</v>
      </c>
      <c r="AV124" s="4">
        <v>0</v>
      </c>
      <c r="AW124" s="4">
        <v>0</v>
      </c>
      <c r="AX124" s="4">
        <v>0</v>
      </c>
      <c r="AY124" s="4">
        <v>0</v>
      </c>
      <c r="AZ124" s="4">
        <v>0</v>
      </c>
      <c r="BA124" s="4">
        <v>0</v>
      </c>
      <c r="BB124" s="4">
        <v>0</v>
      </c>
      <c r="BC124" s="4">
        <v>0</v>
      </c>
      <c r="BD124" s="4">
        <v>0</v>
      </c>
      <c r="BE124" s="4">
        <v>0</v>
      </c>
      <c r="BF124" s="4">
        <v>0</v>
      </c>
      <c r="BG124" s="4">
        <v>0</v>
      </c>
      <c r="BH124" s="4">
        <v>0</v>
      </c>
    </row>
    <row r="125" spans="1:60" ht="13.8" x14ac:dyDescent="0.25">
      <c r="A125" s="4" t="s">
        <v>43</v>
      </c>
      <c r="B125" s="4" t="s">
        <v>388</v>
      </c>
      <c r="C125" s="4" t="s">
        <v>342</v>
      </c>
      <c r="D125" s="4" t="s">
        <v>343</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row>
    <row r="126" spans="1:60" ht="13.8" x14ac:dyDescent="0.25">
      <c r="A126" s="4" t="s">
        <v>43</v>
      </c>
      <c r="B126" s="4" t="s">
        <v>388</v>
      </c>
      <c r="C126" s="4" t="s">
        <v>344</v>
      </c>
      <c r="D126" s="4" t="s">
        <v>345</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0</v>
      </c>
      <c r="AL126" s="4">
        <v>0</v>
      </c>
      <c r="AM126" s="4">
        <v>0</v>
      </c>
      <c r="AN126" s="4">
        <v>0</v>
      </c>
      <c r="AO126" s="4">
        <v>0</v>
      </c>
      <c r="AP126" s="4">
        <v>0</v>
      </c>
      <c r="AQ126" s="4">
        <v>0</v>
      </c>
      <c r="AR126" s="4">
        <v>0</v>
      </c>
      <c r="AS126" s="4">
        <v>0</v>
      </c>
      <c r="AT126" s="4">
        <v>0</v>
      </c>
      <c r="AU126" s="4">
        <v>0</v>
      </c>
      <c r="AV126" s="4">
        <v>0</v>
      </c>
      <c r="AW126" s="4">
        <v>0</v>
      </c>
      <c r="AX126" s="4">
        <v>0</v>
      </c>
      <c r="AY126" s="4">
        <v>0</v>
      </c>
      <c r="AZ126" s="4">
        <v>0</v>
      </c>
      <c r="BA126" s="4">
        <v>0</v>
      </c>
      <c r="BB126" s="4">
        <v>0</v>
      </c>
      <c r="BC126" s="4">
        <v>0</v>
      </c>
      <c r="BD126" s="4">
        <v>0</v>
      </c>
      <c r="BE126" s="4">
        <v>0</v>
      </c>
      <c r="BF126" s="4">
        <v>0</v>
      </c>
      <c r="BG126" s="4">
        <v>0</v>
      </c>
      <c r="BH126" s="4">
        <v>0</v>
      </c>
    </row>
    <row r="127" spans="1:60" ht="13.8" x14ac:dyDescent="0.25">
      <c r="A127" s="4" t="s">
        <v>43</v>
      </c>
      <c r="B127" s="4" t="s">
        <v>388</v>
      </c>
      <c r="C127" s="4" t="s">
        <v>346</v>
      </c>
      <c r="D127" s="4" t="s">
        <v>347</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0</v>
      </c>
      <c r="AY127" s="4">
        <v>0</v>
      </c>
      <c r="AZ127" s="4">
        <v>0</v>
      </c>
      <c r="BA127" s="4">
        <v>0</v>
      </c>
      <c r="BB127" s="4">
        <v>0</v>
      </c>
      <c r="BC127" s="4">
        <v>0</v>
      </c>
      <c r="BD127" s="4">
        <v>0</v>
      </c>
      <c r="BE127" s="4">
        <v>0</v>
      </c>
      <c r="BF127" s="4">
        <v>0</v>
      </c>
      <c r="BG127" s="4">
        <v>0</v>
      </c>
      <c r="BH127" s="4">
        <v>0</v>
      </c>
    </row>
    <row r="128" spans="1:60" ht="13.8" x14ac:dyDescent="0.25">
      <c r="A128" s="4" t="s">
        <v>44</v>
      </c>
      <c r="B128" s="4" t="s">
        <v>389</v>
      </c>
      <c r="C128" s="4" t="s">
        <v>342</v>
      </c>
      <c r="D128" s="4" t="s">
        <v>343</v>
      </c>
      <c r="E128" s="4">
        <v>0</v>
      </c>
      <c r="F128" s="4">
        <v>0</v>
      </c>
      <c r="G128" s="4">
        <v>0</v>
      </c>
      <c r="H128" s="4">
        <v>0</v>
      </c>
      <c r="I128" s="4">
        <v>0</v>
      </c>
      <c r="J128" s="4">
        <v>0</v>
      </c>
      <c r="K128" s="4">
        <v>0</v>
      </c>
      <c r="L128" s="4">
        <v>0</v>
      </c>
      <c r="M128" s="4">
        <v>0</v>
      </c>
      <c r="N128" s="4">
        <v>0</v>
      </c>
      <c r="O128" s="4">
        <v>0</v>
      </c>
      <c r="P128" s="4">
        <v>0</v>
      </c>
      <c r="Q128" s="4">
        <v>1.1869872687384499E-3</v>
      </c>
      <c r="R128" s="4">
        <v>8.5935942828655201E-2</v>
      </c>
      <c r="S128" s="4">
        <v>0.49211454391479498</v>
      </c>
      <c r="T128" s="4">
        <v>0.88920277357101396</v>
      </c>
      <c r="U128" s="4">
        <v>1.64010965824127</v>
      </c>
      <c r="V128" s="4">
        <v>1.7237910032272299</v>
      </c>
      <c r="W128" s="4">
        <v>1.6085191965103101</v>
      </c>
      <c r="X128" s="4">
        <v>2.25008893013</v>
      </c>
      <c r="Y128" s="4">
        <v>2.7703735828399698</v>
      </c>
      <c r="Z128" s="4">
        <v>3.7050688266754199</v>
      </c>
      <c r="AA128" s="4">
        <v>4.2286210060119602</v>
      </c>
      <c r="AB128" s="4">
        <v>5.1721673011779803</v>
      </c>
      <c r="AC128" s="4">
        <v>5.8573465347290004</v>
      </c>
      <c r="AD128" s="4">
        <v>7.3087048530578604</v>
      </c>
      <c r="AE128" s="4">
        <v>8.4198436737060494</v>
      </c>
      <c r="AF128" s="4">
        <v>10.058250427246101</v>
      </c>
      <c r="AG128" s="4">
        <v>11.5585851669312</v>
      </c>
      <c r="AH128" s="4">
        <v>11.518227577209499</v>
      </c>
      <c r="AI128" s="4">
        <v>17.332971572876001</v>
      </c>
      <c r="AJ128" s="4">
        <v>17.462053298950199</v>
      </c>
      <c r="AK128" s="4">
        <v>17.291786193847699</v>
      </c>
      <c r="AL128" s="4">
        <v>17.490175247192401</v>
      </c>
      <c r="AM128" s="4">
        <v>17.295984268188501</v>
      </c>
      <c r="AN128" s="4">
        <v>17.559553146362301</v>
      </c>
      <c r="AO128" s="4">
        <v>18.0750942230225</v>
      </c>
      <c r="AP128" s="4">
        <v>18.644697189331101</v>
      </c>
      <c r="AQ128" s="4">
        <v>18.888721466064499</v>
      </c>
      <c r="AR128" s="4">
        <v>18.546667098998999</v>
      </c>
      <c r="AS128" s="4">
        <v>19.153293609619102</v>
      </c>
      <c r="AT128" s="4">
        <v>19.9996337890625</v>
      </c>
      <c r="AU128" s="4">
        <v>21.7864379882813</v>
      </c>
      <c r="AV128" s="4">
        <v>21.4375114440918</v>
      </c>
      <c r="AW128" s="4">
        <v>21.283374786376999</v>
      </c>
      <c r="AX128" s="4">
        <v>20.777988433837901</v>
      </c>
      <c r="AY128" s="4">
        <v>20.4109897613525</v>
      </c>
      <c r="AZ128" s="4">
        <v>19.719457626342798</v>
      </c>
      <c r="BA128" s="4">
        <v>21.3254070281982</v>
      </c>
      <c r="BB128" s="4">
        <v>22.1216144561768</v>
      </c>
      <c r="BC128" s="4">
        <v>19.352598190307599</v>
      </c>
      <c r="BD128" s="4">
        <v>19.650032043456999</v>
      </c>
      <c r="BE128" s="4">
        <v>20.276552200317401</v>
      </c>
      <c r="BF128" s="4">
        <v>20.031169891357401</v>
      </c>
      <c r="BG128" s="4">
        <v>20.549930572509801</v>
      </c>
      <c r="BH128" s="4">
        <v>13.653416633606</v>
      </c>
    </row>
    <row r="129" spans="1:60" ht="13.8" x14ac:dyDescent="0.25">
      <c r="A129" s="4" t="s">
        <v>44</v>
      </c>
      <c r="B129" s="4" t="s">
        <v>389</v>
      </c>
      <c r="C129" s="4" t="s">
        <v>344</v>
      </c>
      <c r="D129" s="4" t="s">
        <v>345</v>
      </c>
      <c r="E129" s="4">
        <v>0</v>
      </c>
      <c r="F129" s="4">
        <v>0</v>
      </c>
      <c r="G129" s="4">
        <v>0</v>
      </c>
      <c r="H129" s="4">
        <v>0</v>
      </c>
      <c r="I129" s="4">
        <v>0</v>
      </c>
      <c r="J129" s="4">
        <v>0</v>
      </c>
      <c r="K129" s="4">
        <v>0</v>
      </c>
      <c r="L129" s="4">
        <v>0</v>
      </c>
      <c r="M129" s="4">
        <v>0</v>
      </c>
      <c r="N129" s="4">
        <v>0</v>
      </c>
      <c r="O129" s="4">
        <v>0</v>
      </c>
      <c r="P129" s="4">
        <v>6.4719891548156703</v>
      </c>
      <c r="Q129" s="4">
        <v>6.5470261573791504</v>
      </c>
      <c r="R129" s="4">
        <v>6.9315485954284703</v>
      </c>
      <c r="S129" s="4">
        <v>8.2883367538452095</v>
      </c>
      <c r="T129" s="4">
        <v>7.3510890007018999</v>
      </c>
      <c r="U129" s="4">
        <v>9.3574733734130895</v>
      </c>
      <c r="V129" s="4">
        <v>10.8890829086304</v>
      </c>
      <c r="W129" s="4">
        <v>12.3179636001587</v>
      </c>
      <c r="X129" s="4">
        <v>11.506879806518601</v>
      </c>
      <c r="Y129" s="4">
        <v>7.7136549949645996</v>
      </c>
      <c r="Z129" s="4">
        <v>9.0778341293334996</v>
      </c>
      <c r="AA129" s="4">
        <v>7.3581471443176296</v>
      </c>
      <c r="AB129" s="4">
        <v>7.4143943786621103</v>
      </c>
      <c r="AC129" s="4">
        <v>7.2814092636108398</v>
      </c>
      <c r="AD129" s="4">
        <v>6.1112318038940403</v>
      </c>
      <c r="AE129" s="4">
        <v>6.5014381408691397</v>
      </c>
      <c r="AF129" s="4">
        <v>5.91513967514038</v>
      </c>
      <c r="AG129" s="4">
        <v>3.70163869857788</v>
      </c>
      <c r="AH129" s="4">
        <v>3.9110107421875</v>
      </c>
      <c r="AI129" s="4">
        <v>6.4933648109436</v>
      </c>
      <c r="AJ129" s="4">
        <v>5.95410251617432</v>
      </c>
      <c r="AK129" s="4">
        <v>4.8588829040527299</v>
      </c>
      <c r="AL129" s="4">
        <v>5.4462566375732404</v>
      </c>
      <c r="AM129" s="4">
        <v>5.1056718826293901</v>
      </c>
      <c r="AN129" s="4">
        <v>4.8257784843444798</v>
      </c>
      <c r="AO129" s="4">
        <v>4.8389043807983398</v>
      </c>
      <c r="AP129" s="4">
        <v>5.23008155822754</v>
      </c>
      <c r="AQ129" s="4">
        <v>5.18253421783447</v>
      </c>
      <c r="AR129" s="4">
        <v>4.6644353866577104</v>
      </c>
      <c r="AS129" s="4">
        <v>3.1841838359832799</v>
      </c>
      <c r="AT129" s="4">
        <v>3.8117482662200901</v>
      </c>
      <c r="AU129" s="4">
        <v>2.9324102401733398</v>
      </c>
      <c r="AV129" s="4">
        <v>2.92425537109375</v>
      </c>
      <c r="AW129" s="4">
        <v>2.1320223808288601</v>
      </c>
      <c r="AX129" s="4">
        <v>1.91177761554718</v>
      </c>
      <c r="AY129" s="4">
        <v>1.8220522403717001</v>
      </c>
      <c r="AZ129" s="4">
        <v>1.7811096906662001</v>
      </c>
      <c r="BA129" s="4">
        <v>1.57407331466675</v>
      </c>
      <c r="BB129" s="4">
        <v>1.8351982831955</v>
      </c>
      <c r="BC129" s="4">
        <v>1.3895397186279299</v>
      </c>
      <c r="BD129" s="4">
        <v>1.1086516380310101</v>
      </c>
      <c r="BE129" s="4">
        <v>1.0117760896682699</v>
      </c>
      <c r="BF129" s="4">
        <v>0.80427336692810103</v>
      </c>
      <c r="BG129" s="4">
        <v>0.67820417881011996</v>
      </c>
      <c r="BH129" s="4">
        <v>0.85423934459686302</v>
      </c>
    </row>
    <row r="130" spans="1:60" ht="13.8" x14ac:dyDescent="0.25">
      <c r="A130" s="4" t="s">
        <v>44</v>
      </c>
      <c r="B130" s="4" t="s">
        <v>389</v>
      </c>
      <c r="C130" s="4" t="s">
        <v>346</v>
      </c>
      <c r="D130" s="4" t="s">
        <v>347</v>
      </c>
      <c r="E130" s="4">
        <v>10000000</v>
      </c>
      <c r="F130" s="4">
        <v>11000000</v>
      </c>
      <c r="G130" s="4">
        <v>18000000</v>
      </c>
      <c r="H130" s="4">
        <v>14000000</v>
      </c>
      <c r="I130" s="4">
        <v>16000000</v>
      </c>
      <c r="J130" s="4">
        <v>26000000</v>
      </c>
      <c r="K130" s="4">
        <v>38000000</v>
      </c>
      <c r="L130" s="4">
        <v>44000000</v>
      </c>
      <c r="M130" s="4">
        <v>47000000</v>
      </c>
      <c r="N130" s="4">
        <v>84000000</v>
      </c>
      <c r="O130" s="4">
        <v>59000000</v>
      </c>
      <c r="P130" s="4">
        <v>101000000</v>
      </c>
      <c r="Q130" s="4">
        <v>185000000</v>
      </c>
      <c r="R130" s="4">
        <v>223000000</v>
      </c>
      <c r="S130" s="4">
        <v>235000000</v>
      </c>
      <c r="T130" s="4">
        <v>211000000</v>
      </c>
      <c r="U130" s="4">
        <v>183000000</v>
      </c>
      <c r="V130" s="4">
        <v>265000000</v>
      </c>
      <c r="W130" s="4">
        <v>262000000</v>
      </c>
      <c r="X130" s="4">
        <v>240000000</v>
      </c>
      <c r="Y130" s="4">
        <v>248000000</v>
      </c>
      <c r="Z130" s="4">
        <v>269000000</v>
      </c>
      <c r="AA130" s="4">
        <v>269000000</v>
      </c>
      <c r="AB130" s="4">
        <v>362000000</v>
      </c>
      <c r="AC130" s="4">
        <v>372000000</v>
      </c>
      <c r="AD130" s="4">
        <v>427000000</v>
      </c>
      <c r="AE130" s="4">
        <v>392000000</v>
      </c>
      <c r="AF130" s="4">
        <v>216000000</v>
      </c>
      <c r="AG130" s="4">
        <v>116000000</v>
      </c>
      <c r="AH130" s="4">
        <v>107000000</v>
      </c>
      <c r="AI130" s="4">
        <v>83000000</v>
      </c>
      <c r="AJ130" s="4">
        <v>117000000</v>
      </c>
      <c r="AK130" s="4">
        <v>165000000</v>
      </c>
      <c r="AL130" s="4">
        <v>281000000</v>
      </c>
      <c r="AM130" s="4">
        <v>423000000</v>
      </c>
      <c r="AN130" s="4">
        <v>544000000</v>
      </c>
      <c r="AO130" s="4">
        <v>490000000</v>
      </c>
      <c r="AP130" s="4">
        <v>740000000</v>
      </c>
      <c r="AQ130" s="4">
        <v>905000000</v>
      </c>
      <c r="AR130" s="4">
        <v>993000000</v>
      </c>
      <c r="AS130" s="4">
        <v>905000000</v>
      </c>
      <c r="AT130" s="4">
        <v>1297000000</v>
      </c>
      <c r="AU130" s="4">
        <v>1343000000</v>
      </c>
      <c r="AV130" s="4">
        <v>1581000000</v>
      </c>
      <c r="AW130" s="4">
        <v>2868000000</v>
      </c>
      <c r="AX130" s="4">
        <v>4439000000</v>
      </c>
      <c r="AY130" s="4">
        <v>5338000000</v>
      </c>
      <c r="AZ130" s="4">
        <v>7175000000</v>
      </c>
      <c r="BA130" s="4">
        <v>9821000000</v>
      </c>
      <c r="BB130" s="4">
        <v>13144000000</v>
      </c>
      <c r="BC130" s="4">
        <v>17652000000</v>
      </c>
      <c r="BD130" s="4">
        <v>24948000000</v>
      </c>
      <c r="BE130" s="4">
        <v>32995000000</v>
      </c>
      <c r="BF130" s="4">
        <v>37275000000</v>
      </c>
      <c r="BG130" s="4">
        <v>45620000000</v>
      </c>
      <c r="BH130" s="4">
        <v>51691000000</v>
      </c>
    </row>
    <row r="131" spans="1:60" ht="13.8" x14ac:dyDescent="0.25">
      <c r="A131" s="4" t="s">
        <v>45</v>
      </c>
      <c r="B131" s="4" t="s">
        <v>390</v>
      </c>
      <c r="C131" s="4" t="s">
        <v>342</v>
      </c>
      <c r="D131" s="4" t="s">
        <v>343</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0</v>
      </c>
      <c r="AJ131" s="4">
        <v>0</v>
      </c>
      <c r="AK131" s="4">
        <v>0</v>
      </c>
      <c r="AL131" s="4">
        <v>0</v>
      </c>
      <c r="AM131" s="4">
        <v>0</v>
      </c>
      <c r="AN131" s="4">
        <v>0</v>
      </c>
      <c r="AO131" s="4">
        <v>0</v>
      </c>
      <c r="AP131" s="4">
        <v>0</v>
      </c>
      <c r="AQ131" s="4">
        <v>0</v>
      </c>
      <c r="AR131" s="4">
        <v>0</v>
      </c>
      <c r="AS131" s="4">
        <v>0</v>
      </c>
      <c r="AT131" s="4">
        <v>0</v>
      </c>
      <c r="AU131" s="4">
        <v>0</v>
      </c>
      <c r="AV131" s="4">
        <v>0</v>
      </c>
      <c r="AW131" s="4">
        <v>0</v>
      </c>
      <c r="AX131" s="4">
        <v>0</v>
      </c>
      <c r="AY131" s="4">
        <v>0</v>
      </c>
      <c r="AZ131" s="4">
        <v>0</v>
      </c>
      <c r="BA131" s="4">
        <v>0</v>
      </c>
      <c r="BB131" s="4">
        <v>0</v>
      </c>
      <c r="BC131" s="4">
        <v>0</v>
      </c>
      <c r="BD131" s="4">
        <v>0</v>
      </c>
      <c r="BE131" s="4">
        <v>0</v>
      </c>
      <c r="BF131" s="4">
        <v>0</v>
      </c>
      <c r="BG131" s="4">
        <v>0</v>
      </c>
      <c r="BH131" s="4">
        <v>0</v>
      </c>
    </row>
    <row r="132" spans="1:60" ht="13.8" x14ac:dyDescent="0.25">
      <c r="A132" s="4" t="s">
        <v>45</v>
      </c>
      <c r="B132" s="4" t="s">
        <v>390</v>
      </c>
      <c r="C132" s="4" t="s">
        <v>344</v>
      </c>
      <c r="D132" s="4" t="s">
        <v>345</v>
      </c>
      <c r="E132" s="4">
        <v>0</v>
      </c>
      <c r="F132" s="4">
        <v>0</v>
      </c>
      <c r="G132" s="4">
        <v>0</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v>0</v>
      </c>
      <c r="AM132" s="4">
        <v>0</v>
      </c>
      <c r="AN132" s="4">
        <v>0</v>
      </c>
      <c r="AO132" s="4">
        <v>0</v>
      </c>
      <c r="AP132" s="4">
        <v>0</v>
      </c>
      <c r="AQ132" s="4">
        <v>0</v>
      </c>
      <c r="AR132" s="4">
        <v>0</v>
      </c>
      <c r="AS132" s="4">
        <v>0</v>
      </c>
      <c r="AT132" s="4">
        <v>0</v>
      </c>
      <c r="AU132" s="4">
        <v>0</v>
      </c>
      <c r="AV132" s="4">
        <v>0</v>
      </c>
      <c r="AW132" s="4">
        <v>0</v>
      </c>
      <c r="AX132" s="4">
        <v>0</v>
      </c>
      <c r="AY132" s="4">
        <v>0</v>
      </c>
      <c r="AZ132" s="4">
        <v>0</v>
      </c>
      <c r="BA132" s="4">
        <v>0</v>
      </c>
      <c r="BB132" s="4">
        <v>0</v>
      </c>
      <c r="BC132" s="4">
        <v>0</v>
      </c>
      <c r="BD132" s="4">
        <v>0</v>
      </c>
      <c r="BE132" s="4">
        <v>0</v>
      </c>
      <c r="BF132" s="4">
        <v>0</v>
      </c>
      <c r="BG132" s="4">
        <v>0</v>
      </c>
      <c r="BH132" s="4">
        <v>0</v>
      </c>
    </row>
    <row r="133" spans="1:60" ht="13.8" x14ac:dyDescent="0.25">
      <c r="A133" s="4" t="s">
        <v>45</v>
      </c>
      <c r="B133" s="4" t="s">
        <v>390</v>
      </c>
      <c r="C133" s="4" t="s">
        <v>346</v>
      </c>
      <c r="D133" s="4" t="s">
        <v>347</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v>0</v>
      </c>
      <c r="AM133" s="4">
        <v>0</v>
      </c>
      <c r="AN133" s="4">
        <v>0</v>
      </c>
      <c r="AO133" s="4">
        <v>0</v>
      </c>
      <c r="AP133" s="4">
        <v>0</v>
      </c>
      <c r="AQ133" s="4">
        <v>0</v>
      </c>
      <c r="AR133" s="4">
        <v>0</v>
      </c>
      <c r="AS133" s="4">
        <v>0</v>
      </c>
      <c r="AT133" s="4">
        <v>0</v>
      </c>
      <c r="AU133" s="4">
        <v>0</v>
      </c>
      <c r="AV133" s="4">
        <v>0</v>
      </c>
      <c r="AW133" s="4">
        <v>0</v>
      </c>
      <c r="AX133" s="4">
        <v>0</v>
      </c>
      <c r="AY133" s="4">
        <v>0</v>
      </c>
      <c r="AZ133" s="4">
        <v>0</v>
      </c>
      <c r="BA133" s="4">
        <v>0</v>
      </c>
      <c r="BB133" s="4">
        <v>0</v>
      </c>
      <c r="BC133" s="4">
        <v>0</v>
      </c>
      <c r="BD133" s="4">
        <v>0</v>
      </c>
      <c r="BE133" s="4">
        <v>0</v>
      </c>
      <c r="BF133" s="4">
        <v>0</v>
      </c>
      <c r="BG133" s="4">
        <v>0</v>
      </c>
      <c r="BH133" s="4">
        <v>0</v>
      </c>
    </row>
    <row r="134" spans="1:60" ht="13.8" x14ac:dyDescent="0.25">
      <c r="A134" s="4" t="s">
        <v>46</v>
      </c>
      <c r="B134" s="4" t="s">
        <v>391</v>
      </c>
      <c r="C134" s="4" t="s">
        <v>342</v>
      </c>
      <c r="D134" s="4" t="s">
        <v>343</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row>
    <row r="135" spans="1:60" ht="13.8" x14ac:dyDescent="0.25">
      <c r="A135" s="4" t="s">
        <v>46</v>
      </c>
      <c r="B135" s="4" t="s">
        <v>391</v>
      </c>
      <c r="C135" s="4" t="s">
        <v>344</v>
      </c>
      <c r="D135" s="4" t="s">
        <v>345</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4">
        <v>0</v>
      </c>
      <c r="BF135" s="4">
        <v>0</v>
      </c>
      <c r="BG135" s="4">
        <v>0</v>
      </c>
      <c r="BH135" s="4">
        <v>0</v>
      </c>
    </row>
    <row r="136" spans="1:60" ht="13.8" x14ac:dyDescent="0.25">
      <c r="A136" s="4" t="s">
        <v>46</v>
      </c>
      <c r="B136" s="4" t="s">
        <v>391</v>
      </c>
      <c r="C136" s="4" t="s">
        <v>346</v>
      </c>
      <c r="D136" s="4" t="s">
        <v>347</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0</v>
      </c>
      <c r="AL136" s="4">
        <v>0</v>
      </c>
      <c r="AM136" s="4">
        <v>0</v>
      </c>
      <c r="AN136" s="4">
        <v>0</v>
      </c>
      <c r="AO136" s="4">
        <v>0</v>
      </c>
      <c r="AP136" s="4">
        <v>0</v>
      </c>
      <c r="AQ136" s="4">
        <v>0</v>
      </c>
      <c r="AR136" s="4">
        <v>0</v>
      </c>
      <c r="AS136" s="4">
        <v>0</v>
      </c>
      <c r="AT136" s="4">
        <v>0</v>
      </c>
      <c r="AU136" s="4">
        <v>0</v>
      </c>
      <c r="AV136" s="4">
        <v>0</v>
      </c>
      <c r="AW136" s="4">
        <v>0</v>
      </c>
      <c r="AX136" s="4">
        <v>0</v>
      </c>
      <c r="AY136" s="4">
        <v>0</v>
      </c>
      <c r="AZ136" s="4">
        <v>0</v>
      </c>
      <c r="BA136" s="4">
        <v>0</v>
      </c>
      <c r="BB136" s="4">
        <v>0</v>
      </c>
      <c r="BC136" s="4">
        <v>0</v>
      </c>
      <c r="BD136" s="4">
        <v>0</v>
      </c>
      <c r="BE136" s="4">
        <v>0</v>
      </c>
      <c r="BF136" s="4">
        <v>0</v>
      </c>
      <c r="BG136" s="4">
        <v>0</v>
      </c>
      <c r="BH136" s="4">
        <v>0</v>
      </c>
    </row>
    <row r="137" spans="1:60" ht="13.8" x14ac:dyDescent="0.25">
      <c r="A137" s="4" t="s">
        <v>47</v>
      </c>
      <c r="B137" s="4" t="s">
        <v>392</v>
      </c>
      <c r="C137" s="4" t="s">
        <v>342</v>
      </c>
      <c r="D137" s="4" t="s">
        <v>343</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4">
        <v>0</v>
      </c>
      <c r="BF137" s="4">
        <v>0</v>
      </c>
      <c r="BG137" s="4">
        <v>0</v>
      </c>
      <c r="BH137" s="4">
        <v>0</v>
      </c>
    </row>
    <row r="138" spans="1:60" ht="13.8" x14ac:dyDescent="0.25">
      <c r="A138" s="4" t="s">
        <v>47</v>
      </c>
      <c r="B138" s="4" t="s">
        <v>392</v>
      </c>
      <c r="C138" s="4" t="s">
        <v>344</v>
      </c>
      <c r="D138" s="4" t="s">
        <v>345</v>
      </c>
      <c r="E138" s="4">
        <v>0</v>
      </c>
      <c r="F138" s="4">
        <v>0</v>
      </c>
      <c r="G138" s="4">
        <v>0</v>
      </c>
      <c r="H138" s="4">
        <v>0</v>
      </c>
      <c r="I138" s="4">
        <v>0</v>
      </c>
      <c r="J138" s="4">
        <v>0</v>
      </c>
      <c r="K138" s="4">
        <v>0</v>
      </c>
      <c r="L138" s="4">
        <v>0</v>
      </c>
      <c r="M138" s="4">
        <v>0</v>
      </c>
      <c r="N138" s="4">
        <v>0</v>
      </c>
      <c r="O138" s="4">
        <v>0</v>
      </c>
      <c r="P138" s="4">
        <v>25.551383972168001</v>
      </c>
      <c r="Q138" s="4">
        <v>24.647415161132798</v>
      </c>
      <c r="R138" s="4">
        <v>20.476842880248999</v>
      </c>
      <c r="S138" s="4">
        <v>18.5543727874756</v>
      </c>
      <c r="T138" s="4">
        <v>15.9871740341187</v>
      </c>
      <c r="U138" s="4">
        <v>16.438503265380898</v>
      </c>
      <c r="V138" s="4">
        <v>15.9881343841553</v>
      </c>
      <c r="W138" s="4">
        <v>16.438224792480501</v>
      </c>
      <c r="X138" s="4">
        <v>16.642715454101602</v>
      </c>
      <c r="Y138" s="4">
        <v>14.7391710281372</v>
      </c>
      <c r="Z138" s="4">
        <v>13.449657440185501</v>
      </c>
      <c r="AA138" s="4">
        <v>12.4926290512085</v>
      </c>
      <c r="AB138" s="4">
        <v>9.9096956253051793</v>
      </c>
      <c r="AC138" s="4">
        <v>7.4979624748229998</v>
      </c>
      <c r="AD138" s="4">
        <v>5.9401707649231001</v>
      </c>
      <c r="AE138" s="4">
        <v>5.5005426406860396</v>
      </c>
      <c r="AF138" s="4">
        <v>4.8858475685119602</v>
      </c>
      <c r="AG138" s="4">
        <v>4.4694056510925302</v>
      </c>
      <c r="AH138" s="4">
        <v>7.2820167541503897</v>
      </c>
      <c r="AI138" s="4">
        <v>9.6233396530151403</v>
      </c>
      <c r="AJ138" s="4">
        <v>6.7531685829162598</v>
      </c>
      <c r="AK138" s="4">
        <v>4.8115191459655797</v>
      </c>
      <c r="AL138" s="4">
        <v>5.2660083770751998</v>
      </c>
      <c r="AM138" s="4">
        <v>5.9817223548889196</v>
      </c>
      <c r="AN138" s="4">
        <v>3.7142755985260001</v>
      </c>
      <c r="AO138" s="4">
        <v>7.6399960517883301</v>
      </c>
      <c r="AP138" s="4">
        <v>6.6972999572753897</v>
      </c>
      <c r="AQ138" s="4">
        <v>5.5000143051147496</v>
      </c>
      <c r="AR138" s="4">
        <v>8.8486585617065394</v>
      </c>
      <c r="AS138" s="4">
        <v>4.2542042732238796</v>
      </c>
      <c r="AT138" s="4">
        <v>2.99781346321106</v>
      </c>
      <c r="AU138" s="4">
        <v>3.38897657394409</v>
      </c>
      <c r="AV138" s="4">
        <v>4.0295543670654297</v>
      </c>
      <c r="AW138" s="4">
        <v>5.5362443923950204</v>
      </c>
      <c r="AX138" s="4">
        <v>6.4629220962524396</v>
      </c>
      <c r="AY138" s="4">
        <v>4.9096169471740696</v>
      </c>
      <c r="AZ138" s="4">
        <v>25.269617080688501</v>
      </c>
      <c r="BA138" s="4">
        <v>26.9496173858643</v>
      </c>
      <c r="BB138" s="4">
        <v>20.007575988769499</v>
      </c>
      <c r="BC138" s="4">
        <v>14.0152893066406</v>
      </c>
      <c r="BD138" s="4">
        <v>9.6708412170410192</v>
      </c>
      <c r="BE138" s="4">
        <v>8.8084754943847692</v>
      </c>
      <c r="BF138" s="4">
        <v>7.4604802131652797</v>
      </c>
      <c r="BG138" s="4">
        <v>6.5785427093505904</v>
      </c>
      <c r="BH138" s="4">
        <v>4.1863980293273899</v>
      </c>
    </row>
    <row r="139" spans="1:60" ht="13.8" x14ac:dyDescent="0.25">
      <c r="A139" s="4" t="s">
        <v>47</v>
      </c>
      <c r="B139" s="4" t="s">
        <v>392</v>
      </c>
      <c r="C139" s="4" t="s">
        <v>346</v>
      </c>
      <c r="D139" s="4" t="s">
        <v>347</v>
      </c>
      <c r="E139" s="4">
        <v>0</v>
      </c>
      <c r="F139" s="4">
        <v>0</v>
      </c>
      <c r="G139" s="4">
        <v>0</v>
      </c>
      <c r="H139" s="4">
        <v>0</v>
      </c>
      <c r="I139" s="4">
        <v>0</v>
      </c>
      <c r="J139" s="4">
        <v>0</v>
      </c>
      <c r="K139" s="4">
        <v>0</v>
      </c>
      <c r="L139" s="4">
        <v>0</v>
      </c>
      <c r="M139" s="4">
        <v>0</v>
      </c>
      <c r="N139" s="4">
        <v>0</v>
      </c>
      <c r="O139" s="4">
        <v>0</v>
      </c>
      <c r="P139" s="4">
        <v>66000000</v>
      </c>
      <c r="Q139" s="4">
        <v>57000000</v>
      </c>
      <c r="R139" s="4">
        <v>51000000</v>
      </c>
      <c r="S139" s="4">
        <v>46000000</v>
      </c>
      <c r="T139" s="4">
        <v>51000000</v>
      </c>
      <c r="U139" s="4">
        <v>73000000</v>
      </c>
      <c r="V139" s="4">
        <v>80000000</v>
      </c>
      <c r="W139" s="4">
        <v>91000000</v>
      </c>
      <c r="X139" s="4">
        <v>94000000</v>
      </c>
      <c r="Y139" s="4">
        <v>105000000</v>
      </c>
      <c r="Z139" s="4">
        <v>110000000</v>
      </c>
      <c r="AA139" s="4">
        <v>137000000</v>
      </c>
      <c r="AB139" s="4">
        <v>208000000</v>
      </c>
      <c r="AC139" s="4">
        <v>201000000</v>
      </c>
      <c r="AD139" s="4">
        <v>195000000</v>
      </c>
      <c r="AE139" s="4">
        <v>280000000</v>
      </c>
      <c r="AF139" s="4">
        <v>271000000</v>
      </c>
      <c r="AG139" s="4">
        <v>327000000</v>
      </c>
      <c r="AH139" s="4">
        <v>321000000</v>
      </c>
      <c r="AI139" s="4">
        <v>963000000</v>
      </c>
      <c r="AJ139" s="4">
        <v>1033000000</v>
      </c>
      <c r="AK139" s="4">
        <v>1743000000</v>
      </c>
      <c r="AL139" s="4">
        <v>1750000000</v>
      </c>
      <c r="AM139" s="4">
        <v>1786000000</v>
      </c>
      <c r="AN139" s="4">
        <v>1879000000</v>
      </c>
      <c r="AO139" s="4">
        <v>1738000000</v>
      </c>
      <c r="AP139" s="4">
        <v>1743000000</v>
      </c>
      <c r="AQ139" s="4">
        <v>1161000000</v>
      </c>
      <c r="AR139" s="4">
        <v>1010000000</v>
      </c>
      <c r="AS139" s="4">
        <v>941000000</v>
      </c>
      <c r="AT139" s="4">
        <v>2075000000</v>
      </c>
      <c r="AU139" s="4">
        <v>1951000000</v>
      </c>
      <c r="AV139" s="4">
        <v>1814000000</v>
      </c>
      <c r="AW139" s="4">
        <v>2038000000</v>
      </c>
      <c r="AX139" s="4">
        <v>1797000000</v>
      </c>
      <c r="AY139" s="4">
        <v>1438000000</v>
      </c>
      <c r="AZ139" s="4">
        <v>2705000000</v>
      </c>
      <c r="BA139" s="4">
        <v>3121000000</v>
      </c>
      <c r="BB139" s="4">
        <v>4353000000</v>
      </c>
      <c r="BC139" s="4">
        <v>2579000000</v>
      </c>
      <c r="BD139" s="4">
        <v>5011000000</v>
      </c>
      <c r="BE139" s="4">
        <v>5263000000</v>
      </c>
      <c r="BF139" s="4">
        <v>6323000000</v>
      </c>
      <c r="BG139" s="4">
        <v>7250000000</v>
      </c>
      <c r="BH139" s="4">
        <v>8991000000</v>
      </c>
    </row>
    <row r="140" spans="1:60" ht="13.8" x14ac:dyDescent="0.25">
      <c r="A140" s="4" t="s">
        <v>48</v>
      </c>
      <c r="B140" s="4" t="s">
        <v>393</v>
      </c>
      <c r="C140" s="4" t="s">
        <v>342</v>
      </c>
      <c r="D140" s="4" t="s">
        <v>343</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0</v>
      </c>
      <c r="AL140" s="4">
        <v>0.19131702184677099</v>
      </c>
      <c r="AM140" s="4">
        <v>1.58966648578644</v>
      </c>
      <c r="AN140" s="4">
        <v>1.2732237577438399</v>
      </c>
      <c r="AO140" s="4">
        <v>1.32729768753052</v>
      </c>
      <c r="AP140" s="4">
        <v>1.26931524276733</v>
      </c>
      <c r="AQ140" s="4">
        <v>1.20770883560181</v>
      </c>
      <c r="AR140" s="4">
        <v>1.2056355476379399</v>
      </c>
      <c r="AS140" s="4">
        <v>1.23453056812286</v>
      </c>
      <c r="AT140" s="4">
        <v>1.1797840595245399</v>
      </c>
      <c r="AU140" s="4">
        <v>1.51901507377625</v>
      </c>
      <c r="AV140" s="4">
        <v>2.2683179378509499</v>
      </c>
      <c r="AW140" s="4">
        <v>2.2903995513915998</v>
      </c>
      <c r="AX140" s="4">
        <v>2.1231243610382098</v>
      </c>
      <c r="AY140" s="4">
        <v>1.9136036634445199</v>
      </c>
      <c r="AZ140" s="4">
        <v>1.8931741714477499</v>
      </c>
      <c r="BA140" s="4">
        <v>1.9726089239120499</v>
      </c>
      <c r="BB140" s="4">
        <v>1.88782906532288</v>
      </c>
      <c r="BC140" s="4">
        <v>1.76021945476532</v>
      </c>
      <c r="BD140" s="4">
        <v>1.8353358507156401</v>
      </c>
      <c r="BE140" s="4">
        <v>1.95384621620178</v>
      </c>
      <c r="BF140" s="4">
        <v>2.0530052185058598</v>
      </c>
      <c r="BG140" s="4">
        <v>2.3392863273620601</v>
      </c>
      <c r="BH140" s="4">
        <v>0</v>
      </c>
    </row>
    <row r="141" spans="1:60" ht="13.8" x14ac:dyDescent="0.25">
      <c r="A141" s="4" t="s">
        <v>48</v>
      </c>
      <c r="B141" s="4" t="s">
        <v>393</v>
      </c>
      <c r="C141" s="4" t="s">
        <v>344</v>
      </c>
      <c r="D141" s="4" t="s">
        <v>345</v>
      </c>
      <c r="E141" s="4">
        <v>0</v>
      </c>
      <c r="F141" s="4">
        <v>0</v>
      </c>
      <c r="G141" s="4">
        <v>0</v>
      </c>
      <c r="H141" s="4">
        <v>0</v>
      </c>
      <c r="I141" s="4">
        <v>0</v>
      </c>
      <c r="J141" s="4">
        <v>0</v>
      </c>
      <c r="K141" s="4">
        <v>0</v>
      </c>
      <c r="L141" s="4">
        <v>0</v>
      </c>
      <c r="M141" s="4">
        <v>0</v>
      </c>
      <c r="N141" s="4">
        <v>0</v>
      </c>
      <c r="O141" s="4">
        <v>0</v>
      </c>
      <c r="P141" s="4">
        <v>8.3049287796020508</v>
      </c>
      <c r="Q141" s="4">
        <v>14.254010200500501</v>
      </c>
      <c r="R141" s="4">
        <v>19.548398971557599</v>
      </c>
      <c r="S141" s="4">
        <v>18.0078449249268</v>
      </c>
      <c r="T141" s="4">
        <v>21.492334365844702</v>
      </c>
      <c r="U141" s="4">
        <v>27.330877304077099</v>
      </c>
      <c r="V141" s="4">
        <v>22.322532653808601</v>
      </c>
      <c r="W141" s="4">
        <v>22.037248611450199</v>
      </c>
      <c r="X141" s="4">
        <v>25.716615676879901</v>
      </c>
      <c r="Y141" s="4">
        <v>27.373182296752901</v>
      </c>
      <c r="Z141" s="4">
        <v>25.953050613403299</v>
      </c>
      <c r="AA141" s="4">
        <v>22.7560424804688</v>
      </c>
      <c r="AB141" s="4">
        <v>20.394092559814499</v>
      </c>
      <c r="AC141" s="4">
        <v>18.479026794433601</v>
      </c>
      <c r="AD141" s="4">
        <v>13.802381515502899</v>
      </c>
      <c r="AE141" s="4">
        <v>11.940916061401399</v>
      </c>
      <c r="AF141" s="4">
        <v>10.9887990951538</v>
      </c>
      <c r="AG141" s="4">
        <v>11.066561698913601</v>
      </c>
      <c r="AH141" s="4">
        <v>9.8548250198364293</v>
      </c>
      <c r="AI141" s="4">
        <v>8.1069679260253906</v>
      </c>
      <c r="AJ141" s="4">
        <v>7.66249752044678</v>
      </c>
      <c r="AK141" s="4">
        <v>7.0563645362854004</v>
      </c>
      <c r="AL141" s="4">
        <v>7.8070225715637198</v>
      </c>
      <c r="AM141" s="4">
        <v>5.1924867630004901</v>
      </c>
      <c r="AN141" s="4">
        <v>5.4661407470703098</v>
      </c>
      <c r="AO141" s="4">
        <v>4.66109371185303</v>
      </c>
      <c r="AP141" s="4">
        <v>4.1478562355041504</v>
      </c>
      <c r="AQ141" s="4">
        <v>4.5731906890869096</v>
      </c>
      <c r="AR141" s="4">
        <v>4.0535449981689498</v>
      </c>
      <c r="AS141" s="4">
        <v>3.4865143299102801</v>
      </c>
      <c r="AT141" s="4">
        <v>3.2760748863220202</v>
      </c>
      <c r="AU141" s="4">
        <v>3.0652341842651398</v>
      </c>
      <c r="AV141" s="4">
        <v>2.86928462982178</v>
      </c>
      <c r="AW141" s="4">
        <v>2.9740839004516602</v>
      </c>
      <c r="AX141" s="4">
        <v>2.0201435089111301</v>
      </c>
      <c r="AY141" s="4">
        <v>1.32301497459412</v>
      </c>
      <c r="AZ141" s="4">
        <v>0.85605722665786699</v>
      </c>
      <c r="BA141" s="4">
        <v>0.54248619079589799</v>
      </c>
      <c r="BB141" s="4">
        <v>0.32634726166725198</v>
      </c>
      <c r="BC141" s="4">
        <v>0.353949904441834</v>
      </c>
      <c r="BD141" s="4">
        <v>0.25781846046447798</v>
      </c>
      <c r="BE141" s="4">
        <v>0.21940998733043701</v>
      </c>
      <c r="BF141" s="4">
        <v>0.18417872488498699</v>
      </c>
      <c r="BG141" s="4">
        <v>0.167974382638931</v>
      </c>
      <c r="BH141" s="4">
        <v>0.16561838984489399</v>
      </c>
    </row>
    <row r="142" spans="1:60" ht="13.8" x14ac:dyDescent="0.25">
      <c r="A142" s="4" t="s">
        <v>48</v>
      </c>
      <c r="B142" s="4" t="s">
        <v>393</v>
      </c>
      <c r="C142" s="4" t="s">
        <v>346</v>
      </c>
      <c r="D142" s="4" t="s">
        <v>347</v>
      </c>
      <c r="E142" s="4">
        <v>0</v>
      </c>
      <c r="F142" s="4">
        <v>0</v>
      </c>
      <c r="G142" s="4">
        <v>0</v>
      </c>
      <c r="H142" s="4">
        <v>0</v>
      </c>
      <c r="I142" s="4">
        <v>0</v>
      </c>
      <c r="J142" s="4">
        <v>0</v>
      </c>
      <c r="K142" s="4">
        <v>0</v>
      </c>
      <c r="L142" s="4">
        <v>0</v>
      </c>
      <c r="M142" s="4">
        <v>0</v>
      </c>
      <c r="N142" s="4">
        <v>0</v>
      </c>
      <c r="O142" s="4">
        <v>0</v>
      </c>
      <c r="P142" s="4">
        <v>0</v>
      </c>
      <c r="Q142" s="4">
        <v>0</v>
      </c>
      <c r="R142" s="4">
        <v>0</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68000000</v>
      </c>
      <c r="AJ142" s="4">
        <v>75000000</v>
      </c>
      <c r="AK142" s="4">
        <v>131000000</v>
      </c>
      <c r="AL142" s="4">
        <v>143000000</v>
      </c>
      <c r="AM142" s="4">
        <v>505000000</v>
      </c>
      <c r="AN142" s="4">
        <v>3085000000</v>
      </c>
      <c r="AO142" s="4">
        <v>1640000000</v>
      </c>
      <c r="AP142" s="4">
        <v>2939000000</v>
      </c>
      <c r="AQ142" s="4">
        <v>2864000000</v>
      </c>
      <c r="AR142" s="4">
        <v>3031000000</v>
      </c>
      <c r="AS142" s="4">
        <v>3174000000</v>
      </c>
      <c r="AT142" s="4">
        <v>3334000000</v>
      </c>
      <c r="AU142" s="4">
        <v>3467000000</v>
      </c>
      <c r="AV142" s="4">
        <v>3640000000</v>
      </c>
      <c r="AW142" s="4">
        <v>3936000000</v>
      </c>
      <c r="AX142" s="4">
        <v>7434000000</v>
      </c>
      <c r="AY142" s="4">
        <v>11096000000</v>
      </c>
      <c r="AZ142" s="4">
        <v>15647000000</v>
      </c>
      <c r="BA142" s="4">
        <v>29803000000</v>
      </c>
      <c r="BB142" s="4">
        <v>48011000000</v>
      </c>
      <c r="BC142" s="4">
        <v>70255000000</v>
      </c>
      <c r="BD142" s="4">
        <v>100573000000</v>
      </c>
      <c r="BE142" s="4">
        <v>132470000000</v>
      </c>
      <c r="BF142" s="4">
        <v>193807000000</v>
      </c>
      <c r="BG142" s="4">
        <v>229840000000</v>
      </c>
      <c r="BH142" s="4">
        <v>283851000000</v>
      </c>
    </row>
    <row r="143" spans="1:60" ht="13.8" x14ac:dyDescent="0.25">
      <c r="A143" s="4" t="s">
        <v>49</v>
      </c>
      <c r="B143" s="4" t="s">
        <v>394</v>
      </c>
      <c r="C143" s="4" t="s">
        <v>342</v>
      </c>
      <c r="D143" s="4" t="s">
        <v>343</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v>0</v>
      </c>
      <c r="AM143" s="4">
        <v>0</v>
      </c>
      <c r="AN143" s="4">
        <v>0</v>
      </c>
      <c r="AO143" s="4">
        <v>0</v>
      </c>
      <c r="AP143" s="4">
        <v>0</v>
      </c>
      <c r="AQ143" s="4">
        <v>0</v>
      </c>
      <c r="AR143" s="4">
        <v>0</v>
      </c>
      <c r="AS143" s="4">
        <v>0</v>
      </c>
      <c r="AT143" s="4">
        <v>0</v>
      </c>
      <c r="AU143" s="4">
        <v>0</v>
      </c>
      <c r="AV143" s="4">
        <v>0</v>
      </c>
      <c r="AW143" s="4">
        <v>0</v>
      </c>
      <c r="AX143" s="4">
        <v>0</v>
      </c>
      <c r="AY143" s="4">
        <v>0</v>
      </c>
      <c r="AZ143" s="4">
        <v>0</v>
      </c>
      <c r="BA143" s="4">
        <v>0</v>
      </c>
      <c r="BB143" s="4">
        <v>0</v>
      </c>
      <c r="BC143" s="4">
        <v>0</v>
      </c>
      <c r="BD143" s="4">
        <v>0</v>
      </c>
      <c r="BE143" s="4">
        <v>0</v>
      </c>
      <c r="BF143" s="4">
        <v>0</v>
      </c>
      <c r="BG143" s="4">
        <v>0</v>
      </c>
      <c r="BH143" s="4">
        <v>0</v>
      </c>
    </row>
    <row r="144" spans="1:60" ht="13.8" x14ac:dyDescent="0.25">
      <c r="A144" s="4" t="s">
        <v>49</v>
      </c>
      <c r="B144" s="4" t="s">
        <v>394</v>
      </c>
      <c r="C144" s="4" t="s">
        <v>344</v>
      </c>
      <c r="D144" s="4" t="s">
        <v>345</v>
      </c>
      <c r="E144" s="4">
        <v>0</v>
      </c>
      <c r="F144" s="4">
        <v>0</v>
      </c>
      <c r="G144" s="4">
        <v>0</v>
      </c>
      <c r="H144" s="4">
        <v>0</v>
      </c>
      <c r="I144" s="4">
        <v>0</v>
      </c>
      <c r="J144" s="4">
        <v>0</v>
      </c>
      <c r="K144" s="4">
        <v>0</v>
      </c>
      <c r="L144" s="4">
        <v>0</v>
      </c>
      <c r="M144" s="4">
        <v>0</v>
      </c>
      <c r="N144" s="4">
        <v>0</v>
      </c>
      <c r="O144" s="4">
        <v>0</v>
      </c>
      <c r="P144" s="4">
        <v>12.6061906814575</v>
      </c>
      <c r="Q144" s="4">
        <v>8.3404579162597692</v>
      </c>
      <c r="R144" s="4">
        <v>10.5788249969482</v>
      </c>
      <c r="S144" s="4">
        <v>11.715125083923301</v>
      </c>
      <c r="T144" s="4">
        <v>1.8946716785430899</v>
      </c>
      <c r="U144" s="4">
        <v>1.9626441001892101</v>
      </c>
      <c r="V144" s="4">
        <v>1.92698431015015</v>
      </c>
      <c r="W144" s="4">
        <v>1.6414214372634901</v>
      </c>
      <c r="X144" s="4">
        <v>1.85214412212372</v>
      </c>
      <c r="Y144" s="4">
        <v>1.8340995311737101</v>
      </c>
      <c r="Z144" s="4">
        <v>2.2043604850768999</v>
      </c>
      <c r="AA144" s="4">
        <v>1.36597239971161</v>
      </c>
      <c r="AB144" s="4">
        <v>1.04344034194946</v>
      </c>
      <c r="AC144" s="4">
        <v>1.03977227210999</v>
      </c>
      <c r="AD144" s="4">
        <v>0.95799010992050204</v>
      </c>
      <c r="AE144" s="4">
        <v>1.0533468723297099</v>
      </c>
      <c r="AF144" s="4">
        <v>0.94294697046279896</v>
      </c>
      <c r="AG144" s="4">
        <v>1.020840883255</v>
      </c>
      <c r="AH144" s="4">
        <v>0.78066915273666404</v>
      </c>
      <c r="AI144" s="4">
        <v>1.0424402952194201</v>
      </c>
      <c r="AJ144" s="4">
        <v>1.0975939035415601</v>
      </c>
      <c r="AK144" s="4">
        <v>2.16427874565125</v>
      </c>
      <c r="AL144" s="4">
        <v>1.34339582920074</v>
      </c>
      <c r="AM144" s="4">
        <v>1.0094424486160301</v>
      </c>
      <c r="AN144" s="4">
        <v>0.59462493658065796</v>
      </c>
      <c r="AO144" s="4">
        <v>0.60190951824188199</v>
      </c>
      <c r="AP144" s="4">
        <v>0.62773233652114901</v>
      </c>
      <c r="AQ144" s="4">
        <v>0.400917649269104</v>
      </c>
      <c r="AR144" s="4">
        <v>0.27555930614471402</v>
      </c>
      <c r="AS144" s="4">
        <v>0.234202891588211</v>
      </c>
      <c r="AT144" s="4">
        <v>0.232493907213211</v>
      </c>
      <c r="AU144" s="4">
        <v>0.20869410037994399</v>
      </c>
      <c r="AV144" s="4">
        <v>0.25353989005088801</v>
      </c>
      <c r="AW144" s="4">
        <v>0.22928860783576999</v>
      </c>
      <c r="AX144" s="4">
        <v>0.22647356986999501</v>
      </c>
      <c r="AY144" s="4">
        <v>0.21947363018989599</v>
      </c>
      <c r="AZ144" s="4">
        <v>0.273431837558746</v>
      </c>
      <c r="BA144" s="4">
        <v>0.26994171738624601</v>
      </c>
      <c r="BB144" s="4">
        <v>0.56343942880630504</v>
      </c>
      <c r="BC144" s="4">
        <v>0.844776511192322</v>
      </c>
      <c r="BD144" s="4">
        <v>0.237685441970825</v>
      </c>
      <c r="BE144" s="4">
        <v>0.55022621154785201</v>
      </c>
      <c r="BF144" s="4">
        <v>0.45351147651672402</v>
      </c>
      <c r="BG144" s="4">
        <v>0.51489782333374001</v>
      </c>
      <c r="BH144" s="4">
        <v>0.56797599792480502</v>
      </c>
    </row>
    <row r="145" spans="1:60" ht="13.8" x14ac:dyDescent="0.25">
      <c r="A145" s="4" t="s">
        <v>49</v>
      </c>
      <c r="B145" s="4" t="s">
        <v>394</v>
      </c>
      <c r="C145" s="4" t="s">
        <v>346</v>
      </c>
      <c r="D145" s="4" t="s">
        <v>347</v>
      </c>
      <c r="E145" s="4">
        <v>0</v>
      </c>
      <c r="F145" s="4">
        <v>0</v>
      </c>
      <c r="G145" s="4">
        <v>0</v>
      </c>
      <c r="H145" s="4">
        <v>0</v>
      </c>
      <c r="I145" s="4">
        <v>0</v>
      </c>
      <c r="J145" s="4">
        <v>0</v>
      </c>
      <c r="K145" s="4">
        <v>0</v>
      </c>
      <c r="L145" s="4">
        <v>0</v>
      </c>
      <c r="M145" s="4">
        <v>0</v>
      </c>
      <c r="N145" s="4">
        <v>0</v>
      </c>
      <c r="O145" s="4">
        <v>0</v>
      </c>
      <c r="P145" s="4">
        <v>0</v>
      </c>
      <c r="Q145" s="4">
        <v>0</v>
      </c>
      <c r="R145" s="4">
        <v>0</v>
      </c>
      <c r="S145" s="4">
        <v>0</v>
      </c>
      <c r="T145" s="4">
        <v>189000000</v>
      </c>
      <c r="U145" s="4">
        <v>202000000</v>
      </c>
      <c r="V145" s="4">
        <v>192000000</v>
      </c>
      <c r="W145" s="4">
        <v>206000000</v>
      </c>
      <c r="X145" s="4">
        <v>216000000</v>
      </c>
      <c r="Y145" s="4">
        <v>227000000</v>
      </c>
      <c r="Z145" s="4">
        <v>212000000</v>
      </c>
      <c r="AA145" s="4">
        <v>231000000</v>
      </c>
      <c r="AB145" s="4">
        <v>234000000</v>
      </c>
      <c r="AC145" s="4">
        <v>255000000</v>
      </c>
      <c r="AD145" s="4">
        <v>267000000</v>
      </c>
      <c r="AE145" s="4">
        <v>266000000</v>
      </c>
      <c r="AF145" s="4">
        <v>268000000</v>
      </c>
      <c r="AG145" s="4">
        <v>274000000</v>
      </c>
      <c r="AH145" s="4">
        <v>274000000</v>
      </c>
      <c r="AI145" s="4">
        <v>274000000</v>
      </c>
      <c r="AJ145" s="4">
        <v>269000000</v>
      </c>
      <c r="AK145" s="4">
        <v>340000000</v>
      </c>
      <c r="AL145" s="4">
        <v>389000000</v>
      </c>
      <c r="AM145" s="4">
        <v>444000000</v>
      </c>
      <c r="AN145" s="4">
        <v>477000000</v>
      </c>
      <c r="AO145" s="4">
        <v>496000000</v>
      </c>
      <c r="AP145" s="4">
        <v>483000000</v>
      </c>
      <c r="AQ145" s="4">
        <v>532000000</v>
      </c>
      <c r="AR145" s="4">
        <v>457000000</v>
      </c>
      <c r="AS145" s="4">
        <v>496000000</v>
      </c>
      <c r="AT145" s="4">
        <v>496000000</v>
      </c>
      <c r="AU145" s="4">
        <v>491000000</v>
      </c>
      <c r="AV145" s="4">
        <v>495000000</v>
      </c>
      <c r="AW145" s="4">
        <v>519000000</v>
      </c>
      <c r="AX145" s="4">
        <v>552000000</v>
      </c>
      <c r="AY145" s="4">
        <v>593000000</v>
      </c>
      <c r="AZ145" s="4">
        <v>581000000</v>
      </c>
      <c r="BA145" s="4">
        <v>591000000</v>
      </c>
      <c r="BB145" s="4">
        <v>599000000</v>
      </c>
      <c r="BC145" s="4">
        <v>2456000000</v>
      </c>
      <c r="BD145" s="4">
        <v>2040000000</v>
      </c>
      <c r="BE145" s="4">
        <v>2008000000</v>
      </c>
      <c r="BF145" s="4">
        <v>2106000000</v>
      </c>
      <c r="BG145" s="4">
        <v>2196000000</v>
      </c>
      <c r="BH145" s="4">
        <v>2262000000</v>
      </c>
    </row>
    <row r="146" spans="1:60" ht="13.8" x14ac:dyDescent="0.25">
      <c r="A146" s="4" t="s">
        <v>50</v>
      </c>
      <c r="B146" s="4" t="s">
        <v>395</v>
      </c>
      <c r="C146" s="4" t="s">
        <v>342</v>
      </c>
      <c r="D146" s="4" t="s">
        <v>343</v>
      </c>
      <c r="E146" s="4">
        <v>0</v>
      </c>
      <c r="F146" s="4">
        <v>0</v>
      </c>
      <c r="G146" s="4">
        <v>0</v>
      </c>
      <c r="H146" s="4">
        <v>0</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0</v>
      </c>
      <c r="AL146" s="4">
        <v>0</v>
      </c>
      <c r="AM146" s="4">
        <v>0</v>
      </c>
      <c r="AN146" s="4">
        <v>0</v>
      </c>
      <c r="AO146" s="4">
        <v>0</v>
      </c>
      <c r="AP146" s="4">
        <v>0</v>
      </c>
      <c r="AQ146" s="4">
        <v>0</v>
      </c>
      <c r="AR146" s="4">
        <v>0</v>
      </c>
      <c r="AS146" s="4">
        <v>0</v>
      </c>
      <c r="AT146" s="4">
        <v>0</v>
      </c>
      <c r="AU146" s="4">
        <v>0</v>
      </c>
      <c r="AV146" s="4">
        <v>0</v>
      </c>
      <c r="AW146" s="4">
        <v>0</v>
      </c>
      <c r="AX146" s="4">
        <v>0</v>
      </c>
      <c r="AY146" s="4">
        <v>0</v>
      </c>
      <c r="AZ146" s="4">
        <v>0</v>
      </c>
      <c r="BA146" s="4">
        <v>0</v>
      </c>
      <c r="BB146" s="4">
        <v>0</v>
      </c>
      <c r="BC146" s="4">
        <v>0</v>
      </c>
      <c r="BD146" s="4">
        <v>0</v>
      </c>
      <c r="BE146" s="4">
        <v>0</v>
      </c>
      <c r="BF146" s="4">
        <v>0</v>
      </c>
      <c r="BG146" s="4">
        <v>0</v>
      </c>
      <c r="BH146" s="4">
        <v>0</v>
      </c>
    </row>
    <row r="147" spans="1:60" ht="13.8" x14ac:dyDescent="0.25">
      <c r="A147" s="4" t="s">
        <v>50</v>
      </c>
      <c r="B147" s="4" t="s">
        <v>395</v>
      </c>
      <c r="C147" s="4" t="s">
        <v>344</v>
      </c>
      <c r="D147" s="4" t="s">
        <v>345</v>
      </c>
      <c r="E147" s="4">
        <v>0</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0</v>
      </c>
      <c r="AL147" s="4">
        <v>0</v>
      </c>
      <c r="AM147" s="4">
        <v>0</v>
      </c>
      <c r="AN147" s="4">
        <v>0</v>
      </c>
      <c r="AO147" s="4">
        <v>0</v>
      </c>
      <c r="AP147" s="4">
        <v>0</v>
      </c>
      <c r="AQ147" s="4">
        <v>0</v>
      </c>
      <c r="AR147" s="4">
        <v>0</v>
      </c>
      <c r="AS147" s="4">
        <v>0</v>
      </c>
      <c r="AT147" s="4">
        <v>0</v>
      </c>
      <c r="AU147" s="4">
        <v>0</v>
      </c>
      <c r="AV147" s="4">
        <v>0</v>
      </c>
      <c r="AW147" s="4">
        <v>0</v>
      </c>
      <c r="AX147" s="4">
        <v>0</v>
      </c>
      <c r="AY147" s="4">
        <v>0</v>
      </c>
      <c r="AZ147" s="4">
        <v>0</v>
      </c>
      <c r="BA147" s="4">
        <v>0</v>
      </c>
      <c r="BB147" s="4">
        <v>0</v>
      </c>
      <c r="BC147" s="4">
        <v>0</v>
      </c>
      <c r="BD147" s="4">
        <v>0</v>
      </c>
      <c r="BE147" s="4">
        <v>0</v>
      </c>
      <c r="BF147" s="4">
        <v>0</v>
      </c>
      <c r="BG147" s="4">
        <v>0</v>
      </c>
      <c r="BH147" s="4">
        <v>0</v>
      </c>
    </row>
    <row r="148" spans="1:60" ht="13.8" x14ac:dyDescent="0.25">
      <c r="A148" s="4" t="s">
        <v>50</v>
      </c>
      <c r="B148" s="4" t="s">
        <v>395</v>
      </c>
      <c r="C148" s="4" t="s">
        <v>346</v>
      </c>
      <c r="D148" s="4" t="s">
        <v>347</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0</v>
      </c>
      <c r="AL148" s="4">
        <v>0</v>
      </c>
      <c r="AM148" s="4">
        <v>0</v>
      </c>
      <c r="AN148" s="4">
        <v>0</v>
      </c>
      <c r="AO148" s="4">
        <v>0</v>
      </c>
      <c r="AP148" s="4">
        <v>0</v>
      </c>
      <c r="AQ148" s="4">
        <v>0</v>
      </c>
      <c r="AR148" s="4">
        <v>0</v>
      </c>
      <c r="AS148" s="4">
        <v>0</v>
      </c>
      <c r="AT148" s="4">
        <v>0</v>
      </c>
      <c r="AU148" s="4">
        <v>0</v>
      </c>
      <c r="AV148" s="4">
        <v>0</v>
      </c>
      <c r="AW148" s="4">
        <v>0</v>
      </c>
      <c r="AX148" s="4">
        <v>0</v>
      </c>
      <c r="AY148" s="4">
        <v>0</v>
      </c>
      <c r="AZ148" s="4">
        <v>0</v>
      </c>
      <c r="BA148" s="4">
        <v>0</v>
      </c>
      <c r="BB148" s="4">
        <v>0</v>
      </c>
      <c r="BC148" s="4">
        <v>0</v>
      </c>
      <c r="BD148" s="4">
        <v>0</v>
      </c>
      <c r="BE148" s="4">
        <v>0</v>
      </c>
      <c r="BF148" s="4">
        <v>0</v>
      </c>
      <c r="BG148" s="4">
        <v>0</v>
      </c>
      <c r="BH148" s="4">
        <v>0</v>
      </c>
    </row>
    <row r="149" spans="1:60" ht="13.8" x14ac:dyDescent="0.25">
      <c r="A149" s="4" t="s">
        <v>51</v>
      </c>
      <c r="B149" s="4" t="s">
        <v>396</v>
      </c>
      <c r="C149" s="4" t="s">
        <v>342</v>
      </c>
      <c r="D149" s="4" t="s">
        <v>343</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0</v>
      </c>
      <c r="AL149" s="4">
        <v>0</v>
      </c>
      <c r="AM149" s="4">
        <v>0</v>
      </c>
      <c r="AN149" s="4">
        <v>0</v>
      </c>
      <c r="AO149" s="4">
        <v>0</v>
      </c>
      <c r="AP149" s="4">
        <v>0</v>
      </c>
      <c r="AQ149" s="4">
        <v>0</v>
      </c>
      <c r="AR149" s="4">
        <v>0</v>
      </c>
      <c r="AS149" s="4">
        <v>0</v>
      </c>
      <c r="AT149" s="4">
        <v>0</v>
      </c>
      <c r="AU149" s="4">
        <v>0</v>
      </c>
      <c r="AV149" s="4">
        <v>0</v>
      </c>
      <c r="AW149" s="4">
        <v>0</v>
      </c>
      <c r="AX149" s="4">
        <v>0</v>
      </c>
      <c r="AY149" s="4">
        <v>0</v>
      </c>
      <c r="AZ149" s="4">
        <v>0</v>
      </c>
      <c r="BA149" s="4">
        <v>0</v>
      </c>
      <c r="BB149" s="4">
        <v>0</v>
      </c>
      <c r="BC149" s="4">
        <v>0</v>
      </c>
      <c r="BD149" s="4">
        <v>0</v>
      </c>
      <c r="BE149" s="4">
        <v>0</v>
      </c>
      <c r="BF149" s="4">
        <v>0</v>
      </c>
      <c r="BG149" s="4">
        <v>0</v>
      </c>
      <c r="BH149" s="4">
        <v>0</v>
      </c>
    </row>
    <row r="150" spans="1:60" ht="13.8" x14ac:dyDescent="0.25">
      <c r="A150" s="4" t="s">
        <v>51</v>
      </c>
      <c r="B150" s="4" t="s">
        <v>396</v>
      </c>
      <c r="C150" s="4" t="s">
        <v>344</v>
      </c>
      <c r="D150" s="4" t="s">
        <v>345</v>
      </c>
      <c r="E150" s="4">
        <v>0</v>
      </c>
      <c r="F150" s="4">
        <v>0</v>
      </c>
      <c r="G150" s="4">
        <v>0</v>
      </c>
      <c r="H150" s="4">
        <v>0</v>
      </c>
      <c r="I150" s="4">
        <v>0</v>
      </c>
      <c r="J150" s="4">
        <v>0</v>
      </c>
      <c r="K150" s="4">
        <v>0</v>
      </c>
      <c r="L150" s="4">
        <v>0</v>
      </c>
      <c r="M150" s="4">
        <v>0</v>
      </c>
      <c r="N150" s="4">
        <v>0</v>
      </c>
      <c r="O150" s="4">
        <v>0</v>
      </c>
      <c r="P150" s="4">
        <v>3.0465443134307901</v>
      </c>
      <c r="Q150" s="4">
        <v>3.2920653820037802</v>
      </c>
      <c r="R150" s="4">
        <v>2.0790021419525102</v>
      </c>
      <c r="S150" s="4">
        <v>2.3309352397918701</v>
      </c>
      <c r="T150" s="4">
        <v>2.4736843109130899</v>
      </c>
      <c r="U150" s="4">
        <v>1.95694720745087</v>
      </c>
      <c r="V150" s="4">
        <v>1.8115942478179901</v>
      </c>
      <c r="W150" s="4">
        <v>1.9607843160629299</v>
      </c>
      <c r="X150" s="4">
        <v>3.9680619239807098</v>
      </c>
      <c r="Y150" s="4">
        <v>4.5444321632385298</v>
      </c>
      <c r="Z150" s="4">
        <v>4.0947780609130904</v>
      </c>
      <c r="AA150" s="4">
        <v>3.5781104564666699</v>
      </c>
      <c r="AB150" s="4">
        <v>3.0099611282348602</v>
      </c>
      <c r="AC150" s="4">
        <v>2.8955533504486102</v>
      </c>
      <c r="AD150" s="4">
        <v>2.78476119041443</v>
      </c>
      <c r="AE150" s="4">
        <v>2.7192008495330802</v>
      </c>
      <c r="AF150" s="4">
        <v>2.76386570930481</v>
      </c>
      <c r="AG150" s="4">
        <v>2.6706230640411399</v>
      </c>
      <c r="AH150" s="4">
        <v>0.317139983177185</v>
      </c>
      <c r="AI150" s="4">
        <v>0.44247788190841703</v>
      </c>
      <c r="AJ150" s="4">
        <v>0.41658776998519897</v>
      </c>
      <c r="AK150" s="4">
        <v>0.31286019086837802</v>
      </c>
      <c r="AL150" s="4">
        <v>0.30658251047134399</v>
      </c>
      <c r="AM150" s="4">
        <v>0.33885541558265703</v>
      </c>
      <c r="AN150" s="4">
        <v>0.29140359163284302</v>
      </c>
      <c r="AO150" s="4">
        <v>0.294647246599197</v>
      </c>
      <c r="AP150" s="4">
        <v>0.37675985693931602</v>
      </c>
      <c r="AQ150" s="4">
        <v>0.40186125040054299</v>
      </c>
      <c r="AR150" s="4">
        <v>0.45231813192367598</v>
      </c>
      <c r="AS150" s="4">
        <v>5.0150450319051701E-2</v>
      </c>
      <c r="AT150" s="4">
        <v>8.3864472806453705E-2</v>
      </c>
      <c r="AU150" s="4">
        <v>0.13114753365516699</v>
      </c>
      <c r="AV150" s="4">
        <v>0.113876685500145</v>
      </c>
      <c r="AW150" s="4">
        <v>0.11323425173759499</v>
      </c>
      <c r="AX150" s="4">
        <v>9.4928123056888594E-2</v>
      </c>
      <c r="AY150" s="4">
        <v>7.9543948173522894E-2</v>
      </c>
      <c r="AZ150" s="4">
        <v>8.8809944689273806E-2</v>
      </c>
      <c r="BA150" s="4">
        <v>0.22519539296627</v>
      </c>
      <c r="BB150" s="4">
        <v>7.6394192874431596E-2</v>
      </c>
      <c r="BC150" s="4">
        <v>7.5901329517364502E-2</v>
      </c>
      <c r="BD150" s="4">
        <v>0.10127864032983799</v>
      </c>
      <c r="BE150" s="4">
        <v>0.118234366178513</v>
      </c>
      <c r="BF150" s="4">
        <v>0.108985222876072</v>
      </c>
      <c r="BG150" s="4">
        <v>4.5248869806528098E-2</v>
      </c>
      <c r="BH150" s="4">
        <v>0.134198158979416</v>
      </c>
    </row>
    <row r="151" spans="1:60" ht="13.8" x14ac:dyDescent="0.25">
      <c r="A151" s="4" t="s">
        <v>51</v>
      </c>
      <c r="B151" s="4" t="s">
        <v>396</v>
      </c>
      <c r="C151" s="4" t="s">
        <v>346</v>
      </c>
      <c r="D151" s="4" t="s">
        <v>347</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0</v>
      </c>
      <c r="BD151" s="4">
        <v>0</v>
      </c>
      <c r="BE151" s="4">
        <v>17000000</v>
      </c>
      <c r="BF151" s="4">
        <v>18000000</v>
      </c>
      <c r="BG151" s="4">
        <v>9000000</v>
      </c>
      <c r="BH151" s="4">
        <v>10000000</v>
      </c>
    </row>
    <row r="152" spans="1:60" ht="13.8" x14ac:dyDescent="0.25">
      <c r="A152" s="4" t="s">
        <v>52</v>
      </c>
      <c r="B152" s="4" t="s">
        <v>397</v>
      </c>
      <c r="C152" s="4" t="s">
        <v>342</v>
      </c>
      <c r="D152" s="4" t="s">
        <v>343</v>
      </c>
      <c r="E152" s="4">
        <v>0</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c r="AN152" s="4">
        <v>0</v>
      </c>
      <c r="AO152" s="4">
        <v>0</v>
      </c>
      <c r="AP152" s="4">
        <v>0</v>
      </c>
      <c r="AQ152" s="4">
        <v>0</v>
      </c>
      <c r="AR152" s="4">
        <v>0</v>
      </c>
      <c r="AS152" s="4">
        <v>0</v>
      </c>
      <c r="AT152" s="4">
        <v>0</v>
      </c>
      <c r="AU152" s="4">
        <v>0</v>
      </c>
      <c r="AV152" s="4">
        <v>0</v>
      </c>
      <c r="AW152" s="4">
        <v>0</v>
      </c>
      <c r="AX152" s="4">
        <v>0</v>
      </c>
      <c r="AY152" s="4">
        <v>0</v>
      </c>
      <c r="AZ152" s="4">
        <v>0</v>
      </c>
      <c r="BA152" s="4">
        <v>0</v>
      </c>
      <c r="BB152" s="4">
        <v>0</v>
      </c>
      <c r="BC152" s="4">
        <v>0</v>
      </c>
      <c r="BD152" s="4">
        <v>0</v>
      </c>
      <c r="BE152" s="4">
        <v>0</v>
      </c>
      <c r="BF152" s="4">
        <v>0</v>
      </c>
      <c r="BG152" s="4">
        <v>0</v>
      </c>
      <c r="BH152" s="4">
        <v>0</v>
      </c>
    </row>
    <row r="153" spans="1:60" ht="13.8" x14ac:dyDescent="0.25">
      <c r="A153" s="4" t="s">
        <v>52</v>
      </c>
      <c r="B153" s="4" t="s">
        <v>397</v>
      </c>
      <c r="C153" s="4" t="s">
        <v>344</v>
      </c>
      <c r="D153" s="4" t="s">
        <v>345</v>
      </c>
      <c r="E153" s="4">
        <v>0</v>
      </c>
      <c r="F153" s="4">
        <v>0</v>
      </c>
      <c r="G153" s="4">
        <v>0</v>
      </c>
      <c r="H153" s="4">
        <v>0</v>
      </c>
      <c r="I153" s="4">
        <v>0</v>
      </c>
      <c r="J153" s="4">
        <v>0</v>
      </c>
      <c r="K153" s="4">
        <v>0</v>
      </c>
      <c r="L153" s="4">
        <v>0</v>
      </c>
      <c r="M153" s="4">
        <v>0</v>
      </c>
      <c r="N153" s="4">
        <v>0</v>
      </c>
      <c r="O153" s="4">
        <v>0</v>
      </c>
      <c r="P153" s="4">
        <v>30.681818008422901</v>
      </c>
      <c r="Q153" s="4">
        <v>27.450981140136701</v>
      </c>
      <c r="R153" s="4">
        <v>39.583332061767599</v>
      </c>
      <c r="S153" s="4">
        <v>35.3535346984863</v>
      </c>
      <c r="T153" s="4">
        <v>37.142856597900398</v>
      </c>
      <c r="U153" s="4">
        <v>37.7192993164063</v>
      </c>
      <c r="V153" s="4">
        <v>49.038459777832003</v>
      </c>
      <c r="W153" s="4">
        <v>81.818183898925795</v>
      </c>
      <c r="X153" s="4">
        <v>40.769229888916001</v>
      </c>
      <c r="Y153" s="4">
        <v>35.483871459960902</v>
      </c>
      <c r="Z153" s="4">
        <v>34.810127258300803</v>
      </c>
      <c r="AA153" s="4">
        <v>10.7692308425903</v>
      </c>
      <c r="AB153" s="4">
        <v>0.85470086336135898</v>
      </c>
      <c r="AC153" s="4">
        <v>0.79051381349563599</v>
      </c>
      <c r="AD153" s="4">
        <v>1.02040815353394</v>
      </c>
      <c r="AE153" s="4">
        <v>0.74074071645736705</v>
      </c>
      <c r="AF153" s="4">
        <v>1.06761562824249</v>
      </c>
      <c r="AG153" s="4">
        <v>1.0273972749710101</v>
      </c>
      <c r="AH153" s="4">
        <v>0.75</v>
      </c>
      <c r="AI153" s="4">
        <v>0.60851925611496005</v>
      </c>
      <c r="AJ153" s="4">
        <v>0</v>
      </c>
      <c r="AK153" s="4">
        <v>0.93457943201065097</v>
      </c>
      <c r="AL153" s="4">
        <v>0.82872927188873302</v>
      </c>
      <c r="AM153" s="4">
        <v>0.61728394031524703</v>
      </c>
      <c r="AN153" s="4">
        <v>0.56497174501419101</v>
      </c>
      <c r="AO153" s="4">
        <v>0.43668121099472001</v>
      </c>
      <c r="AP153" s="4">
        <v>0.44150111079215998</v>
      </c>
      <c r="AQ153" s="4">
        <v>0.58139532804489102</v>
      </c>
      <c r="AR153" s="4">
        <v>14.4144144058228</v>
      </c>
      <c r="AS153" s="4">
        <v>0.337837845087051</v>
      </c>
      <c r="AT153" s="4">
        <v>0</v>
      </c>
      <c r="AU153" s="4">
        <v>0</v>
      </c>
      <c r="AV153" s="4">
        <v>0</v>
      </c>
      <c r="AW153" s="4">
        <v>0</v>
      </c>
      <c r="AX153" s="4">
        <v>0</v>
      </c>
      <c r="AY153" s="4">
        <v>0</v>
      </c>
      <c r="AZ153" s="4">
        <v>0</v>
      </c>
      <c r="BA153" s="4">
        <v>0</v>
      </c>
      <c r="BB153" s="4">
        <v>4.2671613693237296</v>
      </c>
      <c r="BC153" s="4">
        <v>1.5306122303009</v>
      </c>
      <c r="BD153" s="4">
        <v>0.69605571031570401</v>
      </c>
      <c r="BE153" s="4">
        <v>0</v>
      </c>
      <c r="BF153" s="4">
        <v>0</v>
      </c>
      <c r="BG153" s="4">
        <v>0</v>
      </c>
      <c r="BH153" s="4">
        <v>0</v>
      </c>
    </row>
    <row r="154" spans="1:60" ht="13.8" x14ac:dyDescent="0.25">
      <c r="A154" s="4" t="s">
        <v>52</v>
      </c>
      <c r="B154" s="4" t="s">
        <v>397</v>
      </c>
      <c r="C154" s="4" t="s">
        <v>346</v>
      </c>
      <c r="D154" s="4" t="s">
        <v>347</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v>
      </c>
      <c r="BA154" s="4">
        <v>0</v>
      </c>
      <c r="BB154" s="4">
        <v>0</v>
      </c>
      <c r="BC154" s="4">
        <v>0</v>
      </c>
      <c r="BD154" s="4">
        <v>0</v>
      </c>
      <c r="BE154" s="4">
        <v>0</v>
      </c>
      <c r="BF154" s="4">
        <v>0</v>
      </c>
      <c r="BG154" s="4">
        <v>0</v>
      </c>
      <c r="BH154" s="4">
        <v>0</v>
      </c>
    </row>
    <row r="155" spans="1:60" ht="13.8" x14ac:dyDescent="0.25">
      <c r="A155" s="4" t="s">
        <v>53</v>
      </c>
      <c r="B155" s="4" t="s">
        <v>398</v>
      </c>
      <c r="C155" s="4" t="s">
        <v>342</v>
      </c>
      <c r="D155" s="4" t="s">
        <v>343</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0</v>
      </c>
      <c r="AY155" s="4">
        <v>0</v>
      </c>
      <c r="AZ155" s="4">
        <v>0</v>
      </c>
      <c r="BA155" s="4">
        <v>0</v>
      </c>
      <c r="BB155" s="4">
        <v>0</v>
      </c>
      <c r="BC155" s="4">
        <v>0</v>
      </c>
      <c r="BD155" s="4">
        <v>0</v>
      </c>
      <c r="BE155" s="4">
        <v>0</v>
      </c>
      <c r="BF155" s="4">
        <v>0</v>
      </c>
      <c r="BG155" s="4">
        <v>0</v>
      </c>
      <c r="BH155" s="4">
        <v>0</v>
      </c>
    </row>
    <row r="156" spans="1:60" ht="13.8" x14ac:dyDescent="0.25">
      <c r="A156" s="4" t="s">
        <v>53</v>
      </c>
      <c r="B156" s="4" t="s">
        <v>398</v>
      </c>
      <c r="C156" s="4" t="s">
        <v>344</v>
      </c>
      <c r="D156" s="4" t="s">
        <v>345</v>
      </c>
      <c r="E156" s="4">
        <v>0</v>
      </c>
      <c r="F156" s="4">
        <v>0</v>
      </c>
      <c r="G156" s="4">
        <v>0</v>
      </c>
      <c r="H156" s="4">
        <v>0</v>
      </c>
      <c r="I156" s="4">
        <v>0</v>
      </c>
      <c r="J156" s="4">
        <v>0</v>
      </c>
      <c r="K156" s="4">
        <v>0</v>
      </c>
      <c r="L156" s="4">
        <v>0</v>
      </c>
      <c r="M156" s="4">
        <v>0</v>
      </c>
      <c r="N156" s="4">
        <v>0</v>
      </c>
      <c r="O156" s="4">
        <v>0</v>
      </c>
      <c r="P156" s="4">
        <v>9.5818815231323207</v>
      </c>
      <c r="Q156" s="4">
        <v>12.786108970642101</v>
      </c>
      <c r="R156" s="4">
        <v>15.5159616470337</v>
      </c>
      <c r="S156" s="4">
        <v>14.5095367431641</v>
      </c>
      <c r="T156" s="4">
        <v>14.8922271728516</v>
      </c>
      <c r="U156" s="4">
        <v>11.536126136779799</v>
      </c>
      <c r="V156" s="4">
        <v>23.4659099578857</v>
      </c>
      <c r="W156" s="4">
        <v>22.8051948547363</v>
      </c>
      <c r="X156" s="4">
        <v>18.277416229248001</v>
      </c>
      <c r="Y156" s="4">
        <v>4.3126683235168501</v>
      </c>
      <c r="Z156" s="4">
        <v>2.9598307609558101</v>
      </c>
      <c r="AA156" s="4">
        <v>2.71915578842163</v>
      </c>
      <c r="AB156" s="4">
        <v>2.57839727401733</v>
      </c>
      <c r="AC156" s="4">
        <v>1.7280730009078999</v>
      </c>
      <c r="AD156" s="4">
        <v>1.77556812763214</v>
      </c>
      <c r="AE156" s="4">
        <v>1.6276704072952299</v>
      </c>
      <c r="AF156" s="4">
        <v>3.9259495735168501</v>
      </c>
      <c r="AG156" s="4">
        <v>4.2906355857849103</v>
      </c>
      <c r="AH156" s="4">
        <v>2.4046921730041499</v>
      </c>
      <c r="AI156" s="4">
        <v>2.4798154830932599</v>
      </c>
      <c r="AJ156" s="4">
        <v>5.1242237091064498</v>
      </c>
      <c r="AK156" s="4">
        <v>17.162052154541001</v>
      </c>
      <c r="AL156" s="4">
        <v>10.077361106872599</v>
      </c>
      <c r="AM156" s="4">
        <v>9.8534202575683594</v>
      </c>
      <c r="AN156" s="4">
        <v>17.250562667846701</v>
      </c>
      <c r="AO156" s="4">
        <v>9.2877969741821307</v>
      </c>
      <c r="AP156" s="4">
        <v>3.04758501052856</v>
      </c>
      <c r="AQ156" s="4">
        <v>8.1470537185668892</v>
      </c>
      <c r="AR156" s="4">
        <v>2.1528003215789799</v>
      </c>
      <c r="AS156" s="4">
        <v>0.85272437334060702</v>
      </c>
      <c r="AT156" s="4">
        <v>1.4825797080993699</v>
      </c>
      <c r="AU156" s="4">
        <v>1.6212624311447099</v>
      </c>
      <c r="AV156" s="4">
        <v>2.10653424263</v>
      </c>
      <c r="AW156" s="4">
        <v>0.80340838432312001</v>
      </c>
      <c r="AX156" s="4">
        <v>3.2808716297149698</v>
      </c>
      <c r="AY156" s="4">
        <v>6.1285500526428196</v>
      </c>
      <c r="AZ156" s="4">
        <v>7.9779005050659197</v>
      </c>
      <c r="BA156" s="4">
        <v>7.14587306976318</v>
      </c>
      <c r="BB156" s="4">
        <v>4.8442535400390598</v>
      </c>
      <c r="BC156" s="4">
        <v>6.6889281272888201</v>
      </c>
      <c r="BD156" s="4">
        <v>8.7774610519409197</v>
      </c>
      <c r="BE156" s="4">
        <v>8.1580495834350604</v>
      </c>
      <c r="BF156" s="4">
        <v>11.685393333435099</v>
      </c>
      <c r="BG156" s="4">
        <v>10.2084760665894</v>
      </c>
      <c r="BH156" s="4">
        <v>0.99889010190963701</v>
      </c>
    </row>
    <row r="157" spans="1:60" ht="13.8" x14ac:dyDescent="0.25">
      <c r="A157" s="4" t="s">
        <v>53</v>
      </c>
      <c r="B157" s="4" t="s">
        <v>398</v>
      </c>
      <c r="C157" s="4" t="s">
        <v>346</v>
      </c>
      <c r="D157" s="4" t="s">
        <v>347</v>
      </c>
      <c r="E157" s="4">
        <v>0</v>
      </c>
      <c r="F157" s="4">
        <v>0</v>
      </c>
      <c r="G157" s="4">
        <v>0</v>
      </c>
      <c r="H157" s="4">
        <v>0</v>
      </c>
      <c r="I157" s="4">
        <v>0</v>
      </c>
      <c r="J157" s="4">
        <v>0</v>
      </c>
      <c r="K157" s="4">
        <v>0</v>
      </c>
      <c r="L157" s="4">
        <v>0</v>
      </c>
      <c r="M157" s="4">
        <v>0</v>
      </c>
      <c r="N157" s="4">
        <v>0</v>
      </c>
      <c r="O157" s="4">
        <v>0</v>
      </c>
      <c r="P157" s="4">
        <v>10000000</v>
      </c>
      <c r="Q157" s="4">
        <v>7000000</v>
      </c>
      <c r="R157" s="4">
        <v>7000000</v>
      </c>
      <c r="S157" s="4">
        <v>7000000</v>
      </c>
      <c r="T157" s="4">
        <v>8000000</v>
      </c>
      <c r="U157" s="4">
        <v>8000000</v>
      </c>
      <c r="V157" s="4">
        <v>10000000</v>
      </c>
      <c r="W157" s="4">
        <v>8000000</v>
      </c>
      <c r="X157" s="4">
        <v>9000000</v>
      </c>
      <c r="Y157" s="4">
        <v>10000000</v>
      </c>
      <c r="Z157" s="4">
        <v>10000000</v>
      </c>
      <c r="AA157" s="4">
        <v>10000000</v>
      </c>
      <c r="AB157" s="4">
        <v>10000000</v>
      </c>
      <c r="AC157" s="4">
        <v>10000000</v>
      </c>
      <c r="AD157" s="4">
        <v>10000000</v>
      </c>
      <c r="AE157" s="4">
        <v>10000000</v>
      </c>
      <c r="AF157" s="4">
        <v>10000000</v>
      </c>
      <c r="AG157" s="4">
        <v>10000000</v>
      </c>
      <c r="AH157" s="4">
        <v>0</v>
      </c>
      <c r="AI157" s="4">
        <v>0</v>
      </c>
      <c r="AJ157" s="4">
        <v>10000000</v>
      </c>
      <c r="AK157" s="4">
        <v>485000000</v>
      </c>
      <c r="AL157" s="4">
        <v>485000000</v>
      </c>
      <c r="AM157" s="4">
        <v>485000000</v>
      </c>
      <c r="AN157" s="4">
        <v>485000000</v>
      </c>
      <c r="AO157" s="4">
        <v>544000000</v>
      </c>
      <c r="AP157" s="4">
        <v>632000000</v>
      </c>
      <c r="AQ157" s="4">
        <v>685000000</v>
      </c>
      <c r="AR157" s="4">
        <v>909000000</v>
      </c>
      <c r="AS157" s="4">
        <v>1176000000</v>
      </c>
      <c r="AT157" s="4">
        <v>1187000000</v>
      </c>
      <c r="AU157" s="4">
        <v>1433000000</v>
      </c>
      <c r="AV157" s="4">
        <v>1274000000</v>
      </c>
      <c r="AW157" s="4">
        <v>1486000000</v>
      </c>
      <c r="AX157" s="4">
        <v>1423000000</v>
      </c>
      <c r="AY157" s="4">
        <v>1563000000</v>
      </c>
      <c r="AZ157" s="4">
        <v>1559000000</v>
      </c>
      <c r="BA157" s="4">
        <v>1411000000</v>
      </c>
      <c r="BB157" s="4">
        <v>1635000000</v>
      </c>
      <c r="BC157" s="4">
        <v>1680000000</v>
      </c>
      <c r="BD157" s="4">
        <v>1834000000</v>
      </c>
      <c r="BE157" s="4">
        <v>2111000000</v>
      </c>
      <c r="BF157" s="4">
        <v>2188000000</v>
      </c>
      <c r="BG157" s="4">
        <v>2457000000</v>
      </c>
      <c r="BH157" s="4">
        <v>2637000000</v>
      </c>
    </row>
    <row r="158" spans="1:60" ht="13.8" x14ac:dyDescent="0.25">
      <c r="A158" s="4" t="s">
        <v>54</v>
      </c>
      <c r="B158" s="4" t="s">
        <v>399</v>
      </c>
      <c r="C158" s="4" t="s">
        <v>342</v>
      </c>
      <c r="D158" s="4" t="s">
        <v>343</v>
      </c>
      <c r="E158" s="4">
        <v>0</v>
      </c>
      <c r="F158" s="4">
        <v>0</v>
      </c>
      <c r="G158" s="4">
        <v>0</v>
      </c>
      <c r="H158" s="4">
        <v>0</v>
      </c>
      <c r="I158" s="4">
        <v>0</v>
      </c>
      <c r="J158" s="4">
        <v>0</v>
      </c>
      <c r="K158" s="4">
        <v>0</v>
      </c>
      <c r="L158" s="4">
        <v>0</v>
      </c>
      <c r="M158" s="4">
        <v>0</v>
      </c>
      <c r="N158" s="4">
        <v>0</v>
      </c>
      <c r="O158" s="4">
        <v>0</v>
      </c>
      <c r="P158" s="4">
        <v>0</v>
      </c>
      <c r="Q158" s="4">
        <v>0</v>
      </c>
      <c r="R158" s="4">
        <v>0</v>
      </c>
      <c r="S158" s="4">
        <v>0</v>
      </c>
      <c r="T158" s="4">
        <v>0</v>
      </c>
      <c r="U158" s="4">
        <v>0</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0</v>
      </c>
      <c r="AL158" s="4">
        <v>0</v>
      </c>
      <c r="AM158" s="4">
        <v>0</v>
      </c>
      <c r="AN158" s="4">
        <v>0</v>
      </c>
      <c r="AO158" s="4">
        <v>0</v>
      </c>
      <c r="AP158" s="4">
        <v>0</v>
      </c>
      <c r="AQ158" s="4">
        <v>0</v>
      </c>
      <c r="AR158" s="4">
        <v>0</v>
      </c>
      <c r="AS158" s="4">
        <v>0</v>
      </c>
      <c r="AT158" s="4">
        <v>0</v>
      </c>
      <c r="AU158" s="4">
        <v>0</v>
      </c>
      <c r="AV158" s="4">
        <v>0</v>
      </c>
      <c r="AW158" s="4">
        <v>0</v>
      </c>
      <c r="AX158" s="4">
        <v>0</v>
      </c>
      <c r="AY158" s="4">
        <v>0</v>
      </c>
      <c r="AZ158" s="4">
        <v>0</v>
      </c>
      <c r="BA158" s="4">
        <v>0</v>
      </c>
      <c r="BB158" s="4">
        <v>0</v>
      </c>
      <c r="BC158" s="4">
        <v>0</v>
      </c>
      <c r="BD158" s="4">
        <v>0</v>
      </c>
      <c r="BE158" s="4">
        <v>0</v>
      </c>
      <c r="BF158" s="4">
        <v>0</v>
      </c>
      <c r="BG158" s="4">
        <v>0</v>
      </c>
      <c r="BH158" s="4">
        <v>0</v>
      </c>
    </row>
    <row r="159" spans="1:60" ht="13.8" x14ac:dyDescent="0.25">
      <c r="A159" s="4" t="s">
        <v>54</v>
      </c>
      <c r="B159" s="4" t="s">
        <v>399</v>
      </c>
      <c r="C159" s="4" t="s">
        <v>344</v>
      </c>
      <c r="D159" s="4" t="s">
        <v>345</v>
      </c>
      <c r="E159" s="4">
        <v>0</v>
      </c>
      <c r="F159" s="4">
        <v>0</v>
      </c>
      <c r="G159" s="4">
        <v>0</v>
      </c>
      <c r="H159" s="4">
        <v>0</v>
      </c>
      <c r="I159" s="4">
        <v>0</v>
      </c>
      <c r="J159" s="4">
        <v>0</v>
      </c>
      <c r="K159" s="4">
        <v>0</v>
      </c>
      <c r="L159" s="4">
        <v>0</v>
      </c>
      <c r="M159" s="4">
        <v>0</v>
      </c>
      <c r="N159" s="4">
        <v>0</v>
      </c>
      <c r="O159" s="4">
        <v>0</v>
      </c>
      <c r="P159" s="4">
        <v>76.360542297363295</v>
      </c>
      <c r="Q159" s="4">
        <v>67.341041564941406</v>
      </c>
      <c r="R159" s="4">
        <v>78.894470214843807</v>
      </c>
      <c r="S159" s="4">
        <v>67.564399719238295</v>
      </c>
      <c r="T159" s="4">
        <v>60.187110900878899</v>
      </c>
      <c r="U159" s="4">
        <v>69.147979736328097</v>
      </c>
      <c r="V159" s="4">
        <v>82.139984130859403</v>
      </c>
      <c r="W159" s="4">
        <v>88.189537048339801</v>
      </c>
      <c r="X159" s="4">
        <v>59.8680610656738</v>
      </c>
      <c r="Y159" s="4">
        <v>22.698684692382798</v>
      </c>
      <c r="Z159" s="4">
        <v>8.3686437606811506</v>
      </c>
      <c r="AA159" s="4">
        <v>11.2480735778809</v>
      </c>
      <c r="AB159" s="4">
        <v>49.612804412841797</v>
      </c>
      <c r="AC159" s="4">
        <v>75.066841125488295</v>
      </c>
      <c r="AD159" s="4">
        <v>23.878923416137699</v>
      </c>
      <c r="AE159" s="4">
        <v>35.7872123718262</v>
      </c>
      <c r="AF159" s="4">
        <v>51.5876655578613</v>
      </c>
      <c r="AG159" s="4">
        <v>46.300304412841797</v>
      </c>
      <c r="AH159" s="4">
        <v>27.578372955322301</v>
      </c>
      <c r="AI159" s="4">
        <v>33.333332061767599</v>
      </c>
      <c r="AJ159" s="4">
        <v>30.9851398468018</v>
      </c>
      <c r="AK159" s="4">
        <v>43.351352691650398</v>
      </c>
      <c r="AL159" s="4">
        <v>49.771480560302699</v>
      </c>
      <c r="AM159" s="4">
        <v>50.275306701660199</v>
      </c>
      <c r="AN159" s="4">
        <v>34.984729766845703</v>
      </c>
      <c r="AO159" s="4">
        <v>8.9625539779663104</v>
      </c>
      <c r="AP159" s="4">
        <v>9.5261726379394496</v>
      </c>
      <c r="AQ159" s="4">
        <v>11.7354545593262</v>
      </c>
      <c r="AR159" s="4">
        <v>4.9615945816040004</v>
      </c>
      <c r="AS159" s="4">
        <v>0.27083334326744102</v>
      </c>
      <c r="AT159" s="4">
        <v>0.26612079143524198</v>
      </c>
      <c r="AU159" s="4">
        <v>0.245561018586159</v>
      </c>
      <c r="AV159" s="4">
        <v>0.117947712540627</v>
      </c>
      <c r="AW159" s="4">
        <v>0.14519056677818301</v>
      </c>
      <c r="AX159" s="4">
        <v>0.12321774661541</v>
      </c>
      <c r="AY159" s="4">
        <v>0.282935440540314</v>
      </c>
      <c r="AZ159" s="4">
        <v>0.319659024477005</v>
      </c>
      <c r="BA159" s="4">
        <v>0.15517240762710599</v>
      </c>
      <c r="BB159" s="4">
        <v>0.20439447462558699</v>
      </c>
      <c r="BC159" s="4">
        <v>1.4249790906906099</v>
      </c>
      <c r="BD159" s="4">
        <v>0.54107230901718095</v>
      </c>
      <c r="BE159" s="4">
        <v>6.10034227371216</v>
      </c>
      <c r="BF159" s="4">
        <v>2.6666667461395299</v>
      </c>
      <c r="BG159" s="4">
        <v>6.1308231353759801</v>
      </c>
      <c r="BH159" s="4">
        <v>5.2232809066772496</v>
      </c>
    </row>
    <row r="160" spans="1:60" ht="13.8" x14ac:dyDescent="0.25">
      <c r="A160" s="4" t="s">
        <v>54</v>
      </c>
      <c r="B160" s="4" t="s">
        <v>399</v>
      </c>
      <c r="C160" s="4" t="s">
        <v>346</v>
      </c>
      <c r="D160" s="4" t="s">
        <v>347</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0</v>
      </c>
      <c r="AQ160" s="4">
        <v>0</v>
      </c>
      <c r="AR160" s="4">
        <v>0</v>
      </c>
      <c r="AS160" s="4">
        <v>0</v>
      </c>
      <c r="AT160" s="4">
        <v>0</v>
      </c>
      <c r="AU160" s="4">
        <v>0</v>
      </c>
      <c r="AV160" s="4">
        <v>0</v>
      </c>
      <c r="AW160" s="4">
        <v>107000000</v>
      </c>
      <c r="AX160" s="4">
        <v>110000000</v>
      </c>
      <c r="AY160" s="4">
        <v>112000000</v>
      </c>
      <c r="AZ160" s="4">
        <v>115000000</v>
      </c>
      <c r="BA160" s="4">
        <v>118000000</v>
      </c>
      <c r="BB160" s="4">
        <v>72000000</v>
      </c>
      <c r="BC160" s="4">
        <v>69000000</v>
      </c>
      <c r="BD160" s="4">
        <v>64000000</v>
      </c>
      <c r="BE160" s="4">
        <v>66000000</v>
      </c>
      <c r="BF160" s="4">
        <v>68000000</v>
      </c>
      <c r="BG160" s="4">
        <v>70000000</v>
      </c>
      <c r="BH160" s="4">
        <v>105000000</v>
      </c>
    </row>
    <row r="161" spans="1:60" ht="13.8" x14ac:dyDescent="0.25">
      <c r="A161" s="4" t="s">
        <v>55</v>
      </c>
      <c r="B161" s="4" t="s">
        <v>400</v>
      </c>
      <c r="C161" s="4" t="s">
        <v>342</v>
      </c>
      <c r="D161" s="4" t="s">
        <v>343</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0</v>
      </c>
      <c r="AR161" s="4">
        <v>0</v>
      </c>
      <c r="AS161" s="4">
        <v>0</v>
      </c>
      <c r="AT161" s="4">
        <v>0</v>
      </c>
      <c r="AU161" s="4">
        <v>0</v>
      </c>
      <c r="AV161" s="4">
        <v>0</v>
      </c>
      <c r="AW161" s="4">
        <v>0</v>
      </c>
      <c r="AX161" s="4">
        <v>0</v>
      </c>
      <c r="AY161" s="4">
        <v>0</v>
      </c>
      <c r="AZ161" s="4">
        <v>0</v>
      </c>
      <c r="BA161" s="4">
        <v>0</v>
      </c>
      <c r="BB161" s="4">
        <v>0</v>
      </c>
      <c r="BC161" s="4">
        <v>0</v>
      </c>
      <c r="BD161" s="4">
        <v>0</v>
      </c>
      <c r="BE161" s="4">
        <v>0</v>
      </c>
      <c r="BF161" s="4">
        <v>0</v>
      </c>
      <c r="BG161" s="4">
        <v>0</v>
      </c>
      <c r="BH161" s="4">
        <v>0</v>
      </c>
    </row>
    <row r="162" spans="1:60" ht="13.8" x14ac:dyDescent="0.25">
      <c r="A162" s="4" t="s">
        <v>55</v>
      </c>
      <c r="B162" s="4" t="s">
        <v>400</v>
      </c>
      <c r="C162" s="4" t="s">
        <v>344</v>
      </c>
      <c r="D162" s="4" t="s">
        <v>345</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0</v>
      </c>
      <c r="W162" s="4">
        <v>0</v>
      </c>
      <c r="X162" s="4">
        <v>0</v>
      </c>
      <c r="Y162" s="4">
        <v>0</v>
      </c>
      <c r="Z162" s="4">
        <v>0</v>
      </c>
      <c r="AA162" s="4">
        <v>0</v>
      </c>
      <c r="AB162" s="4">
        <v>0</v>
      </c>
      <c r="AC162" s="4">
        <v>0</v>
      </c>
      <c r="AD162" s="4">
        <v>0</v>
      </c>
      <c r="AE162" s="4">
        <v>0</v>
      </c>
      <c r="AF162" s="4">
        <v>0</v>
      </c>
      <c r="AG162" s="4">
        <v>0</v>
      </c>
      <c r="AH162" s="4">
        <v>0</v>
      </c>
      <c r="AI162" s="4">
        <v>31.9686603546143</v>
      </c>
      <c r="AJ162" s="4">
        <v>21.138574600219702</v>
      </c>
      <c r="AK162" s="4">
        <v>27.858907699585</v>
      </c>
      <c r="AL162" s="4">
        <v>28.356336593627901</v>
      </c>
      <c r="AM162" s="4">
        <v>15.9352560043335</v>
      </c>
      <c r="AN162" s="4">
        <v>26.509271621704102</v>
      </c>
      <c r="AO162" s="4">
        <v>16.754676818847699</v>
      </c>
      <c r="AP162" s="4">
        <v>26.3846836090088</v>
      </c>
      <c r="AQ162" s="4">
        <v>30.967348098754901</v>
      </c>
      <c r="AR162" s="4">
        <v>29.983818054199201</v>
      </c>
      <c r="AS162" s="4">
        <v>14.978247642517101</v>
      </c>
      <c r="AT162" s="4">
        <v>16.701902389526399</v>
      </c>
      <c r="AU162" s="4">
        <v>17.4576930999756</v>
      </c>
      <c r="AV162" s="4">
        <v>24.7801704406738</v>
      </c>
      <c r="AW162" s="4">
        <v>11.9881992340088</v>
      </c>
      <c r="AX162" s="4">
        <v>14.2069387435913</v>
      </c>
      <c r="AY162" s="4">
        <v>15.1744947433472</v>
      </c>
      <c r="AZ162" s="4">
        <v>18.453567504882798</v>
      </c>
      <c r="BA162" s="4">
        <v>15.530865669250501</v>
      </c>
      <c r="BB162" s="4">
        <v>15.0560960769653</v>
      </c>
      <c r="BC162" s="4">
        <v>3.7848067283630402</v>
      </c>
      <c r="BD162" s="4">
        <v>6.6880111694335902</v>
      </c>
      <c r="BE162" s="4">
        <v>5.4941945075988796</v>
      </c>
      <c r="BF162" s="4">
        <v>1.6491001844406099</v>
      </c>
      <c r="BG162" s="4">
        <v>0.96010714769363403</v>
      </c>
      <c r="BH162" s="4">
        <v>1.96654212474823</v>
      </c>
    </row>
    <row r="163" spans="1:60" ht="13.8" x14ac:dyDescent="0.25">
      <c r="A163" s="4" t="s">
        <v>55</v>
      </c>
      <c r="B163" s="4" t="s">
        <v>400</v>
      </c>
      <c r="C163" s="4" t="s">
        <v>346</v>
      </c>
      <c r="D163" s="4" t="s">
        <v>347</v>
      </c>
      <c r="E163" s="4">
        <v>0</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11000000</v>
      </c>
      <c r="AJ163" s="4">
        <v>10000000</v>
      </c>
      <c r="AK163" s="4">
        <v>6000000</v>
      </c>
      <c r="AL163" s="4">
        <v>19000000</v>
      </c>
      <c r="AM163" s="4">
        <v>6000000</v>
      </c>
      <c r="AN163" s="4">
        <v>9000000</v>
      </c>
      <c r="AO163" s="4">
        <v>9000000</v>
      </c>
      <c r="AP163" s="4">
        <v>1000000</v>
      </c>
      <c r="AQ163" s="4">
        <v>9000000</v>
      </c>
      <c r="AR163" s="4">
        <v>9000000</v>
      </c>
      <c r="AS163" s="4">
        <v>1000000</v>
      </c>
      <c r="AT163" s="4">
        <v>0</v>
      </c>
      <c r="AU163" s="4">
        <v>0</v>
      </c>
      <c r="AV163" s="4">
        <v>0</v>
      </c>
      <c r="AW163" s="4">
        <v>6000000</v>
      </c>
      <c r="AX163" s="4">
        <v>24000000</v>
      </c>
      <c r="AY163" s="4">
        <v>30000000</v>
      </c>
      <c r="AZ163" s="4">
        <v>43000000</v>
      </c>
      <c r="BA163" s="4">
        <v>61000000</v>
      </c>
      <c r="BB163" s="4">
        <v>79000000</v>
      </c>
      <c r="BC163" s="4">
        <v>172000000</v>
      </c>
      <c r="BD163" s="4">
        <v>256000000</v>
      </c>
      <c r="BE163" s="4">
        <v>425000000</v>
      </c>
      <c r="BF163" s="4">
        <v>653000000</v>
      </c>
      <c r="BG163" s="4">
        <v>930000000</v>
      </c>
      <c r="BH163" s="4">
        <v>1119000000</v>
      </c>
    </row>
    <row r="164" spans="1:60" ht="13.8" x14ac:dyDescent="0.25">
      <c r="A164" s="4" t="s">
        <v>56</v>
      </c>
      <c r="B164" s="4" t="s">
        <v>401</v>
      </c>
      <c r="C164" s="4" t="s">
        <v>342</v>
      </c>
      <c r="D164" s="4" t="s">
        <v>343</v>
      </c>
      <c r="E164" s="4">
        <v>0</v>
      </c>
      <c r="F164" s="4">
        <v>0</v>
      </c>
      <c r="G164" s="4">
        <v>0</v>
      </c>
      <c r="H164" s="4">
        <v>0</v>
      </c>
      <c r="I164" s="4">
        <v>0</v>
      </c>
      <c r="J164" s="4">
        <v>0</v>
      </c>
      <c r="K164" s="4">
        <v>0</v>
      </c>
      <c r="L164" s="4">
        <v>0</v>
      </c>
      <c r="M164" s="4">
        <v>0</v>
      </c>
      <c r="N164" s="4">
        <v>0</v>
      </c>
      <c r="O164" s="4">
        <v>0</v>
      </c>
      <c r="P164" s="4">
        <v>0</v>
      </c>
      <c r="Q164" s="4">
        <v>0</v>
      </c>
      <c r="R164" s="4">
        <v>0</v>
      </c>
      <c r="S164" s="4">
        <v>0</v>
      </c>
      <c r="T164" s="4">
        <v>0</v>
      </c>
      <c r="U164" s="4">
        <v>0</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0</v>
      </c>
      <c r="AL164" s="4">
        <v>0</v>
      </c>
      <c r="AM164" s="4">
        <v>0</v>
      </c>
      <c r="AN164" s="4">
        <v>0</v>
      </c>
      <c r="AO164" s="4">
        <v>0</v>
      </c>
      <c r="AP164" s="4">
        <v>0</v>
      </c>
      <c r="AQ164" s="4">
        <v>0</v>
      </c>
      <c r="AR164" s="4">
        <v>0</v>
      </c>
      <c r="AS164" s="4">
        <v>0</v>
      </c>
      <c r="AT164" s="4">
        <v>0</v>
      </c>
      <c r="AU164" s="4">
        <v>0</v>
      </c>
      <c r="AV164" s="4">
        <v>0</v>
      </c>
      <c r="AW164" s="4">
        <v>0</v>
      </c>
      <c r="AX164" s="4">
        <v>0</v>
      </c>
      <c r="AY164" s="4">
        <v>0</v>
      </c>
      <c r="AZ164" s="4">
        <v>0</v>
      </c>
      <c r="BA164" s="4">
        <v>0</v>
      </c>
      <c r="BB164" s="4">
        <v>0</v>
      </c>
      <c r="BC164" s="4">
        <v>0</v>
      </c>
      <c r="BD164" s="4">
        <v>0</v>
      </c>
      <c r="BE164" s="4">
        <v>0</v>
      </c>
      <c r="BF164" s="4">
        <v>0</v>
      </c>
      <c r="BG164" s="4">
        <v>0</v>
      </c>
      <c r="BH164" s="4">
        <v>0</v>
      </c>
    </row>
    <row r="165" spans="1:60" ht="13.8" x14ac:dyDescent="0.25">
      <c r="A165" s="4" t="s">
        <v>56</v>
      </c>
      <c r="B165" s="4" t="s">
        <v>401</v>
      </c>
      <c r="C165" s="4" t="s">
        <v>344</v>
      </c>
      <c r="D165" s="4" t="s">
        <v>345</v>
      </c>
      <c r="E165" s="4">
        <v>0</v>
      </c>
      <c r="F165" s="4">
        <v>0</v>
      </c>
      <c r="G165" s="4">
        <v>0</v>
      </c>
      <c r="H165" s="4">
        <v>0</v>
      </c>
      <c r="I165" s="4">
        <v>0</v>
      </c>
      <c r="J165" s="4">
        <v>0</v>
      </c>
      <c r="K165" s="4">
        <v>0</v>
      </c>
      <c r="L165" s="4">
        <v>0</v>
      </c>
      <c r="M165" s="4">
        <v>0</v>
      </c>
      <c r="N165" s="4">
        <v>0</v>
      </c>
      <c r="O165" s="4">
        <v>0</v>
      </c>
      <c r="P165" s="4">
        <v>81.533866882324205</v>
      </c>
      <c r="Q165" s="4">
        <v>86.354148864746094</v>
      </c>
      <c r="R165" s="4">
        <v>86.317451477050795</v>
      </c>
      <c r="S165" s="4">
        <v>84.532318115234403</v>
      </c>
      <c r="T165" s="4">
        <v>83.940498352050795</v>
      </c>
      <c r="U165" s="4">
        <v>83.571922302246094</v>
      </c>
      <c r="V165" s="4">
        <v>85.970146179199205</v>
      </c>
      <c r="W165" s="4">
        <v>85.242813110351605</v>
      </c>
      <c r="X165" s="4">
        <v>88.449264526367202</v>
      </c>
      <c r="Y165" s="4">
        <v>89.007911682128906</v>
      </c>
      <c r="Z165" s="4">
        <v>89.7872314453125</v>
      </c>
      <c r="AA165" s="4">
        <v>89.920516967773395</v>
      </c>
      <c r="AB165" s="4">
        <v>89.724723815917997</v>
      </c>
      <c r="AC165" s="4">
        <v>89.748596191406307</v>
      </c>
      <c r="AD165" s="4">
        <v>89.966392517089801</v>
      </c>
      <c r="AE165" s="4">
        <v>90.118400573730497</v>
      </c>
      <c r="AF165" s="4">
        <v>90.605461120605497</v>
      </c>
      <c r="AG165" s="4">
        <v>90.242057800292997</v>
      </c>
      <c r="AH165" s="4">
        <v>90.898353576660199</v>
      </c>
      <c r="AI165" s="4">
        <v>87.453407287597699</v>
      </c>
      <c r="AJ165" s="4">
        <v>86.525253295898395</v>
      </c>
      <c r="AK165" s="4">
        <v>72.568901062011705</v>
      </c>
      <c r="AL165" s="4">
        <v>69.287399291992202</v>
      </c>
      <c r="AM165" s="4">
        <v>69.352279663085895</v>
      </c>
      <c r="AN165" s="4">
        <v>71.281806945800795</v>
      </c>
      <c r="AO165" s="4">
        <v>70.202476501464801</v>
      </c>
      <c r="AP165" s="4">
        <v>77.880676269531307</v>
      </c>
      <c r="AQ165" s="4">
        <v>74.484024047851605</v>
      </c>
      <c r="AR165" s="4">
        <v>66.78857421875</v>
      </c>
      <c r="AS165" s="4">
        <v>57.064929962158203</v>
      </c>
      <c r="AT165" s="4">
        <v>56.7161254882813</v>
      </c>
      <c r="AU165" s="4">
        <v>33.874767303466797</v>
      </c>
      <c r="AV165" s="4">
        <v>29.076534271240199</v>
      </c>
      <c r="AW165" s="4">
        <v>29.4166564941406</v>
      </c>
      <c r="AX165" s="4">
        <v>36.840045928955099</v>
      </c>
      <c r="AY165" s="4">
        <v>45.339729309082003</v>
      </c>
      <c r="AZ165" s="4">
        <v>40.932819366455099</v>
      </c>
      <c r="BA165" s="4">
        <v>44.131454467773402</v>
      </c>
      <c r="BB165" s="4">
        <v>38.603813171386697</v>
      </c>
      <c r="BC165" s="4">
        <v>39.5298042297363</v>
      </c>
      <c r="BD165" s="4">
        <v>44.4707221984863</v>
      </c>
      <c r="BE165" s="4">
        <v>45.083568572997997</v>
      </c>
      <c r="BF165" s="4">
        <v>48.343784332275398</v>
      </c>
      <c r="BG165" s="4">
        <v>45.9361763000488</v>
      </c>
      <c r="BH165" s="4">
        <v>45.968059539794901</v>
      </c>
    </row>
    <row r="166" spans="1:60" ht="13.8" x14ac:dyDescent="0.25">
      <c r="A166" s="4" t="s">
        <v>56</v>
      </c>
      <c r="B166" s="4" t="s">
        <v>401</v>
      </c>
      <c r="C166" s="4" t="s">
        <v>346</v>
      </c>
      <c r="D166" s="4" t="s">
        <v>347</v>
      </c>
      <c r="E166" s="4">
        <v>0</v>
      </c>
      <c r="F166" s="4">
        <v>0</v>
      </c>
      <c r="G166" s="4">
        <v>0</v>
      </c>
      <c r="H166" s="4">
        <v>0</v>
      </c>
      <c r="I166" s="4">
        <v>0</v>
      </c>
      <c r="J166" s="4">
        <v>0</v>
      </c>
      <c r="K166" s="4">
        <v>0</v>
      </c>
      <c r="L166" s="4">
        <v>0</v>
      </c>
      <c r="M166" s="4">
        <v>0</v>
      </c>
      <c r="N166" s="4">
        <v>0</v>
      </c>
      <c r="O166" s="4">
        <v>0</v>
      </c>
      <c r="P166" s="4">
        <v>817000000</v>
      </c>
      <c r="Q166" s="4">
        <v>645000000</v>
      </c>
      <c r="R166" s="4">
        <v>719000000</v>
      </c>
      <c r="S166" s="4">
        <v>736000000</v>
      </c>
      <c r="T166" s="4">
        <v>756000000</v>
      </c>
      <c r="U166" s="4">
        <v>773000000</v>
      </c>
      <c r="V166" s="4">
        <v>836000000</v>
      </c>
      <c r="W166" s="4">
        <v>956000000</v>
      </c>
      <c r="X166" s="4">
        <v>958000000</v>
      </c>
      <c r="Y166" s="4">
        <v>954000000</v>
      </c>
      <c r="Z166" s="4">
        <v>975000000</v>
      </c>
      <c r="AA166" s="4">
        <v>1046000000</v>
      </c>
      <c r="AB166" s="4">
        <v>1085000000</v>
      </c>
      <c r="AC166" s="4">
        <v>1125000000</v>
      </c>
      <c r="AD166" s="4">
        <v>1131000000</v>
      </c>
      <c r="AE166" s="4">
        <v>1185000000</v>
      </c>
      <c r="AF166" s="4">
        <v>1205000000</v>
      </c>
      <c r="AG166" s="4">
        <v>1317000000</v>
      </c>
      <c r="AH166" s="4">
        <v>1280000000</v>
      </c>
      <c r="AI166" s="4">
        <v>1449000000</v>
      </c>
      <c r="AJ166" s="4">
        <v>1264000000</v>
      </c>
      <c r="AK166" s="4">
        <v>1337000000</v>
      </c>
      <c r="AL166" s="4">
        <v>887000000</v>
      </c>
      <c r="AM166" s="4">
        <v>897000000</v>
      </c>
      <c r="AN166" s="4">
        <v>690000000</v>
      </c>
      <c r="AO166" s="4">
        <v>922000000</v>
      </c>
      <c r="AP166" s="4">
        <v>870000000</v>
      </c>
      <c r="AQ166" s="4">
        <v>779000000</v>
      </c>
      <c r="AR166" s="4">
        <v>881000000</v>
      </c>
      <c r="AS166" s="4">
        <v>944000000</v>
      </c>
      <c r="AT166" s="4">
        <v>930000000</v>
      </c>
      <c r="AU166" s="4">
        <v>939000000</v>
      </c>
      <c r="AV166" s="4">
        <v>720000000</v>
      </c>
      <c r="AW166" s="4">
        <v>789000000</v>
      </c>
      <c r="AX166" s="4">
        <v>420000000</v>
      </c>
      <c r="AY166" s="4">
        <v>406000000</v>
      </c>
      <c r="AZ166" s="4">
        <v>416000000</v>
      </c>
      <c r="BA166" s="4">
        <v>564000000</v>
      </c>
      <c r="BB166" s="4">
        <v>545000000</v>
      </c>
      <c r="BC166" s="4">
        <v>467000000</v>
      </c>
      <c r="BD166" s="4">
        <v>474000000</v>
      </c>
      <c r="BE166" s="4">
        <v>573000000</v>
      </c>
      <c r="BF166" s="4">
        <v>706000000</v>
      </c>
      <c r="BG166" s="4">
        <v>674000000</v>
      </c>
      <c r="BH166" s="4">
        <v>753000000</v>
      </c>
    </row>
    <row r="167" spans="1:60" ht="13.8" x14ac:dyDescent="0.25">
      <c r="A167" s="4" t="s">
        <v>57</v>
      </c>
      <c r="B167" s="4" t="s">
        <v>402</v>
      </c>
      <c r="C167" s="4" t="s">
        <v>342</v>
      </c>
      <c r="D167" s="4" t="s">
        <v>343</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4">
        <v>0</v>
      </c>
      <c r="BF167" s="4">
        <v>0</v>
      </c>
      <c r="BG167" s="4">
        <v>0</v>
      </c>
      <c r="BH167" s="4">
        <v>0</v>
      </c>
    </row>
    <row r="168" spans="1:60" ht="13.8" x14ac:dyDescent="0.25">
      <c r="A168" s="4" t="s">
        <v>57</v>
      </c>
      <c r="B168" s="4" t="s">
        <v>402</v>
      </c>
      <c r="C168" s="4" t="s">
        <v>344</v>
      </c>
      <c r="D168" s="4" t="s">
        <v>345</v>
      </c>
      <c r="E168" s="4">
        <v>0</v>
      </c>
      <c r="F168" s="4">
        <v>0</v>
      </c>
      <c r="G168" s="4">
        <v>0</v>
      </c>
      <c r="H168" s="4">
        <v>0</v>
      </c>
      <c r="I168" s="4">
        <v>0</v>
      </c>
      <c r="J168" s="4">
        <v>0</v>
      </c>
      <c r="K168" s="4">
        <v>0</v>
      </c>
      <c r="L168" s="4">
        <v>0</v>
      </c>
      <c r="M168" s="4">
        <v>0</v>
      </c>
      <c r="N168" s="4">
        <v>0</v>
      </c>
      <c r="O168" s="4">
        <v>0</v>
      </c>
      <c r="P168" s="4">
        <v>100</v>
      </c>
      <c r="Q168" s="4">
        <v>100</v>
      </c>
      <c r="R168" s="4">
        <v>100</v>
      </c>
      <c r="S168" s="4">
        <v>100</v>
      </c>
      <c r="T168" s="4">
        <v>100</v>
      </c>
      <c r="U168" s="4">
        <v>100</v>
      </c>
      <c r="V168" s="4">
        <v>100</v>
      </c>
      <c r="W168" s="4">
        <v>100</v>
      </c>
      <c r="X168" s="4">
        <v>100</v>
      </c>
      <c r="Y168" s="4">
        <v>100</v>
      </c>
      <c r="Z168" s="4">
        <v>100</v>
      </c>
      <c r="AA168" s="4">
        <v>100</v>
      </c>
      <c r="AB168" s="4">
        <v>100</v>
      </c>
      <c r="AC168" s="4">
        <v>100</v>
      </c>
      <c r="AD168" s="4">
        <v>100</v>
      </c>
      <c r="AE168" s="4">
        <v>100</v>
      </c>
      <c r="AF168" s="4">
        <v>100</v>
      </c>
      <c r="AG168" s="4">
        <v>100</v>
      </c>
      <c r="AH168" s="4">
        <v>100</v>
      </c>
      <c r="AI168" s="4">
        <v>0</v>
      </c>
      <c r="AJ168" s="4">
        <v>0</v>
      </c>
      <c r="AK168" s="4">
        <v>0</v>
      </c>
      <c r="AL168" s="4">
        <v>0</v>
      </c>
      <c r="AM168" s="4">
        <v>0</v>
      </c>
      <c r="AN168" s="4">
        <v>0</v>
      </c>
      <c r="AO168" s="4">
        <v>0</v>
      </c>
      <c r="AP168" s="4">
        <v>0</v>
      </c>
      <c r="AQ168" s="4">
        <v>0</v>
      </c>
      <c r="AR168" s="4">
        <v>0</v>
      </c>
      <c r="AS168" s="4">
        <v>0</v>
      </c>
      <c r="AT168" s="4">
        <v>0</v>
      </c>
      <c r="AU168" s="4">
        <v>0</v>
      </c>
      <c r="AV168" s="4">
        <v>0</v>
      </c>
      <c r="AW168" s="4">
        <v>0</v>
      </c>
      <c r="AX168" s="4">
        <v>0</v>
      </c>
      <c r="AY168" s="4">
        <v>0</v>
      </c>
      <c r="AZ168" s="4">
        <v>0</v>
      </c>
      <c r="BA168" s="4">
        <v>0</v>
      </c>
      <c r="BB168" s="4">
        <v>0</v>
      </c>
      <c r="BC168" s="4">
        <v>0</v>
      </c>
      <c r="BD168" s="4">
        <v>0</v>
      </c>
      <c r="BE168" s="4">
        <v>0</v>
      </c>
      <c r="BF168" s="4">
        <v>0</v>
      </c>
      <c r="BG168" s="4">
        <v>0</v>
      </c>
      <c r="BH168" s="4">
        <v>0</v>
      </c>
    </row>
    <row r="169" spans="1:60" ht="13.8" x14ac:dyDescent="0.25">
      <c r="A169" s="4" t="s">
        <v>57</v>
      </c>
      <c r="B169" s="4" t="s">
        <v>402</v>
      </c>
      <c r="C169" s="4" t="s">
        <v>346</v>
      </c>
      <c r="D169" s="4" t="s">
        <v>347</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0</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0</v>
      </c>
      <c r="AL169" s="4">
        <v>0</v>
      </c>
      <c r="AM169" s="4">
        <v>0</v>
      </c>
      <c r="AN169" s="4">
        <v>0</v>
      </c>
      <c r="AO169" s="4">
        <v>0</v>
      </c>
      <c r="AP169" s="4">
        <v>0</v>
      </c>
      <c r="AQ169" s="4">
        <v>0</v>
      </c>
      <c r="AR169" s="4">
        <v>0</v>
      </c>
      <c r="AS169" s="4">
        <v>0</v>
      </c>
      <c r="AT169" s="4">
        <v>0</v>
      </c>
      <c r="AU169" s="4">
        <v>0</v>
      </c>
      <c r="AV169" s="4">
        <v>0</v>
      </c>
      <c r="AW169" s="4">
        <v>0</v>
      </c>
      <c r="AX169" s="4">
        <v>0</v>
      </c>
      <c r="AY169" s="4">
        <v>0</v>
      </c>
      <c r="AZ169" s="4">
        <v>0</v>
      </c>
      <c r="BA169" s="4">
        <v>0</v>
      </c>
      <c r="BB169" s="4">
        <v>0</v>
      </c>
      <c r="BC169" s="4">
        <v>0</v>
      </c>
      <c r="BD169" s="4">
        <v>0</v>
      </c>
      <c r="BE169" s="4">
        <v>0</v>
      </c>
      <c r="BF169" s="4">
        <v>0</v>
      </c>
      <c r="BG169" s="4">
        <v>0</v>
      </c>
      <c r="BH169" s="4">
        <v>0</v>
      </c>
    </row>
    <row r="170" spans="1:60" ht="13.8" x14ac:dyDescent="0.25">
      <c r="A170" s="4" t="s">
        <v>58</v>
      </c>
      <c r="B170" s="4" t="s">
        <v>403</v>
      </c>
      <c r="C170" s="4" t="s">
        <v>342</v>
      </c>
      <c r="D170" s="4" t="s">
        <v>343</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v>
      </c>
      <c r="BA170" s="4">
        <v>0</v>
      </c>
      <c r="BB170" s="4">
        <v>0</v>
      </c>
      <c r="BC170" s="4">
        <v>0</v>
      </c>
      <c r="BD170" s="4">
        <v>0</v>
      </c>
      <c r="BE170" s="4">
        <v>0</v>
      </c>
      <c r="BF170" s="4">
        <v>0</v>
      </c>
      <c r="BG170" s="4">
        <v>0</v>
      </c>
      <c r="BH170" s="4">
        <v>0</v>
      </c>
    </row>
    <row r="171" spans="1:60" ht="13.8" x14ac:dyDescent="0.25">
      <c r="A171" s="4" t="s">
        <v>58</v>
      </c>
      <c r="B171" s="4" t="s">
        <v>403</v>
      </c>
      <c r="C171" s="4" t="s">
        <v>344</v>
      </c>
      <c r="D171" s="4" t="s">
        <v>345</v>
      </c>
      <c r="E171" s="4">
        <v>0</v>
      </c>
      <c r="F171" s="4">
        <v>0</v>
      </c>
      <c r="G171" s="4">
        <v>0</v>
      </c>
      <c r="H171" s="4">
        <v>0</v>
      </c>
      <c r="I171" s="4">
        <v>0</v>
      </c>
      <c r="J171" s="4">
        <v>0</v>
      </c>
      <c r="K171" s="4">
        <v>0</v>
      </c>
      <c r="L171" s="4">
        <v>0</v>
      </c>
      <c r="M171" s="4">
        <v>0</v>
      </c>
      <c r="N171" s="4">
        <v>0</v>
      </c>
      <c r="O171" s="4">
        <v>0</v>
      </c>
      <c r="P171" s="4">
        <v>100</v>
      </c>
      <c r="Q171" s="4">
        <v>100</v>
      </c>
      <c r="R171" s="4">
        <v>100</v>
      </c>
      <c r="S171" s="4">
        <v>100</v>
      </c>
      <c r="T171" s="4">
        <v>100</v>
      </c>
      <c r="U171" s="4">
        <v>100</v>
      </c>
      <c r="V171" s="4">
        <v>100</v>
      </c>
      <c r="W171" s="4">
        <v>100</v>
      </c>
      <c r="X171" s="4">
        <v>100</v>
      </c>
      <c r="Y171" s="4">
        <v>100</v>
      </c>
      <c r="Z171" s="4">
        <v>100</v>
      </c>
      <c r="AA171" s="4">
        <v>100</v>
      </c>
      <c r="AB171" s="4">
        <v>100</v>
      </c>
      <c r="AC171" s="4">
        <v>100</v>
      </c>
      <c r="AD171" s="4">
        <v>100</v>
      </c>
      <c r="AE171" s="4">
        <v>100</v>
      </c>
      <c r="AF171" s="4">
        <v>100</v>
      </c>
      <c r="AG171" s="4">
        <v>100</v>
      </c>
      <c r="AH171" s="4">
        <v>100</v>
      </c>
      <c r="AI171" s="4">
        <v>100</v>
      </c>
      <c r="AJ171" s="4">
        <v>100</v>
      </c>
      <c r="AK171" s="4">
        <v>100</v>
      </c>
      <c r="AL171" s="4">
        <v>100</v>
      </c>
      <c r="AM171" s="4">
        <v>100</v>
      </c>
      <c r="AN171" s="4">
        <v>100</v>
      </c>
      <c r="AO171" s="4">
        <v>100</v>
      </c>
      <c r="AP171" s="4">
        <v>100</v>
      </c>
      <c r="AQ171" s="4">
        <v>100</v>
      </c>
      <c r="AR171" s="4">
        <v>100</v>
      </c>
      <c r="AS171" s="4">
        <v>100</v>
      </c>
      <c r="AT171" s="4">
        <v>100</v>
      </c>
      <c r="AU171" s="4">
        <v>100</v>
      </c>
      <c r="AV171" s="4">
        <v>100</v>
      </c>
      <c r="AW171" s="4">
        <v>100</v>
      </c>
      <c r="AX171" s="4">
        <v>99.977149963378906</v>
      </c>
      <c r="AY171" s="4">
        <v>99.978500366210895</v>
      </c>
      <c r="AZ171" s="4">
        <v>99.938407897949205</v>
      </c>
      <c r="BA171" s="4">
        <v>99.704666137695298</v>
      </c>
      <c r="BB171" s="4">
        <v>99.405563354492202</v>
      </c>
      <c r="BC171" s="4">
        <v>98.628334045410199</v>
      </c>
      <c r="BD171" s="4">
        <v>96.388717651367202</v>
      </c>
      <c r="BE171" s="4">
        <v>94.551620483398395</v>
      </c>
      <c r="BF171" s="4">
        <v>92.377624511718807</v>
      </c>
      <c r="BG171" s="4">
        <v>92.712646484375</v>
      </c>
      <c r="BH171" s="4">
        <v>91.219940185546903</v>
      </c>
    </row>
    <row r="172" spans="1:60" ht="13.8" x14ac:dyDescent="0.25">
      <c r="A172" s="4" t="s">
        <v>58</v>
      </c>
      <c r="B172" s="4" t="s">
        <v>403</v>
      </c>
      <c r="C172" s="4" t="s">
        <v>346</v>
      </c>
      <c r="D172" s="4" t="s">
        <v>347</v>
      </c>
      <c r="E172" s="4">
        <v>0</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0</v>
      </c>
      <c r="AL172" s="4">
        <v>0</v>
      </c>
      <c r="AM172" s="4">
        <v>0</v>
      </c>
      <c r="AN172" s="4">
        <v>0</v>
      </c>
      <c r="AO172" s="4">
        <v>0</v>
      </c>
      <c r="AP172" s="4">
        <v>0</v>
      </c>
      <c r="AQ172" s="4">
        <v>0</v>
      </c>
      <c r="AR172" s="4">
        <v>0</v>
      </c>
      <c r="AS172" s="4">
        <v>0</v>
      </c>
      <c r="AT172" s="4">
        <v>0</v>
      </c>
      <c r="AU172" s="4">
        <v>0</v>
      </c>
      <c r="AV172" s="4">
        <v>0</v>
      </c>
      <c r="AW172" s="4">
        <v>0</v>
      </c>
      <c r="AX172" s="4">
        <v>1000000</v>
      </c>
      <c r="AY172" s="4">
        <v>1000000</v>
      </c>
      <c r="AZ172" s="4">
        <v>3000000</v>
      </c>
      <c r="BA172" s="4">
        <v>15000000</v>
      </c>
      <c r="BB172" s="4">
        <v>31000000</v>
      </c>
      <c r="BC172" s="4">
        <v>73000000</v>
      </c>
      <c r="BD172" s="4">
        <v>178000000</v>
      </c>
      <c r="BE172" s="4">
        <v>257000000</v>
      </c>
      <c r="BF172" s="4">
        <v>327000000</v>
      </c>
      <c r="BG172" s="4">
        <v>317000000</v>
      </c>
      <c r="BH172" s="4">
        <v>398000000</v>
      </c>
    </row>
    <row r="173" spans="1:60" ht="13.8" x14ac:dyDescent="0.25">
      <c r="A173" s="4" t="s">
        <v>59</v>
      </c>
      <c r="B173" s="4" t="s">
        <v>404</v>
      </c>
      <c r="C173" s="4" t="s">
        <v>342</v>
      </c>
      <c r="D173" s="4" t="s">
        <v>343</v>
      </c>
      <c r="E173" s="4">
        <v>0</v>
      </c>
      <c r="F173" s="4">
        <v>0</v>
      </c>
      <c r="G173" s="4">
        <v>0</v>
      </c>
      <c r="H173" s="4">
        <v>0</v>
      </c>
      <c r="I173" s="4">
        <v>0</v>
      </c>
      <c r="J173" s="4">
        <v>0</v>
      </c>
      <c r="K173" s="4">
        <v>0</v>
      </c>
      <c r="L173" s="4">
        <v>0</v>
      </c>
      <c r="M173" s="4">
        <v>0</v>
      </c>
      <c r="N173" s="4">
        <v>0</v>
      </c>
      <c r="O173" s="4">
        <v>0</v>
      </c>
      <c r="P173" s="4">
        <v>0</v>
      </c>
      <c r="Q173" s="4">
        <v>0</v>
      </c>
      <c r="R173" s="4">
        <v>0</v>
      </c>
      <c r="S173" s="4">
        <v>0</v>
      </c>
      <c r="T173" s="4">
        <v>0</v>
      </c>
      <c r="U173" s="4">
        <v>0</v>
      </c>
      <c r="V173" s="4">
        <v>0</v>
      </c>
      <c r="W173" s="4">
        <v>0</v>
      </c>
      <c r="X173" s="4">
        <v>0</v>
      </c>
      <c r="Y173" s="4">
        <v>0</v>
      </c>
      <c r="Z173" s="4">
        <v>0</v>
      </c>
      <c r="AA173" s="4">
        <v>0</v>
      </c>
      <c r="AB173" s="4">
        <v>0.35303878784179699</v>
      </c>
      <c r="AC173" s="4">
        <v>2.1353232860565199</v>
      </c>
      <c r="AD173" s="4">
        <v>4.1241545677185103</v>
      </c>
      <c r="AE173" s="4">
        <v>10.1458597183228</v>
      </c>
      <c r="AF173" s="4">
        <v>17.205286026001001</v>
      </c>
      <c r="AG173" s="4">
        <v>18.366649627685501</v>
      </c>
      <c r="AH173" s="4">
        <v>19.066188812255898</v>
      </c>
      <c r="AI173" s="4">
        <v>20.210048675537099</v>
      </c>
      <c r="AJ173" s="4">
        <v>20.120069503784201</v>
      </c>
      <c r="AK173" s="4">
        <v>20.742671966552699</v>
      </c>
      <c r="AL173" s="4">
        <v>21.5279426574707</v>
      </c>
      <c r="AM173" s="4">
        <v>22.225076675415</v>
      </c>
      <c r="AN173" s="4">
        <v>20.189847946166999</v>
      </c>
      <c r="AO173" s="4">
        <v>20.1338081359863</v>
      </c>
      <c r="AP173" s="4">
        <v>19.455907821655298</v>
      </c>
      <c r="AQ173" s="4">
        <v>20.3918056488037</v>
      </c>
      <c r="AR173" s="4">
        <v>20.8185920715332</v>
      </c>
      <c r="AS173" s="4">
        <v>18.639162063598601</v>
      </c>
      <c r="AT173" s="4">
        <v>19.8682537078857</v>
      </c>
      <c r="AU173" s="4">
        <v>24.656885147094702</v>
      </c>
      <c r="AV173" s="4">
        <v>31.240339279174801</v>
      </c>
      <c r="AW173" s="4">
        <v>31.417829513549801</v>
      </c>
      <c r="AX173" s="4">
        <v>30.181493759155298</v>
      </c>
      <c r="AY173" s="4">
        <v>31.135391235351602</v>
      </c>
      <c r="AZ173" s="4">
        <v>29.8208827972412</v>
      </c>
      <c r="BA173" s="4">
        <v>31.875862121581999</v>
      </c>
      <c r="BB173" s="4">
        <v>33.330066680908203</v>
      </c>
      <c r="BC173" s="4">
        <v>32.818359375</v>
      </c>
      <c r="BD173" s="4">
        <v>32.593112945556598</v>
      </c>
      <c r="BE173" s="4">
        <v>34.981021881103501</v>
      </c>
      <c r="BF173" s="4">
        <v>35.746673583984403</v>
      </c>
      <c r="BG173" s="4">
        <v>35.636222839355497</v>
      </c>
      <c r="BH173" s="4">
        <v>32.488864898681598</v>
      </c>
    </row>
    <row r="174" spans="1:60" ht="13.8" x14ac:dyDescent="0.25">
      <c r="A174" s="4" t="s">
        <v>59</v>
      </c>
      <c r="B174" s="4" t="s">
        <v>404</v>
      </c>
      <c r="C174" s="4" t="s">
        <v>344</v>
      </c>
      <c r="D174" s="4" t="s">
        <v>345</v>
      </c>
      <c r="E174" s="4">
        <v>0</v>
      </c>
      <c r="F174" s="4">
        <v>0</v>
      </c>
      <c r="G174" s="4">
        <v>0</v>
      </c>
      <c r="H174" s="4">
        <v>0</v>
      </c>
      <c r="I174" s="4">
        <v>0</v>
      </c>
      <c r="J174" s="4">
        <v>0</v>
      </c>
      <c r="K174" s="4">
        <v>0</v>
      </c>
      <c r="L174" s="4">
        <v>0</v>
      </c>
      <c r="M174" s="4">
        <v>0</v>
      </c>
      <c r="N174" s="4">
        <v>0</v>
      </c>
      <c r="O174" s="4">
        <v>0</v>
      </c>
      <c r="P174" s="4">
        <v>10.8325080871582</v>
      </c>
      <c r="Q174" s="4">
        <v>10.212486267089799</v>
      </c>
      <c r="R174" s="4">
        <v>11.298392295837401</v>
      </c>
      <c r="S174" s="4">
        <v>13.182661056518601</v>
      </c>
      <c r="T174" s="4">
        <v>14.145682334899901</v>
      </c>
      <c r="U174" s="4">
        <v>14.594953536987299</v>
      </c>
      <c r="V174" s="4">
        <v>13.9821071624756</v>
      </c>
      <c r="W174" s="4">
        <v>13.6103601455688</v>
      </c>
      <c r="X174" s="4">
        <v>13.8285627365112</v>
      </c>
      <c r="Y174" s="4">
        <v>9.5544672012329102</v>
      </c>
      <c r="Z174" s="4">
        <v>11.6971836090088</v>
      </c>
      <c r="AA174" s="4">
        <v>5.5684666633606001</v>
      </c>
      <c r="AB174" s="4">
        <v>5.1649575233459499</v>
      </c>
      <c r="AC174" s="4">
        <v>6.3663311004638699</v>
      </c>
      <c r="AD174" s="4">
        <v>6.48646783828735</v>
      </c>
      <c r="AE174" s="4">
        <v>7.2006072998046902</v>
      </c>
      <c r="AF174" s="4">
        <v>7.2255449295043901</v>
      </c>
      <c r="AG174" s="4">
        <v>6.84863376617432</v>
      </c>
      <c r="AH174" s="4">
        <v>5.6347975730895996</v>
      </c>
      <c r="AI174" s="4">
        <v>0.86717736721038796</v>
      </c>
      <c r="AJ174" s="4">
        <v>0.880626201629639</v>
      </c>
      <c r="AK174" s="4">
        <v>0.89066493511199996</v>
      </c>
      <c r="AL174" s="4">
        <v>0.63763767480850198</v>
      </c>
      <c r="AM174" s="4">
        <v>0.84091180562973</v>
      </c>
      <c r="AN174" s="4">
        <v>0.98060256242752097</v>
      </c>
      <c r="AO174" s="4">
        <v>1.14378833770752</v>
      </c>
      <c r="AP174" s="4">
        <v>0.98104864358902</v>
      </c>
      <c r="AQ174" s="4">
        <v>0.95320624113082897</v>
      </c>
      <c r="AR174" s="4">
        <v>0.66553407907485995</v>
      </c>
      <c r="AS174" s="4">
        <v>0.51021105051040605</v>
      </c>
      <c r="AT174" s="4">
        <v>0.51997739076614402</v>
      </c>
      <c r="AU174" s="4">
        <v>0.50529640913009599</v>
      </c>
      <c r="AV174" s="4">
        <v>0.44435858726501498</v>
      </c>
      <c r="AW174" s="4">
        <v>0.41532403230667098</v>
      </c>
      <c r="AX174" s="4">
        <v>0.39789578318595897</v>
      </c>
      <c r="AY174" s="4">
        <v>0.30841323733329801</v>
      </c>
      <c r="AZ174" s="4">
        <v>0.13103322684764901</v>
      </c>
      <c r="BA174" s="4">
        <v>0.157272338867188</v>
      </c>
      <c r="BB174" s="4">
        <v>0.19110153615474701</v>
      </c>
      <c r="BC174" s="4">
        <v>0.23326143622398399</v>
      </c>
      <c r="BD174" s="4">
        <v>0.20051626861095401</v>
      </c>
      <c r="BE174" s="4">
        <v>0.13035403192043299</v>
      </c>
      <c r="BF174" s="4">
        <v>9.1851919889450101E-2</v>
      </c>
      <c r="BG174" s="4">
        <v>0.12339005619287501</v>
      </c>
      <c r="BH174" s="4">
        <v>0.11377941071987201</v>
      </c>
    </row>
    <row r="175" spans="1:60" ht="13.8" x14ac:dyDescent="0.25">
      <c r="A175" s="4" t="s">
        <v>59</v>
      </c>
      <c r="B175" s="4" t="s">
        <v>404</v>
      </c>
      <c r="C175" s="4" t="s">
        <v>346</v>
      </c>
      <c r="D175" s="4" t="s">
        <v>347</v>
      </c>
      <c r="E175" s="4">
        <v>0</v>
      </c>
      <c r="F175" s="4">
        <v>0</v>
      </c>
      <c r="G175" s="4">
        <v>0</v>
      </c>
      <c r="H175" s="4">
        <v>0</v>
      </c>
      <c r="I175" s="4">
        <v>0</v>
      </c>
      <c r="J175" s="4">
        <v>0</v>
      </c>
      <c r="K175" s="4">
        <v>0</v>
      </c>
      <c r="L175" s="4">
        <v>0</v>
      </c>
      <c r="M175" s="4">
        <v>0</v>
      </c>
      <c r="N175" s="4">
        <v>0</v>
      </c>
      <c r="O175" s="4">
        <v>0</v>
      </c>
      <c r="P175" s="4">
        <v>0</v>
      </c>
      <c r="Q175" s="4">
        <v>0</v>
      </c>
      <c r="R175" s="4">
        <v>0</v>
      </c>
      <c r="S175" s="4">
        <v>0</v>
      </c>
      <c r="T175" s="4">
        <v>0</v>
      </c>
      <c r="U175" s="4">
        <v>0</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0</v>
      </c>
      <c r="AL175" s="4">
        <v>161000000</v>
      </c>
      <c r="AM175" s="4">
        <v>321000000</v>
      </c>
      <c r="AN175" s="4">
        <v>405000000</v>
      </c>
      <c r="AO175" s="4">
        <v>292000000</v>
      </c>
      <c r="AP175" s="4">
        <v>494000000</v>
      </c>
      <c r="AQ175" s="4">
        <v>587000000</v>
      </c>
      <c r="AR175" s="4">
        <v>677000000</v>
      </c>
      <c r="AS175" s="4">
        <v>526000000</v>
      </c>
      <c r="AT175" s="4">
        <v>523000000</v>
      </c>
      <c r="AU175" s="4">
        <v>506000000</v>
      </c>
      <c r="AV175" s="4">
        <v>496000000</v>
      </c>
      <c r="AW175" s="4">
        <v>722000000</v>
      </c>
      <c r="AX175" s="4">
        <v>752000000</v>
      </c>
      <c r="AY175" s="4">
        <v>970000000</v>
      </c>
      <c r="AZ175" s="4">
        <v>1321000000</v>
      </c>
      <c r="BA175" s="4">
        <v>1707000000</v>
      </c>
      <c r="BB175" s="4">
        <v>2225000000</v>
      </c>
      <c r="BC175" s="4">
        <v>3113000000</v>
      </c>
      <c r="BD175" s="4">
        <v>5285000000</v>
      </c>
      <c r="BE175" s="4">
        <v>5936000000</v>
      </c>
      <c r="BF175" s="4">
        <v>6575000000</v>
      </c>
      <c r="BG175" s="4">
        <v>7263000000</v>
      </c>
      <c r="BH175" s="4">
        <v>7627000000</v>
      </c>
    </row>
    <row r="176" spans="1:60" ht="13.8" x14ac:dyDescent="0.25">
      <c r="A176" s="4" t="s">
        <v>60</v>
      </c>
      <c r="B176" s="4" t="s">
        <v>405</v>
      </c>
      <c r="C176" s="4" t="s">
        <v>342</v>
      </c>
      <c r="D176" s="4" t="s">
        <v>343</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0</v>
      </c>
      <c r="AO176" s="4">
        <v>0</v>
      </c>
      <c r="AP176" s="4">
        <v>0</v>
      </c>
      <c r="AQ176" s="4">
        <v>0</v>
      </c>
      <c r="AR176" s="4">
        <v>0</v>
      </c>
      <c r="AS176" s="4">
        <v>0</v>
      </c>
      <c r="AT176" s="4">
        <v>0</v>
      </c>
      <c r="AU176" s="4">
        <v>0</v>
      </c>
      <c r="AV176" s="4">
        <v>0</v>
      </c>
      <c r="AW176" s="4">
        <v>0</v>
      </c>
      <c r="AX176" s="4">
        <v>0</v>
      </c>
      <c r="AY176" s="4">
        <v>0</v>
      </c>
      <c r="AZ176" s="4">
        <v>0</v>
      </c>
      <c r="BA176" s="4">
        <v>0</v>
      </c>
      <c r="BB176" s="4">
        <v>0</v>
      </c>
      <c r="BC176" s="4">
        <v>0</v>
      </c>
      <c r="BD176" s="4">
        <v>0</v>
      </c>
      <c r="BE176" s="4">
        <v>0</v>
      </c>
      <c r="BF176" s="4">
        <v>0</v>
      </c>
      <c r="BG176" s="4">
        <v>0</v>
      </c>
      <c r="BH176" s="4">
        <v>0</v>
      </c>
    </row>
    <row r="177" spans="1:60" ht="13.8" x14ac:dyDescent="0.25">
      <c r="A177" s="4" t="s">
        <v>60</v>
      </c>
      <c r="B177" s="4" t="s">
        <v>405</v>
      </c>
      <c r="C177" s="4" t="s">
        <v>344</v>
      </c>
      <c r="D177" s="4" t="s">
        <v>345</v>
      </c>
      <c r="E177" s="4">
        <v>27.924188613891602</v>
      </c>
      <c r="F177" s="4">
        <v>29.6463508605957</v>
      </c>
      <c r="G177" s="4">
        <v>27.278614044189499</v>
      </c>
      <c r="H177" s="4">
        <v>31.5050163269043</v>
      </c>
      <c r="I177" s="4">
        <v>34.844230651855497</v>
      </c>
      <c r="J177" s="4">
        <v>35.710666656494098</v>
      </c>
      <c r="K177" s="4">
        <v>48.3281440734863</v>
      </c>
      <c r="L177" s="4">
        <v>38.315914154052699</v>
      </c>
      <c r="M177" s="4">
        <v>45.1089477539063</v>
      </c>
      <c r="N177" s="4">
        <v>61.095951080322301</v>
      </c>
      <c r="O177" s="4">
        <v>68.672592163085895</v>
      </c>
      <c r="P177" s="4">
        <v>81.276847839355497</v>
      </c>
      <c r="Q177" s="4">
        <v>81.131523132324205</v>
      </c>
      <c r="R177" s="4">
        <v>64.074264526367202</v>
      </c>
      <c r="S177" s="4">
        <v>69.016006469726605</v>
      </c>
      <c r="T177" s="4">
        <v>64.920059204101605</v>
      </c>
      <c r="U177" s="4">
        <v>53.4058227539063</v>
      </c>
      <c r="V177" s="4">
        <v>51.885425567627003</v>
      </c>
      <c r="W177" s="4">
        <v>44.480361938476598</v>
      </c>
      <c r="X177" s="4">
        <v>36.741893768310497</v>
      </c>
      <c r="Y177" s="4">
        <v>18.004858016967798</v>
      </c>
      <c r="Z177" s="4">
        <v>13.783332824706999</v>
      </c>
      <c r="AA177" s="4">
        <v>8.3368453979492205</v>
      </c>
      <c r="AB177" s="4">
        <v>4.5944361686706499</v>
      </c>
      <c r="AC177" s="4">
        <v>3.7447071075439502</v>
      </c>
      <c r="AD177" s="4">
        <v>5.0267634391784703</v>
      </c>
      <c r="AE177" s="4">
        <v>5.0060095787048304</v>
      </c>
      <c r="AF177" s="4">
        <v>4.0354032516479501</v>
      </c>
      <c r="AG177" s="4">
        <v>5.1834697723388699</v>
      </c>
      <c r="AH177" s="4">
        <v>5.3590893745422399</v>
      </c>
      <c r="AI177" s="4">
        <v>3.3946578502654998</v>
      </c>
      <c r="AJ177" s="4">
        <v>3.1468052864074698</v>
      </c>
      <c r="AK177" s="4">
        <v>4.0145750045776403</v>
      </c>
      <c r="AL177" s="4">
        <v>3.72637891769409</v>
      </c>
      <c r="AM177" s="4">
        <v>7.4744935035705602</v>
      </c>
      <c r="AN177" s="4">
        <v>3.87126612663269</v>
      </c>
      <c r="AO177" s="4">
        <v>3.2809524536132799</v>
      </c>
      <c r="AP177" s="4">
        <v>2.2136974334716801</v>
      </c>
      <c r="AQ177" s="4">
        <v>3.39551973342896</v>
      </c>
      <c r="AR177" s="4">
        <v>2.8263103961944598</v>
      </c>
      <c r="AS177" s="4">
        <v>1.9360386133194001</v>
      </c>
      <c r="AT177" s="4">
        <v>2.3191709518432599</v>
      </c>
      <c r="AU177" s="4">
        <v>3.6831521987914999</v>
      </c>
      <c r="AV177" s="4">
        <v>4.6204476356506303</v>
      </c>
      <c r="AW177" s="4">
        <v>4.0458998680114702</v>
      </c>
      <c r="AX177" s="4">
        <v>3.7935221195220898</v>
      </c>
      <c r="AY177" s="4">
        <v>3.5495822429657</v>
      </c>
      <c r="AZ177" s="4">
        <v>3.2760200500488299</v>
      </c>
      <c r="BA177" s="4">
        <v>3.0615031719207799</v>
      </c>
      <c r="BB177" s="4">
        <v>3.21578764915466</v>
      </c>
      <c r="BC177" s="4">
        <v>1.9916628599166899</v>
      </c>
      <c r="BD177" s="4">
        <v>1.28587245941162</v>
      </c>
      <c r="BE177" s="4">
        <v>1.3126608133316</v>
      </c>
      <c r="BF177" s="4">
        <v>1.01027548313141</v>
      </c>
      <c r="BG177" s="4">
        <v>0.98185431957244895</v>
      </c>
      <c r="BH177" s="4">
        <v>1.08128643035889</v>
      </c>
    </row>
    <row r="178" spans="1:60" ht="13.8" x14ac:dyDescent="0.25">
      <c r="A178" s="4" t="s">
        <v>60</v>
      </c>
      <c r="B178" s="4" t="s">
        <v>405</v>
      </c>
      <c r="C178" s="4" t="s">
        <v>346</v>
      </c>
      <c r="D178" s="4" t="s">
        <v>347</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3000000</v>
      </c>
      <c r="X178" s="4">
        <v>6000000</v>
      </c>
      <c r="Y178" s="4">
        <v>11000000</v>
      </c>
      <c r="Z178" s="4">
        <v>11000000</v>
      </c>
      <c r="AA178" s="4">
        <v>19000000</v>
      </c>
      <c r="AB178" s="4">
        <v>60000000</v>
      </c>
      <c r="AC178" s="4">
        <v>66000000</v>
      </c>
      <c r="AD178" s="4">
        <v>87000000</v>
      </c>
      <c r="AE178" s="4">
        <v>177000000</v>
      </c>
      <c r="AF178" s="4">
        <v>235000000</v>
      </c>
      <c r="AG178" s="4">
        <v>372000000</v>
      </c>
      <c r="AH178" s="4">
        <v>554000000</v>
      </c>
      <c r="AI178" s="4">
        <v>797000000</v>
      </c>
      <c r="AJ178" s="4">
        <v>1032000000</v>
      </c>
      <c r="AK178" s="4">
        <v>1324000000</v>
      </c>
      <c r="AL178" s="4">
        <v>1579000000</v>
      </c>
      <c r="AM178" s="4">
        <v>1710000000</v>
      </c>
      <c r="AN178" s="4">
        <v>1821000000</v>
      </c>
      <c r="AO178" s="4">
        <v>2060000000</v>
      </c>
      <c r="AP178" s="4">
        <v>2910000000</v>
      </c>
      <c r="AQ178" s="4">
        <v>3898000000</v>
      </c>
      <c r="AR178" s="4">
        <v>4348000000</v>
      </c>
      <c r="AS178" s="4">
        <v>5542000000</v>
      </c>
      <c r="AT178" s="4">
        <v>5818000000</v>
      </c>
      <c r="AU178" s="4">
        <v>6757000000</v>
      </c>
      <c r="AV178" s="4">
        <v>8057000000</v>
      </c>
      <c r="AW178" s="4">
        <v>9498000000</v>
      </c>
      <c r="AX178" s="4">
        <v>9789000000</v>
      </c>
      <c r="AY178" s="4">
        <v>9178000000</v>
      </c>
      <c r="AZ178" s="4">
        <v>10277000000</v>
      </c>
      <c r="BA178" s="4">
        <v>10070000000</v>
      </c>
      <c r="BB178" s="4">
        <v>10044000000</v>
      </c>
      <c r="BC178" s="4">
        <v>12408000000</v>
      </c>
      <c r="BD178" s="4">
        <v>14164000000</v>
      </c>
      <c r="BE178" s="4">
        <v>14820000000</v>
      </c>
      <c r="BF178" s="4">
        <v>15955000000</v>
      </c>
      <c r="BG178" s="4">
        <v>17976000000</v>
      </c>
      <c r="BH178" s="4">
        <v>18944000000</v>
      </c>
    </row>
    <row r="179" spans="1:60" ht="13.8" x14ac:dyDescent="0.25">
      <c r="A179" s="4" t="s">
        <v>61</v>
      </c>
      <c r="B179" s="4" t="s">
        <v>406</v>
      </c>
      <c r="C179" s="4" t="s">
        <v>342</v>
      </c>
      <c r="D179" s="4" t="s">
        <v>343</v>
      </c>
      <c r="E179" s="4">
        <v>0</v>
      </c>
      <c r="F179" s="4">
        <v>0</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0</v>
      </c>
      <c r="AC179" s="4">
        <v>0</v>
      </c>
      <c r="AD179" s="4">
        <v>0</v>
      </c>
      <c r="AE179" s="4">
        <v>0</v>
      </c>
      <c r="AF179" s="4">
        <v>0</v>
      </c>
      <c r="AG179" s="4">
        <v>0</v>
      </c>
      <c r="AH179" s="4">
        <v>0</v>
      </c>
      <c r="AI179" s="4">
        <v>0</v>
      </c>
      <c r="AJ179" s="4">
        <v>0</v>
      </c>
      <c r="AK179" s="4">
        <v>0</v>
      </c>
      <c r="AL179" s="4">
        <v>0</v>
      </c>
      <c r="AM179" s="4">
        <v>0</v>
      </c>
      <c r="AN179" s="4">
        <v>0</v>
      </c>
      <c r="AO179" s="4">
        <v>0</v>
      </c>
      <c r="AP179" s="4">
        <v>0</v>
      </c>
      <c r="AQ179" s="4">
        <v>0</v>
      </c>
      <c r="AR179" s="4">
        <v>0</v>
      </c>
      <c r="AS179" s="4">
        <v>0</v>
      </c>
      <c r="AT179" s="4">
        <v>0</v>
      </c>
      <c r="AU179" s="4">
        <v>0</v>
      </c>
      <c r="AV179" s="4">
        <v>0</v>
      </c>
      <c r="AW179" s="4">
        <v>0</v>
      </c>
      <c r="AX179" s="4">
        <v>0</v>
      </c>
      <c r="AY179" s="4">
        <v>0</v>
      </c>
      <c r="AZ179" s="4">
        <v>0</v>
      </c>
      <c r="BA179" s="4">
        <v>0</v>
      </c>
      <c r="BB179" s="4">
        <v>0</v>
      </c>
      <c r="BC179" s="4">
        <v>0</v>
      </c>
      <c r="BD179" s="4">
        <v>0</v>
      </c>
      <c r="BE179" s="4">
        <v>0</v>
      </c>
      <c r="BF179" s="4">
        <v>0</v>
      </c>
      <c r="BG179" s="4">
        <v>0</v>
      </c>
      <c r="BH179" s="4">
        <v>0</v>
      </c>
    </row>
    <row r="180" spans="1:60" ht="13.8" x14ac:dyDescent="0.25">
      <c r="A180" s="4" t="s">
        <v>61</v>
      </c>
      <c r="B180" s="4" t="s">
        <v>406</v>
      </c>
      <c r="C180" s="4" t="s">
        <v>344</v>
      </c>
      <c r="D180" s="4" t="s">
        <v>345</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0</v>
      </c>
      <c r="AZ180" s="4">
        <v>0</v>
      </c>
      <c r="BA180" s="4">
        <v>0</v>
      </c>
      <c r="BB180" s="4">
        <v>0</v>
      </c>
      <c r="BC180" s="4">
        <v>0</v>
      </c>
      <c r="BD180" s="4">
        <v>0</v>
      </c>
      <c r="BE180" s="4">
        <v>0</v>
      </c>
      <c r="BF180" s="4">
        <v>0</v>
      </c>
      <c r="BG180" s="4">
        <v>0</v>
      </c>
      <c r="BH180" s="4">
        <v>0</v>
      </c>
    </row>
    <row r="181" spans="1:60" ht="13.8" x14ac:dyDescent="0.25">
      <c r="A181" s="4" t="s">
        <v>61</v>
      </c>
      <c r="B181" s="4" t="s">
        <v>406</v>
      </c>
      <c r="C181" s="4" t="s">
        <v>346</v>
      </c>
      <c r="D181" s="4" t="s">
        <v>347</v>
      </c>
      <c r="E181" s="4">
        <v>0</v>
      </c>
      <c r="F181" s="4">
        <v>0</v>
      </c>
      <c r="G181" s="4">
        <v>0</v>
      </c>
      <c r="H181" s="4">
        <v>0</v>
      </c>
      <c r="I181" s="4">
        <v>0</v>
      </c>
      <c r="J181" s="4">
        <v>0</v>
      </c>
      <c r="K181" s="4">
        <v>0</v>
      </c>
      <c r="L181" s="4">
        <v>0</v>
      </c>
      <c r="M181" s="4">
        <v>0</v>
      </c>
      <c r="N181" s="4">
        <v>0</v>
      </c>
      <c r="O181" s="4">
        <v>0</v>
      </c>
      <c r="P181" s="4">
        <v>0</v>
      </c>
      <c r="Q181" s="4">
        <v>0</v>
      </c>
      <c r="R181" s="4">
        <v>0</v>
      </c>
      <c r="S181" s="4">
        <v>0</v>
      </c>
      <c r="T181" s="4">
        <v>0</v>
      </c>
      <c r="U181" s="4">
        <v>0</v>
      </c>
      <c r="V181" s="4">
        <v>0</v>
      </c>
      <c r="W181" s="4">
        <v>0</v>
      </c>
      <c r="X181" s="4">
        <v>0</v>
      </c>
      <c r="Y181" s="4">
        <v>0</v>
      </c>
      <c r="Z181" s="4">
        <v>0</v>
      </c>
      <c r="AA181" s="4">
        <v>0</v>
      </c>
      <c r="AB181" s="4">
        <v>0</v>
      </c>
      <c r="AC181" s="4">
        <v>0</v>
      </c>
      <c r="AD181" s="4">
        <v>0</v>
      </c>
      <c r="AE181" s="4">
        <v>0</v>
      </c>
      <c r="AF181" s="4">
        <v>0</v>
      </c>
      <c r="AG181" s="4">
        <v>0</v>
      </c>
      <c r="AH181" s="4">
        <v>0</v>
      </c>
      <c r="AI181" s="4">
        <v>0</v>
      </c>
      <c r="AJ181" s="4">
        <v>0</v>
      </c>
      <c r="AK181" s="4">
        <v>0</v>
      </c>
      <c r="AL181" s="4">
        <v>0</v>
      </c>
      <c r="AM181" s="4">
        <v>0</v>
      </c>
      <c r="AN181" s="4">
        <v>0</v>
      </c>
      <c r="AO181" s="4">
        <v>0</v>
      </c>
      <c r="AP181" s="4">
        <v>0</v>
      </c>
      <c r="AQ181" s="4">
        <v>0</v>
      </c>
      <c r="AR181" s="4">
        <v>0</v>
      </c>
      <c r="AS181" s="4">
        <v>0</v>
      </c>
      <c r="AT181" s="4">
        <v>0</v>
      </c>
      <c r="AU181" s="4">
        <v>0</v>
      </c>
      <c r="AV181" s="4">
        <v>0</v>
      </c>
      <c r="AW181" s="4">
        <v>0</v>
      </c>
      <c r="AX181" s="4">
        <v>0</v>
      </c>
      <c r="AY181" s="4">
        <v>0</v>
      </c>
      <c r="AZ181" s="4">
        <v>0</v>
      </c>
      <c r="BA181" s="4">
        <v>0</v>
      </c>
      <c r="BB181" s="4">
        <v>0</v>
      </c>
      <c r="BC181" s="4">
        <v>0</v>
      </c>
      <c r="BD181" s="4">
        <v>0</v>
      </c>
      <c r="BE181" s="4">
        <v>0</v>
      </c>
      <c r="BF181" s="4">
        <v>0</v>
      </c>
      <c r="BG181" s="4">
        <v>0</v>
      </c>
      <c r="BH181" s="4">
        <v>0</v>
      </c>
    </row>
    <row r="182" spans="1:60" ht="13.8" x14ac:dyDescent="0.25">
      <c r="A182" s="4" t="s">
        <v>62</v>
      </c>
      <c r="B182" s="4" t="s">
        <v>407</v>
      </c>
      <c r="C182" s="4" t="s">
        <v>342</v>
      </c>
      <c r="D182" s="4" t="s">
        <v>343</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0</v>
      </c>
      <c r="AZ182" s="4">
        <v>0</v>
      </c>
      <c r="BA182" s="4">
        <v>0</v>
      </c>
      <c r="BB182" s="4">
        <v>0</v>
      </c>
      <c r="BC182" s="4">
        <v>0</v>
      </c>
      <c r="BD182" s="4">
        <v>0</v>
      </c>
      <c r="BE182" s="4">
        <v>0</v>
      </c>
      <c r="BF182" s="4">
        <v>0</v>
      </c>
      <c r="BG182" s="4">
        <v>0</v>
      </c>
      <c r="BH182" s="4">
        <v>0</v>
      </c>
    </row>
    <row r="183" spans="1:60" ht="13.8" x14ac:dyDescent="0.25">
      <c r="A183" s="4" t="s">
        <v>62</v>
      </c>
      <c r="B183" s="4" t="s">
        <v>407</v>
      </c>
      <c r="C183" s="4" t="s">
        <v>344</v>
      </c>
      <c r="D183" s="4" t="s">
        <v>345</v>
      </c>
      <c r="E183" s="4">
        <v>0</v>
      </c>
      <c r="F183" s="4">
        <v>0</v>
      </c>
      <c r="G183" s="4">
        <v>0</v>
      </c>
      <c r="H183" s="4">
        <v>0</v>
      </c>
      <c r="I183" s="4">
        <v>0</v>
      </c>
      <c r="J183" s="4">
        <v>0</v>
      </c>
      <c r="K183" s="4">
        <v>0</v>
      </c>
      <c r="L183" s="4">
        <v>0</v>
      </c>
      <c r="M183" s="4">
        <v>0</v>
      </c>
      <c r="N183" s="4">
        <v>0</v>
      </c>
      <c r="O183" s="4">
        <v>0</v>
      </c>
      <c r="P183" s="4">
        <v>0</v>
      </c>
      <c r="Q183" s="4">
        <v>0</v>
      </c>
      <c r="R183" s="4">
        <v>0</v>
      </c>
      <c r="S183" s="4">
        <v>0</v>
      </c>
      <c r="T183" s="4">
        <v>0</v>
      </c>
      <c r="U183" s="4">
        <v>0</v>
      </c>
      <c r="V183" s="4">
        <v>0</v>
      </c>
      <c r="W183" s="4">
        <v>0</v>
      </c>
      <c r="X183" s="4">
        <v>0</v>
      </c>
      <c r="Y183" s="4">
        <v>0</v>
      </c>
      <c r="Z183" s="4">
        <v>0</v>
      </c>
      <c r="AA183" s="4">
        <v>0</v>
      </c>
      <c r="AB183" s="4">
        <v>0</v>
      </c>
      <c r="AC183" s="4">
        <v>0</v>
      </c>
      <c r="AD183" s="4">
        <v>0</v>
      </c>
      <c r="AE183" s="4">
        <v>0</v>
      </c>
      <c r="AF183" s="4">
        <v>0</v>
      </c>
      <c r="AG183" s="4">
        <v>0</v>
      </c>
      <c r="AH183" s="4">
        <v>0</v>
      </c>
      <c r="AI183" s="4">
        <v>0</v>
      </c>
      <c r="AJ183" s="4">
        <v>0</v>
      </c>
      <c r="AK183" s="4">
        <v>0</v>
      </c>
      <c r="AL183" s="4">
        <v>0</v>
      </c>
      <c r="AM183" s="4">
        <v>0</v>
      </c>
      <c r="AN183" s="4">
        <v>0</v>
      </c>
      <c r="AO183" s="4">
        <v>0</v>
      </c>
      <c r="AP183" s="4">
        <v>0</v>
      </c>
      <c r="AQ183" s="4">
        <v>0</v>
      </c>
      <c r="AR183" s="4">
        <v>0</v>
      </c>
      <c r="AS183" s="4">
        <v>0</v>
      </c>
      <c r="AT183" s="4">
        <v>0</v>
      </c>
      <c r="AU183" s="4">
        <v>0</v>
      </c>
      <c r="AV183" s="4">
        <v>0</v>
      </c>
      <c r="AW183" s="4">
        <v>0</v>
      </c>
      <c r="AX183" s="4">
        <v>0</v>
      </c>
      <c r="AY183" s="4">
        <v>0</v>
      </c>
      <c r="AZ183" s="4">
        <v>0</v>
      </c>
      <c r="BA183" s="4">
        <v>0</v>
      </c>
      <c r="BB183" s="4">
        <v>0</v>
      </c>
      <c r="BC183" s="4">
        <v>0</v>
      </c>
      <c r="BD183" s="4">
        <v>0</v>
      </c>
      <c r="BE183" s="4">
        <v>0</v>
      </c>
      <c r="BF183" s="4">
        <v>0</v>
      </c>
      <c r="BG183" s="4">
        <v>0</v>
      </c>
      <c r="BH183" s="4">
        <v>0</v>
      </c>
    </row>
    <row r="184" spans="1:60" ht="13.8" x14ac:dyDescent="0.25">
      <c r="A184" s="4" t="s">
        <v>62</v>
      </c>
      <c r="B184" s="4" t="s">
        <v>407</v>
      </c>
      <c r="C184" s="4" t="s">
        <v>346</v>
      </c>
      <c r="D184" s="4" t="s">
        <v>347</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0</v>
      </c>
      <c r="V184" s="4">
        <v>0</v>
      </c>
      <c r="W184" s="4">
        <v>0</v>
      </c>
      <c r="X184" s="4">
        <v>0</v>
      </c>
      <c r="Y184" s="4">
        <v>0</v>
      </c>
      <c r="Z184" s="4">
        <v>0</v>
      </c>
      <c r="AA184" s="4">
        <v>0</v>
      </c>
      <c r="AB184" s="4">
        <v>0</v>
      </c>
      <c r="AC184" s="4">
        <v>0</v>
      </c>
      <c r="AD184" s="4">
        <v>0</v>
      </c>
      <c r="AE184" s="4">
        <v>0</v>
      </c>
      <c r="AF184" s="4">
        <v>0</v>
      </c>
      <c r="AG184" s="4">
        <v>0</v>
      </c>
      <c r="AH184" s="4">
        <v>0</v>
      </c>
      <c r="AI184" s="4">
        <v>0</v>
      </c>
      <c r="AJ184" s="4">
        <v>0</v>
      </c>
      <c r="AK184" s="4">
        <v>0</v>
      </c>
      <c r="AL184" s="4">
        <v>0</v>
      </c>
      <c r="AM184" s="4">
        <v>0</v>
      </c>
      <c r="AN184" s="4">
        <v>0</v>
      </c>
      <c r="AO184" s="4">
        <v>0</v>
      </c>
      <c r="AP184" s="4">
        <v>0</v>
      </c>
      <c r="AQ184" s="4">
        <v>0</v>
      </c>
      <c r="AR184" s="4">
        <v>0</v>
      </c>
      <c r="AS184" s="4">
        <v>0</v>
      </c>
      <c r="AT184" s="4">
        <v>0</v>
      </c>
      <c r="AU184" s="4">
        <v>0</v>
      </c>
      <c r="AV184" s="4">
        <v>0</v>
      </c>
      <c r="AW184" s="4">
        <v>0</v>
      </c>
      <c r="AX184" s="4">
        <v>0</v>
      </c>
      <c r="AY184" s="4">
        <v>0</v>
      </c>
      <c r="AZ184" s="4">
        <v>0</v>
      </c>
      <c r="BA184" s="4">
        <v>0</v>
      </c>
      <c r="BB184" s="4">
        <v>0</v>
      </c>
      <c r="BC184" s="4">
        <v>0</v>
      </c>
      <c r="BD184" s="4">
        <v>0</v>
      </c>
      <c r="BE184" s="4">
        <v>0</v>
      </c>
      <c r="BF184" s="4">
        <v>0</v>
      </c>
      <c r="BG184" s="4">
        <v>0</v>
      </c>
      <c r="BH184" s="4">
        <v>0</v>
      </c>
    </row>
    <row r="185" spans="1:60" ht="13.8" x14ac:dyDescent="0.25">
      <c r="A185" s="4" t="s">
        <v>63</v>
      </c>
      <c r="B185" s="4" t="s">
        <v>408</v>
      </c>
      <c r="C185" s="4" t="s">
        <v>342</v>
      </c>
      <c r="D185" s="4" t="s">
        <v>343</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0</v>
      </c>
      <c r="AD185" s="4">
        <v>0</v>
      </c>
      <c r="AE185" s="4">
        <v>0</v>
      </c>
      <c r="AF185" s="4">
        <v>0</v>
      </c>
      <c r="AG185" s="4">
        <v>0</v>
      </c>
      <c r="AH185" s="4">
        <v>0</v>
      </c>
      <c r="AI185" s="4">
        <v>0</v>
      </c>
      <c r="AJ185" s="4">
        <v>0</v>
      </c>
      <c r="AK185" s="4">
        <v>0</v>
      </c>
      <c r="AL185" s="4">
        <v>0</v>
      </c>
      <c r="AM185" s="4">
        <v>0</v>
      </c>
      <c r="AN185" s="4">
        <v>0</v>
      </c>
      <c r="AO185" s="4">
        <v>0</v>
      </c>
      <c r="AP185" s="4">
        <v>0</v>
      </c>
      <c r="AQ185" s="4">
        <v>0</v>
      </c>
      <c r="AR185" s="4">
        <v>0</v>
      </c>
      <c r="AS185" s="4">
        <v>0</v>
      </c>
      <c r="AT185" s="4">
        <v>0</v>
      </c>
      <c r="AU185" s="4">
        <v>0</v>
      </c>
      <c r="AV185" s="4">
        <v>0</v>
      </c>
      <c r="AW185" s="4">
        <v>0</v>
      </c>
      <c r="AX185" s="4">
        <v>0</v>
      </c>
      <c r="AY185" s="4">
        <v>0</v>
      </c>
      <c r="AZ185" s="4">
        <v>0</v>
      </c>
      <c r="BA185" s="4">
        <v>0</v>
      </c>
      <c r="BB185" s="4">
        <v>0</v>
      </c>
      <c r="BC185" s="4">
        <v>0</v>
      </c>
      <c r="BD185" s="4">
        <v>0</v>
      </c>
      <c r="BE185" s="4">
        <v>0</v>
      </c>
      <c r="BF185" s="4">
        <v>0</v>
      </c>
      <c r="BG185" s="4">
        <v>0</v>
      </c>
      <c r="BH185" s="4">
        <v>0</v>
      </c>
    </row>
    <row r="186" spans="1:60" ht="13.8" x14ac:dyDescent="0.25">
      <c r="A186" s="4" t="s">
        <v>63</v>
      </c>
      <c r="B186" s="4" t="s">
        <v>408</v>
      </c>
      <c r="C186" s="4" t="s">
        <v>344</v>
      </c>
      <c r="D186" s="4" t="s">
        <v>345</v>
      </c>
      <c r="E186" s="4">
        <v>0</v>
      </c>
      <c r="F186" s="4">
        <v>0</v>
      </c>
      <c r="G186" s="4">
        <v>0</v>
      </c>
      <c r="H186" s="4">
        <v>0</v>
      </c>
      <c r="I186" s="4">
        <v>0</v>
      </c>
      <c r="J186" s="4">
        <v>0</v>
      </c>
      <c r="K186" s="4">
        <v>0</v>
      </c>
      <c r="L186" s="4">
        <v>0</v>
      </c>
      <c r="M186" s="4">
        <v>0</v>
      </c>
      <c r="N186" s="4">
        <v>0</v>
      </c>
      <c r="O186" s="4">
        <v>0</v>
      </c>
      <c r="P186" s="4">
        <v>64.888122558593807</v>
      </c>
      <c r="Q186" s="4">
        <v>61.410789489746101</v>
      </c>
      <c r="R186" s="4">
        <v>73.063224792480497</v>
      </c>
      <c r="S186" s="4">
        <v>73.222526550292997</v>
      </c>
      <c r="T186" s="4">
        <v>79.235198974609403</v>
      </c>
      <c r="U186" s="4">
        <v>64.500205993652301</v>
      </c>
      <c r="V186" s="4">
        <v>80.802291870117202</v>
      </c>
      <c r="W186" s="4">
        <v>71.329154968261705</v>
      </c>
      <c r="X186" s="4">
        <v>71.482177734375</v>
      </c>
      <c r="Y186" s="4">
        <v>80.570899963378906</v>
      </c>
      <c r="Z186" s="4">
        <v>56.513870239257798</v>
      </c>
      <c r="AA186" s="4">
        <v>68.435470581054702</v>
      </c>
      <c r="AB186" s="4">
        <v>69.697860717773395</v>
      </c>
      <c r="AC186" s="4">
        <v>65.879547119140597</v>
      </c>
      <c r="AD186" s="4">
        <v>57.940120697021499</v>
      </c>
      <c r="AE186" s="4">
        <v>65.195281982421903</v>
      </c>
      <c r="AF186" s="4">
        <v>53.4848823547363</v>
      </c>
      <c r="AG186" s="4">
        <v>47.225273132324197</v>
      </c>
      <c r="AH186" s="4">
        <v>83.901687622070298</v>
      </c>
      <c r="AI186" s="4">
        <v>88.7236328125</v>
      </c>
      <c r="AJ186" s="4">
        <v>73.8382568359375</v>
      </c>
      <c r="AK186" s="4">
        <v>81.705787658691406</v>
      </c>
      <c r="AL186" s="4">
        <v>68.186065673828097</v>
      </c>
      <c r="AM186" s="4">
        <v>87.068809509277301</v>
      </c>
      <c r="AN186" s="4">
        <v>84.5535888671875</v>
      </c>
      <c r="AO186" s="4">
        <v>82.403625488281307</v>
      </c>
      <c r="AP186" s="4">
        <v>86.470428466796903</v>
      </c>
      <c r="AQ186" s="4">
        <v>88.750358581542997</v>
      </c>
      <c r="AR186" s="4">
        <v>85.754890441894503</v>
      </c>
      <c r="AS186" s="4">
        <v>90.852218627929702</v>
      </c>
      <c r="AT186" s="4">
        <v>91.072402954101605</v>
      </c>
      <c r="AU186" s="4">
        <v>86.907997131347699</v>
      </c>
      <c r="AV186" s="4">
        <v>71.439491271972699</v>
      </c>
      <c r="AW186" s="4">
        <v>67.933708190917997</v>
      </c>
      <c r="AX186" s="4">
        <v>65.657539367675795</v>
      </c>
      <c r="AY186" s="4">
        <v>63.517059326171903</v>
      </c>
      <c r="AZ186" s="4">
        <v>60.324966430664098</v>
      </c>
      <c r="BA186" s="4">
        <v>61.654285430908203</v>
      </c>
      <c r="BB186" s="4">
        <v>58.745029449462898</v>
      </c>
      <c r="BC186" s="4">
        <v>54.786705017089801</v>
      </c>
      <c r="BD186" s="4">
        <v>54.614288330078097</v>
      </c>
      <c r="BE186" s="4">
        <v>50.063899993896499</v>
      </c>
      <c r="BF186" s="4">
        <v>49.529609680175803</v>
      </c>
      <c r="BG186" s="4">
        <v>50.045295715332003</v>
      </c>
      <c r="BH186" s="4">
        <v>53.481063842773402</v>
      </c>
    </row>
    <row r="187" spans="1:60" ht="13.8" x14ac:dyDescent="0.25">
      <c r="A187" s="4" t="s">
        <v>63</v>
      </c>
      <c r="B187" s="4" t="s">
        <v>408</v>
      </c>
      <c r="C187" s="4" t="s">
        <v>346</v>
      </c>
      <c r="D187" s="4" t="s">
        <v>347</v>
      </c>
      <c r="E187" s="4">
        <v>0</v>
      </c>
      <c r="F187" s="4">
        <v>0</v>
      </c>
      <c r="G187" s="4">
        <v>0</v>
      </c>
      <c r="H187" s="4">
        <v>0</v>
      </c>
      <c r="I187" s="4">
        <v>0</v>
      </c>
      <c r="J187" s="4">
        <v>0</v>
      </c>
      <c r="K187" s="4">
        <v>0</v>
      </c>
      <c r="L187" s="4">
        <v>0</v>
      </c>
      <c r="M187" s="4">
        <v>0</v>
      </c>
      <c r="N187" s="4">
        <v>0</v>
      </c>
      <c r="O187" s="4">
        <v>0</v>
      </c>
      <c r="P187" s="4">
        <v>76000000</v>
      </c>
      <c r="Q187" s="4">
        <v>75000000</v>
      </c>
      <c r="R187" s="4">
        <v>75000000</v>
      </c>
      <c r="S187" s="4">
        <v>78000000</v>
      </c>
      <c r="T187" s="4">
        <v>78000000</v>
      </c>
      <c r="U187" s="4">
        <v>82000000</v>
      </c>
      <c r="V187" s="4">
        <v>80000000</v>
      </c>
      <c r="W187" s="4">
        <v>80000000</v>
      </c>
      <c r="X187" s="4">
        <v>84000000</v>
      </c>
      <c r="Y187" s="4">
        <v>75000000</v>
      </c>
      <c r="Z187" s="4">
        <v>75000000</v>
      </c>
      <c r="AA187" s="4">
        <v>84000000</v>
      </c>
      <c r="AB187" s="4">
        <v>93000000</v>
      </c>
      <c r="AC187" s="4">
        <v>133000000</v>
      </c>
      <c r="AD187" s="4">
        <v>50000000</v>
      </c>
      <c r="AE187" s="4">
        <v>50000000</v>
      </c>
      <c r="AF187" s="4">
        <v>52000000</v>
      </c>
      <c r="AG187" s="4">
        <v>28000000</v>
      </c>
      <c r="AH187" s="4">
        <v>25000000</v>
      </c>
      <c r="AI187" s="4">
        <v>25000000</v>
      </c>
      <c r="AJ187" s="4">
        <v>25000000</v>
      </c>
      <c r="AK187" s="4">
        <v>26000000</v>
      </c>
      <c r="AL187" s="4">
        <v>35000000</v>
      </c>
      <c r="AM187" s="4">
        <v>45000000</v>
      </c>
      <c r="AN187" s="4">
        <v>41000000</v>
      </c>
      <c r="AO187" s="4">
        <v>40000000</v>
      </c>
      <c r="AP187" s="4">
        <v>48000000</v>
      </c>
      <c r="AQ187" s="4">
        <v>30000000</v>
      </c>
      <c r="AR187" s="4">
        <v>28000000</v>
      </c>
      <c r="AS187" s="4">
        <v>32000000</v>
      </c>
      <c r="AT187" s="4">
        <v>32000000</v>
      </c>
      <c r="AU187" s="4">
        <v>24000000</v>
      </c>
      <c r="AV187" s="4">
        <v>23000000</v>
      </c>
      <c r="AW187" s="4">
        <v>26000000</v>
      </c>
      <c r="AX187" s="4">
        <v>22000000</v>
      </c>
      <c r="AY187" s="4">
        <v>22000000</v>
      </c>
      <c r="AZ187" s="4">
        <v>22000000</v>
      </c>
      <c r="BA187" s="4">
        <v>22000000</v>
      </c>
      <c r="BB187" s="4">
        <v>22000000</v>
      </c>
      <c r="BC187" s="4">
        <v>22000000</v>
      </c>
      <c r="BD187" s="4">
        <v>56000000</v>
      </c>
      <c r="BE187" s="4">
        <v>263000000</v>
      </c>
      <c r="BF187" s="4">
        <v>707000000</v>
      </c>
      <c r="BG187" s="4">
        <v>772000000</v>
      </c>
      <c r="BH187" s="4">
        <v>972000000</v>
      </c>
    </row>
    <row r="188" spans="1:60" ht="13.8" x14ac:dyDescent="0.25">
      <c r="A188" s="4" t="s">
        <v>64</v>
      </c>
      <c r="B188" s="4" t="s">
        <v>409</v>
      </c>
      <c r="C188" s="4" t="s">
        <v>342</v>
      </c>
      <c r="D188" s="4" t="s">
        <v>343</v>
      </c>
      <c r="E188" s="4">
        <v>0</v>
      </c>
      <c r="F188" s="4">
        <v>0</v>
      </c>
      <c r="G188" s="4">
        <v>0</v>
      </c>
      <c r="H188" s="4">
        <v>0</v>
      </c>
      <c r="I188" s="4">
        <v>0</v>
      </c>
      <c r="J188" s="4">
        <v>0</v>
      </c>
      <c r="K188" s="4">
        <v>0</v>
      </c>
      <c r="L188" s="4">
        <v>0</v>
      </c>
      <c r="M188" s="4">
        <v>0</v>
      </c>
      <c r="N188" s="4">
        <v>0</v>
      </c>
      <c r="O188" s="4">
        <v>0</v>
      </c>
      <c r="P188" s="4">
        <v>0.43939942121505698</v>
      </c>
      <c r="Q188" s="4">
        <v>0.38614556193351701</v>
      </c>
      <c r="R188" s="4">
        <v>0.77549862861633301</v>
      </c>
      <c r="S188" s="4">
        <v>0.98768419027328502</v>
      </c>
      <c r="T188" s="4">
        <v>1.4048328399658201</v>
      </c>
      <c r="U188" s="4">
        <v>1.4412910938262899</v>
      </c>
      <c r="V188" s="4">
        <v>0.91061937808990501</v>
      </c>
      <c r="W188" s="4">
        <v>1.14326000213623</v>
      </c>
      <c r="X188" s="4">
        <v>1.0063904523849501</v>
      </c>
      <c r="Y188" s="4">
        <v>0.87662893533706698</v>
      </c>
      <c r="Z188" s="4">
        <v>0.89453524351119995</v>
      </c>
      <c r="AA188" s="4">
        <v>0.56677776575088501</v>
      </c>
      <c r="AB188" s="4">
        <v>0.942005395889282</v>
      </c>
      <c r="AC188" s="4">
        <v>1.5466274023055999</v>
      </c>
      <c r="AD188" s="4">
        <v>1.82513988018036</v>
      </c>
      <c r="AE188" s="4">
        <v>2.0541124343872101</v>
      </c>
      <c r="AF188" s="4">
        <v>1.7142413854598999</v>
      </c>
      <c r="AG188" s="4">
        <v>1.9719829559326201</v>
      </c>
      <c r="AH188" s="4">
        <v>1.7508281469345099</v>
      </c>
      <c r="AI188" s="4">
        <v>1.9664385318756099</v>
      </c>
      <c r="AJ188" s="4">
        <v>2.0020592212677002</v>
      </c>
      <c r="AK188" s="4">
        <v>1.9476507902145399</v>
      </c>
      <c r="AL188" s="4">
        <v>1.7216143608093299</v>
      </c>
      <c r="AM188" s="4">
        <v>1.78056800365448</v>
      </c>
      <c r="AN188" s="4">
        <v>2.09620261192322</v>
      </c>
      <c r="AO188" s="4">
        <v>2.0589621067047101</v>
      </c>
      <c r="AP188" s="4">
        <v>2.2071945667266801</v>
      </c>
      <c r="AQ188" s="4">
        <v>2.1525740623474099</v>
      </c>
      <c r="AR188" s="4">
        <v>2.0976033210754399</v>
      </c>
      <c r="AS188" s="4">
        <v>2.1022109985351598</v>
      </c>
      <c r="AT188" s="4">
        <v>2.1219189167022701</v>
      </c>
      <c r="AU188" s="4">
        <v>2.0537037849426301</v>
      </c>
      <c r="AV188" s="4">
        <v>1.9932667016982999</v>
      </c>
      <c r="AW188" s="4">
        <v>1.8948229551315301</v>
      </c>
      <c r="AX188" s="4">
        <v>1.74587619304657</v>
      </c>
      <c r="AY188" s="4">
        <v>1.6815501451492301</v>
      </c>
      <c r="AZ188" s="4">
        <v>1.5803036689758301</v>
      </c>
      <c r="BA188" s="4">
        <v>1.4540493488311801</v>
      </c>
      <c r="BB188" s="4">
        <v>1.5996961593627901</v>
      </c>
      <c r="BC188" s="4">
        <v>1.5654599666595499</v>
      </c>
      <c r="BD188" s="4">
        <v>1.8254714012146001</v>
      </c>
      <c r="BE188" s="4">
        <v>1.7097321748733501</v>
      </c>
      <c r="BF188" s="4">
        <v>1.8934917449951201</v>
      </c>
      <c r="BG188" s="4">
        <v>1.7796983718872099</v>
      </c>
      <c r="BH188" s="4">
        <v>0.26374167203903198</v>
      </c>
    </row>
    <row r="189" spans="1:60" ht="13.8" x14ac:dyDescent="0.25">
      <c r="A189" s="4" t="s">
        <v>64</v>
      </c>
      <c r="B189" s="4" t="s">
        <v>409</v>
      </c>
      <c r="C189" s="4" t="s">
        <v>344</v>
      </c>
      <c r="D189" s="4" t="s">
        <v>345</v>
      </c>
      <c r="E189" s="4">
        <v>0</v>
      </c>
      <c r="F189" s="4">
        <v>0</v>
      </c>
      <c r="G189" s="4">
        <v>0</v>
      </c>
      <c r="H189" s="4">
        <v>0</v>
      </c>
      <c r="I189" s="4">
        <v>0</v>
      </c>
      <c r="J189" s="4">
        <v>0</v>
      </c>
      <c r="K189" s="4">
        <v>0</v>
      </c>
      <c r="L189" s="4">
        <v>0</v>
      </c>
      <c r="M189" s="4">
        <v>0</v>
      </c>
      <c r="N189" s="4">
        <v>0</v>
      </c>
      <c r="O189" s="4">
        <v>0</v>
      </c>
      <c r="P189" s="4">
        <v>25.176160812377901</v>
      </c>
      <c r="Q189" s="4">
        <v>26.175798416137699</v>
      </c>
      <c r="R189" s="4">
        <v>26.609081268310501</v>
      </c>
      <c r="S189" s="4">
        <v>25.543685913085898</v>
      </c>
      <c r="T189" s="4">
        <v>25.443897247314499</v>
      </c>
      <c r="U189" s="4">
        <v>24.676454544067401</v>
      </c>
      <c r="V189" s="4">
        <v>25.6222629547119</v>
      </c>
      <c r="W189" s="4">
        <v>25.832984924316399</v>
      </c>
      <c r="X189" s="4">
        <v>26.0202026367188</v>
      </c>
      <c r="Y189" s="4">
        <v>24.963171005248999</v>
      </c>
      <c r="Z189" s="4">
        <v>24.173070907592798</v>
      </c>
      <c r="AA189" s="4">
        <v>24.099807739257798</v>
      </c>
      <c r="AB189" s="4">
        <v>25.1301174163818</v>
      </c>
      <c r="AC189" s="4">
        <v>23.124496459960898</v>
      </c>
      <c r="AD189" s="4">
        <v>22.165845870971701</v>
      </c>
      <c r="AE189" s="4">
        <v>21.3257942199707</v>
      </c>
      <c r="AF189" s="4">
        <v>21.270971298217798</v>
      </c>
      <c r="AG189" s="4">
        <v>20.6858921051025</v>
      </c>
      <c r="AH189" s="4">
        <v>19.999397277831999</v>
      </c>
      <c r="AI189" s="4">
        <v>17.472795486450199</v>
      </c>
      <c r="AJ189" s="4">
        <v>17.310426712036101</v>
      </c>
      <c r="AK189" s="4">
        <v>17.591741561889599</v>
      </c>
      <c r="AL189" s="4">
        <v>16.4571437835693</v>
      </c>
      <c r="AM189" s="4">
        <v>16.213413238525401</v>
      </c>
      <c r="AN189" s="4">
        <v>15.765819549560501</v>
      </c>
      <c r="AO189" s="4">
        <v>15.6816263198853</v>
      </c>
      <c r="AP189" s="4">
        <v>16.365890502929702</v>
      </c>
      <c r="AQ189" s="4">
        <v>16.637866973876999</v>
      </c>
      <c r="AR189" s="4">
        <v>15.974514961242701</v>
      </c>
      <c r="AS189" s="4">
        <v>16.444704055786101</v>
      </c>
      <c r="AT189" s="4">
        <v>15.6319980621338</v>
      </c>
      <c r="AU189" s="4">
        <v>14.7939300537109</v>
      </c>
      <c r="AV189" s="4">
        <v>13.7393884658813</v>
      </c>
      <c r="AW189" s="4">
        <v>13.164670944213899</v>
      </c>
      <c r="AX189" s="4">
        <v>13.011697769165</v>
      </c>
      <c r="AY189" s="4">
        <v>12.7529096603394</v>
      </c>
      <c r="AZ189" s="4">
        <v>12.809043884277299</v>
      </c>
      <c r="BA189" s="4">
        <v>13.120892524719199</v>
      </c>
      <c r="BB189" s="4">
        <v>12.0411262512207</v>
      </c>
      <c r="BC189" s="4">
        <v>11.1064720153809</v>
      </c>
      <c r="BD189" s="4">
        <v>11.5272359848022</v>
      </c>
      <c r="BE189" s="4">
        <v>11.807157516479499</v>
      </c>
      <c r="BF189" s="4">
        <v>11.2781105041504</v>
      </c>
      <c r="BG189" s="4">
        <v>10.050396919250501</v>
      </c>
      <c r="BH189" s="4">
        <v>9.0515546798706108</v>
      </c>
    </row>
    <row r="190" spans="1:60" ht="13.8" x14ac:dyDescent="0.25">
      <c r="A190" s="4" t="s">
        <v>64</v>
      </c>
      <c r="B190" s="4" t="s">
        <v>409</v>
      </c>
      <c r="C190" s="4" t="s">
        <v>346</v>
      </c>
      <c r="D190" s="4" t="s">
        <v>347</v>
      </c>
      <c r="E190" s="4">
        <v>41000000</v>
      </c>
      <c r="F190" s="4">
        <v>44000000</v>
      </c>
      <c r="G190" s="4">
        <v>45000000</v>
      </c>
      <c r="H190" s="4">
        <v>63000000</v>
      </c>
      <c r="I190" s="4">
        <v>97000000</v>
      </c>
      <c r="J190" s="4">
        <v>100000000</v>
      </c>
      <c r="K190" s="4">
        <v>122000000</v>
      </c>
      <c r="L190" s="4">
        <v>173000000</v>
      </c>
      <c r="M190" s="4">
        <v>179000000</v>
      </c>
      <c r="N190" s="4">
        <v>178000000</v>
      </c>
      <c r="O190" s="4">
        <v>166000000</v>
      </c>
      <c r="P190" s="4">
        <v>620000000</v>
      </c>
      <c r="Q190" s="4">
        <v>655000000</v>
      </c>
      <c r="R190" s="4">
        <v>837000000</v>
      </c>
      <c r="S190" s="4">
        <v>1208000000</v>
      </c>
      <c r="T190" s="4">
        <v>1457000000</v>
      </c>
      <c r="U190" s="4">
        <v>1837000000</v>
      </c>
      <c r="V190" s="4">
        <v>1884000000</v>
      </c>
      <c r="W190" s="4">
        <v>1834000000</v>
      </c>
      <c r="X190" s="4">
        <v>2776000000</v>
      </c>
      <c r="Y190" s="4">
        <v>4053000000</v>
      </c>
      <c r="Z190" s="4">
        <v>5495000000</v>
      </c>
      <c r="AA190" s="4">
        <v>6769000000</v>
      </c>
      <c r="AB190" s="4">
        <v>7867000000</v>
      </c>
      <c r="AC190" s="4">
        <v>8600000000</v>
      </c>
      <c r="AD190" s="4">
        <v>9076000000</v>
      </c>
      <c r="AE190" s="4">
        <v>10430000000</v>
      </c>
      <c r="AF190" s="4">
        <v>11333000000</v>
      </c>
      <c r="AG190" s="4">
        <v>12215000000</v>
      </c>
      <c r="AH190" s="4">
        <v>13011000000</v>
      </c>
      <c r="AI190" s="4">
        <v>13851000000</v>
      </c>
      <c r="AJ190" s="4">
        <v>15599000000</v>
      </c>
      <c r="AK190" s="4">
        <v>16610000000</v>
      </c>
      <c r="AL190" s="4">
        <v>16842000000</v>
      </c>
      <c r="AM190" s="4">
        <v>18166000000</v>
      </c>
      <c r="AN190" s="4">
        <v>19387000000</v>
      </c>
      <c r="AO190" s="4">
        <v>19542000000</v>
      </c>
      <c r="AP190" s="4">
        <v>20642000000</v>
      </c>
      <c r="AQ190" s="4">
        <v>22558000000</v>
      </c>
      <c r="AR190" s="4">
        <v>25777000000</v>
      </c>
      <c r="AS190" s="4">
        <v>30499000000</v>
      </c>
      <c r="AT190" s="4">
        <v>32323000000</v>
      </c>
      <c r="AU190" s="4">
        <v>33598000000</v>
      </c>
      <c r="AV190" s="4">
        <v>36448000000</v>
      </c>
      <c r="AW190" s="4">
        <v>39737000000</v>
      </c>
      <c r="AX190" s="4">
        <v>43792000000</v>
      </c>
      <c r="AY190" s="4">
        <v>48424000000</v>
      </c>
      <c r="AZ190" s="4">
        <v>54502000000</v>
      </c>
      <c r="BA190" s="4">
        <v>59290000000</v>
      </c>
      <c r="BB190" s="4">
        <v>68709000000</v>
      </c>
      <c r="BC190" s="4">
        <v>76501000000</v>
      </c>
      <c r="BD190" s="4">
        <v>88074000000</v>
      </c>
      <c r="BE190" s="4">
        <v>103336000000</v>
      </c>
      <c r="BF190" s="4">
        <v>115880000000</v>
      </c>
      <c r="BG190" s="4">
        <v>134953000000</v>
      </c>
      <c r="BH190" s="4">
        <v>156185000000</v>
      </c>
    </row>
    <row r="191" spans="1:60" ht="13.8" x14ac:dyDescent="0.25">
      <c r="A191" s="4" t="s">
        <v>65</v>
      </c>
      <c r="B191" s="4" t="s">
        <v>410</v>
      </c>
      <c r="C191" s="4" t="s">
        <v>342</v>
      </c>
      <c r="D191" s="4" t="s">
        <v>343</v>
      </c>
      <c r="E191" s="4">
        <v>0</v>
      </c>
      <c r="F191" s="4">
        <v>0</v>
      </c>
      <c r="G191" s="4">
        <v>0</v>
      </c>
      <c r="H191" s="4">
        <v>0</v>
      </c>
      <c r="I191" s="4">
        <v>0</v>
      </c>
      <c r="J191" s="4">
        <v>0</v>
      </c>
      <c r="K191" s="4">
        <v>0</v>
      </c>
      <c r="L191" s="4">
        <v>0</v>
      </c>
      <c r="M191" s="4">
        <v>0</v>
      </c>
      <c r="N191" s="4">
        <v>0</v>
      </c>
      <c r="O191" s="4">
        <v>0</v>
      </c>
      <c r="P191" s="4">
        <v>1.19872498512268</v>
      </c>
      <c r="Q191" s="4">
        <v>1.2863450050353999</v>
      </c>
      <c r="R191" s="4">
        <v>1.18973588943481</v>
      </c>
      <c r="S191" s="4">
        <v>2.40416479110718</v>
      </c>
      <c r="T191" s="4">
        <v>2.8553726673126198</v>
      </c>
      <c r="U191" s="4">
        <v>3.63204121589661</v>
      </c>
      <c r="V191" s="4">
        <v>3.1826341152191202</v>
      </c>
      <c r="W191" s="4">
        <v>5.9558591842651403</v>
      </c>
      <c r="X191" s="4">
        <v>6.9328160285949698</v>
      </c>
      <c r="Y191" s="4">
        <v>8.0229902267456108</v>
      </c>
      <c r="Z191" s="4">
        <v>8.3998775482177699</v>
      </c>
      <c r="AA191" s="4">
        <v>9.6281175613403303</v>
      </c>
      <c r="AB191" s="4">
        <v>10.7429113388062</v>
      </c>
      <c r="AC191" s="4">
        <v>12.1624040603638</v>
      </c>
      <c r="AD191" s="4">
        <v>13.8100023269653</v>
      </c>
      <c r="AE191" s="4">
        <v>14.3540754318237</v>
      </c>
      <c r="AF191" s="4">
        <v>15.4372453689575</v>
      </c>
      <c r="AG191" s="4">
        <v>13.7717084884644</v>
      </c>
      <c r="AH191" s="4">
        <v>13.3244724273682</v>
      </c>
      <c r="AI191" s="4">
        <v>13.725298881530801</v>
      </c>
      <c r="AJ191" s="4">
        <v>13.7350959777832</v>
      </c>
      <c r="AK191" s="4">
        <v>13.430090904235801</v>
      </c>
      <c r="AL191" s="4">
        <v>13.829241752624499</v>
      </c>
      <c r="AM191" s="4">
        <v>14.0645599365234</v>
      </c>
      <c r="AN191" s="4">
        <v>14.233990669250501</v>
      </c>
      <c r="AO191" s="4">
        <v>14.212974548339799</v>
      </c>
      <c r="AP191" s="4">
        <v>14.1861486434937</v>
      </c>
      <c r="AQ191" s="4">
        <v>14.705604553222701</v>
      </c>
      <c r="AR191" s="4">
        <v>14.0761938095093</v>
      </c>
      <c r="AS191" s="4">
        <v>13.4956760406494</v>
      </c>
      <c r="AT191" s="4">
        <v>12.8401432037354</v>
      </c>
      <c r="AU191" s="4">
        <v>11.8699436187744</v>
      </c>
      <c r="AV191" s="4">
        <v>10.439897537231399</v>
      </c>
      <c r="AW191" s="4">
        <v>10.6414546966553</v>
      </c>
      <c r="AX191" s="4">
        <v>10.672679901123001</v>
      </c>
      <c r="AY191" s="4">
        <v>9.8959302902221697</v>
      </c>
      <c r="AZ191" s="4">
        <v>8.4315719604492205</v>
      </c>
      <c r="BA191" s="4">
        <v>8.3452548980712908</v>
      </c>
      <c r="BB191" s="4">
        <v>8.3380632400512695</v>
      </c>
      <c r="BC191" s="4">
        <v>7.7268357276916504</v>
      </c>
      <c r="BD191" s="4">
        <v>5.0328879356384304</v>
      </c>
      <c r="BE191" s="4">
        <v>3.8149759769439702</v>
      </c>
      <c r="BF191" s="4">
        <v>3.5575511455535902</v>
      </c>
      <c r="BG191" s="4">
        <v>3.78442358970642</v>
      </c>
      <c r="BH191" s="4">
        <v>1.94580113887787</v>
      </c>
    </row>
    <row r="192" spans="1:60" ht="13.8" x14ac:dyDescent="0.25">
      <c r="A192" s="4" t="s">
        <v>65</v>
      </c>
      <c r="B192" s="4" t="s">
        <v>410</v>
      </c>
      <c r="C192" s="4" t="s">
        <v>344</v>
      </c>
      <c r="D192" s="4" t="s">
        <v>345</v>
      </c>
      <c r="E192" s="4">
        <v>0</v>
      </c>
      <c r="F192" s="4">
        <v>0</v>
      </c>
      <c r="G192" s="4">
        <v>0</v>
      </c>
      <c r="H192" s="4">
        <v>0</v>
      </c>
      <c r="I192" s="4">
        <v>0</v>
      </c>
      <c r="J192" s="4">
        <v>0</v>
      </c>
      <c r="K192" s="4">
        <v>0</v>
      </c>
      <c r="L192" s="4">
        <v>0</v>
      </c>
      <c r="M192" s="4">
        <v>0</v>
      </c>
      <c r="N192" s="4">
        <v>0</v>
      </c>
      <c r="O192" s="4">
        <v>0</v>
      </c>
      <c r="P192" s="4">
        <v>44.501167297363303</v>
      </c>
      <c r="Q192" s="4">
        <v>48.723228454589801</v>
      </c>
      <c r="R192" s="4">
        <v>53.624401092529297</v>
      </c>
      <c r="S192" s="4">
        <v>48.664108276367202</v>
      </c>
      <c r="T192" s="4">
        <v>47.658187866210902</v>
      </c>
      <c r="U192" s="4">
        <v>49.562404632568402</v>
      </c>
      <c r="V192" s="4">
        <v>49.065399169921903</v>
      </c>
      <c r="W192" s="4">
        <v>45.616729736328097</v>
      </c>
      <c r="X192" s="4">
        <v>42.965248107910199</v>
      </c>
      <c r="Y192" s="4">
        <v>39.7336616516113</v>
      </c>
      <c r="Z192" s="4">
        <v>38.235786437988303</v>
      </c>
      <c r="AA192" s="4">
        <v>34.833412170410199</v>
      </c>
      <c r="AB192" s="4">
        <v>31.721437454223601</v>
      </c>
      <c r="AC192" s="4">
        <v>26.899478912353501</v>
      </c>
      <c r="AD192" s="4">
        <v>21.418399810791001</v>
      </c>
      <c r="AE192" s="4">
        <v>19.511451721191399</v>
      </c>
      <c r="AF192" s="4">
        <v>18.3961296081543</v>
      </c>
      <c r="AG192" s="4">
        <v>19.433376312255898</v>
      </c>
      <c r="AH192" s="4">
        <v>19.8993949890137</v>
      </c>
      <c r="AI192" s="4">
        <v>16.875934600830099</v>
      </c>
      <c r="AJ192" s="4">
        <v>16.621635437011701</v>
      </c>
      <c r="AK192" s="4">
        <v>16.270969390869102</v>
      </c>
      <c r="AL192" s="4">
        <v>15.226375579834</v>
      </c>
      <c r="AM192" s="4">
        <v>14.0716409683228</v>
      </c>
      <c r="AN192" s="4">
        <v>13.495520591735801</v>
      </c>
      <c r="AO192" s="4">
        <v>12.2944135665894</v>
      </c>
      <c r="AP192" s="4">
        <v>11.635307312011699</v>
      </c>
      <c r="AQ192" s="4">
        <v>10.422081947326699</v>
      </c>
      <c r="AR192" s="4">
        <v>9.6957893371581996</v>
      </c>
      <c r="AS192" s="4">
        <v>9.1797513961791992</v>
      </c>
      <c r="AT192" s="4">
        <v>8.1306514739990199</v>
      </c>
      <c r="AU192" s="4">
        <v>7.8571200370788601</v>
      </c>
      <c r="AV192" s="4">
        <v>7.34078073501587</v>
      </c>
      <c r="AW192" s="4">
        <v>6.7483844757080096</v>
      </c>
      <c r="AX192" s="4">
        <v>5.9628720283508301</v>
      </c>
      <c r="AY192" s="4">
        <v>4.86964988708496</v>
      </c>
      <c r="AZ192" s="4">
        <v>4.4237132072448704</v>
      </c>
      <c r="BA192" s="4">
        <v>3.7586469650268599</v>
      </c>
      <c r="BB192" s="4">
        <v>2.7966575622558598</v>
      </c>
      <c r="BC192" s="4">
        <v>2.6518027782440199</v>
      </c>
      <c r="BD192" s="4">
        <v>2.9818701744079599</v>
      </c>
      <c r="BE192" s="4">
        <v>2.8814496994018599</v>
      </c>
      <c r="BF192" s="4">
        <v>2.3151195049285902</v>
      </c>
      <c r="BG192" s="4">
        <v>1.9405944347381601</v>
      </c>
      <c r="BH192" s="4">
        <v>1.6807707548141499</v>
      </c>
    </row>
    <row r="193" spans="1:60" ht="13.8" x14ac:dyDescent="0.25">
      <c r="A193" s="4" t="s">
        <v>65</v>
      </c>
      <c r="B193" s="4" t="s">
        <v>410</v>
      </c>
      <c r="C193" s="4" t="s">
        <v>346</v>
      </c>
      <c r="D193" s="4" t="s">
        <v>347</v>
      </c>
      <c r="E193" s="4">
        <v>710000000</v>
      </c>
      <c r="F193" s="4">
        <v>827000000</v>
      </c>
      <c r="G193" s="4">
        <v>1108000000</v>
      </c>
      <c r="H193" s="4">
        <v>1371000000</v>
      </c>
      <c r="I193" s="4">
        <v>1562000000</v>
      </c>
      <c r="J193" s="4">
        <v>1644000000</v>
      </c>
      <c r="K193" s="4">
        <v>1643000000</v>
      </c>
      <c r="L193" s="4">
        <v>1424000000</v>
      </c>
      <c r="M193" s="4">
        <v>1577000000</v>
      </c>
      <c r="N193" s="4">
        <v>1608000000</v>
      </c>
      <c r="O193" s="4">
        <v>1534000000</v>
      </c>
      <c r="P193" s="4">
        <v>1519000000</v>
      </c>
      <c r="Q193" s="4">
        <v>1537000000</v>
      </c>
      <c r="R193" s="4">
        <v>1850000000</v>
      </c>
      <c r="S193" s="4">
        <v>2111000000</v>
      </c>
      <c r="T193" s="4">
        <v>2194000000</v>
      </c>
      <c r="U193" s="4">
        <v>2257000000</v>
      </c>
      <c r="V193" s="4">
        <v>2227000000</v>
      </c>
      <c r="W193" s="4">
        <v>2536000000</v>
      </c>
      <c r="X193" s="4">
        <v>3356000000</v>
      </c>
      <c r="Y193" s="4">
        <v>4859000000</v>
      </c>
      <c r="Z193" s="4">
        <v>5863000000</v>
      </c>
      <c r="AA193" s="4">
        <v>15877000000</v>
      </c>
      <c r="AB193" s="4">
        <v>18139000000</v>
      </c>
      <c r="AC193" s="4">
        <v>19728000000</v>
      </c>
      <c r="AD193" s="4">
        <v>20831000000</v>
      </c>
      <c r="AE193" s="4">
        <v>21722000000</v>
      </c>
      <c r="AF193" s="4">
        <v>22597000000</v>
      </c>
      <c r="AG193" s="4">
        <v>24696000000</v>
      </c>
      <c r="AH193" s="4">
        <v>26996000000</v>
      </c>
      <c r="AI193" s="4">
        <v>21873000000</v>
      </c>
      <c r="AJ193" s="4">
        <v>22307000000</v>
      </c>
      <c r="AK193" s="4">
        <v>22248000000</v>
      </c>
      <c r="AL193" s="4">
        <v>22113000000</v>
      </c>
      <c r="AM193" s="4">
        <v>24677000000</v>
      </c>
      <c r="AN193" s="4">
        <v>29667000000</v>
      </c>
      <c r="AO193" s="4">
        <v>30218000000</v>
      </c>
      <c r="AP193" s="4">
        <v>32706000000</v>
      </c>
      <c r="AQ193" s="4">
        <v>33569000000</v>
      </c>
      <c r="AR193" s="4">
        <v>36998000000</v>
      </c>
      <c r="AS193" s="4">
        <v>40393000000</v>
      </c>
      <c r="AT193" s="4">
        <v>40996000000</v>
      </c>
      <c r="AU193" s="4">
        <v>42473000000</v>
      </c>
      <c r="AV193" s="4">
        <v>44654000000</v>
      </c>
      <c r="AW193" s="4">
        <v>47865000000</v>
      </c>
      <c r="AX193" s="4">
        <v>55917000000</v>
      </c>
      <c r="AY193" s="4">
        <v>62605000000</v>
      </c>
      <c r="AZ193" s="4">
        <v>71247000000</v>
      </c>
      <c r="BA193" s="4">
        <v>90054000000</v>
      </c>
      <c r="BB193" s="4">
        <v>111840000000</v>
      </c>
      <c r="BC193" s="4">
        <v>154825000000</v>
      </c>
      <c r="BD193" s="4">
        <v>191239000000</v>
      </c>
      <c r="BE193" s="4">
        <v>230493000000</v>
      </c>
      <c r="BF193" s="4">
        <v>307604000000</v>
      </c>
      <c r="BG193" s="4">
        <v>367895000000</v>
      </c>
      <c r="BH193" s="4">
        <v>445187000000</v>
      </c>
    </row>
    <row r="194" spans="1:60" ht="13.8" x14ac:dyDescent="0.25">
      <c r="A194" s="4" t="s">
        <v>66</v>
      </c>
      <c r="B194" s="4" t="s">
        <v>411</v>
      </c>
      <c r="C194" s="4" t="s">
        <v>342</v>
      </c>
      <c r="D194" s="4" t="s">
        <v>343</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0</v>
      </c>
      <c r="Y194" s="4">
        <v>0</v>
      </c>
      <c r="Z194" s="4">
        <v>0</v>
      </c>
      <c r="AA194" s="4">
        <v>0</v>
      </c>
      <c r="AB194" s="4">
        <v>0</v>
      </c>
      <c r="AC194" s="4">
        <v>0</v>
      </c>
      <c r="AD194" s="4">
        <v>0</v>
      </c>
      <c r="AE194" s="4">
        <v>0</v>
      </c>
      <c r="AF194" s="4">
        <v>0</v>
      </c>
      <c r="AG194" s="4">
        <v>0</v>
      </c>
      <c r="AH194" s="4">
        <v>0</v>
      </c>
      <c r="AI194" s="4">
        <v>0</v>
      </c>
      <c r="AJ194" s="4">
        <v>0</v>
      </c>
      <c r="AK194" s="4">
        <v>0</v>
      </c>
      <c r="AL194" s="4">
        <v>0.15257661044597601</v>
      </c>
      <c r="AM194" s="4">
        <v>1.2649687528610201</v>
      </c>
      <c r="AN194" s="4">
        <v>1.0061714649200399</v>
      </c>
      <c r="AO194" s="4">
        <v>1.0419647693634</v>
      </c>
      <c r="AP194" s="4">
        <v>0.99255812168121305</v>
      </c>
      <c r="AQ194" s="4">
        <v>0.94680017232894897</v>
      </c>
      <c r="AR194" s="4">
        <v>0.94710803031921398</v>
      </c>
      <c r="AS194" s="4">
        <v>0.97287034988403298</v>
      </c>
      <c r="AT194" s="4">
        <v>0.93501192331314098</v>
      </c>
      <c r="AU194" s="4">
        <v>1.2161122560501101</v>
      </c>
      <c r="AV194" s="4">
        <v>1.8427692651748699</v>
      </c>
      <c r="AW194" s="4">
        <v>1.8864358663559</v>
      </c>
      <c r="AX194" s="4">
        <v>1.77113389968872</v>
      </c>
      <c r="AY194" s="4">
        <v>1.61748123168945</v>
      </c>
      <c r="AZ194" s="4">
        <v>1.6185336112976101</v>
      </c>
      <c r="BA194" s="4">
        <v>1.6903612613678001</v>
      </c>
      <c r="BB194" s="4">
        <v>1.61949074268341</v>
      </c>
      <c r="BC194" s="4">
        <v>1.5181981325149501</v>
      </c>
      <c r="BD194" s="4">
        <v>1.5986865758895901</v>
      </c>
      <c r="BE194" s="4">
        <v>1.69860339164734</v>
      </c>
      <c r="BF194" s="4">
        <v>1.7938766479492201</v>
      </c>
      <c r="BG194" s="4">
        <v>2.0406742095947301</v>
      </c>
      <c r="BH194" s="4">
        <v>0</v>
      </c>
    </row>
    <row r="195" spans="1:60" ht="13.8" x14ac:dyDescent="0.25">
      <c r="A195" s="4" t="s">
        <v>66</v>
      </c>
      <c r="B195" s="4" t="s">
        <v>411</v>
      </c>
      <c r="C195" s="4" t="s">
        <v>344</v>
      </c>
      <c r="D195" s="4" t="s">
        <v>345</v>
      </c>
      <c r="E195" s="4">
        <v>0</v>
      </c>
      <c r="F195" s="4">
        <v>0</v>
      </c>
      <c r="G195" s="4">
        <v>0</v>
      </c>
      <c r="H195" s="4">
        <v>0</v>
      </c>
      <c r="I195" s="4">
        <v>0</v>
      </c>
      <c r="J195" s="4">
        <v>0</v>
      </c>
      <c r="K195" s="4">
        <v>0</v>
      </c>
      <c r="L195" s="4">
        <v>0</v>
      </c>
      <c r="M195" s="4">
        <v>0</v>
      </c>
      <c r="N195" s="4">
        <v>0</v>
      </c>
      <c r="O195" s="4">
        <v>0</v>
      </c>
      <c r="P195" s="4">
        <v>15.504835128784199</v>
      </c>
      <c r="Q195" s="4">
        <v>21.2842826843262</v>
      </c>
      <c r="R195" s="4">
        <v>25.3777675628662</v>
      </c>
      <c r="S195" s="4">
        <v>23.967821121215799</v>
      </c>
      <c r="T195" s="4">
        <v>26.078498840331999</v>
      </c>
      <c r="U195" s="4">
        <v>31.038934707641602</v>
      </c>
      <c r="V195" s="4">
        <v>27.762388229370099</v>
      </c>
      <c r="W195" s="4">
        <v>27.9702663421631</v>
      </c>
      <c r="X195" s="4">
        <v>30.408784866333001</v>
      </c>
      <c r="Y195" s="4">
        <v>32.199634552002003</v>
      </c>
      <c r="Z195" s="4">
        <v>30.1704216003418</v>
      </c>
      <c r="AA195" s="4">
        <v>27.030769348144499</v>
      </c>
      <c r="AB195" s="4">
        <v>25.271564483642599</v>
      </c>
      <c r="AC195" s="4">
        <v>22.7319850921631</v>
      </c>
      <c r="AD195" s="4">
        <v>17.2145595550537</v>
      </c>
      <c r="AE195" s="4">
        <v>15.0065240859985</v>
      </c>
      <c r="AF195" s="4">
        <v>14.4370374679565</v>
      </c>
      <c r="AG195" s="4">
        <v>14.2099761962891</v>
      </c>
      <c r="AH195" s="4">
        <v>13.025469779968301</v>
      </c>
      <c r="AI195" s="4">
        <v>12.856413841247599</v>
      </c>
      <c r="AJ195" s="4">
        <v>12.5522975921631</v>
      </c>
      <c r="AK195" s="4">
        <v>11.899865150451699</v>
      </c>
      <c r="AL195" s="4">
        <v>12.4168252944946</v>
      </c>
      <c r="AM195" s="4">
        <v>9.3292732238769496</v>
      </c>
      <c r="AN195" s="4">
        <v>9.3606166839599592</v>
      </c>
      <c r="AO195" s="4">
        <v>8.6024227142334002</v>
      </c>
      <c r="AP195" s="4">
        <v>8.1474714279174805</v>
      </c>
      <c r="AQ195" s="4">
        <v>8.0516290664672905</v>
      </c>
      <c r="AR195" s="4">
        <v>6.5741295814514196</v>
      </c>
      <c r="AS195" s="4">
        <v>5.5200238227844203</v>
      </c>
      <c r="AT195" s="4">
        <v>4.9355697631835902</v>
      </c>
      <c r="AU195" s="4">
        <v>4.7874951362609899</v>
      </c>
      <c r="AV195" s="4">
        <v>4.2858777046203604</v>
      </c>
      <c r="AW195" s="4">
        <v>4.6295032501220703</v>
      </c>
      <c r="AX195" s="4">
        <v>3.70070505142212</v>
      </c>
      <c r="AY195" s="4">
        <v>2.8378105163574201</v>
      </c>
      <c r="AZ195" s="4">
        <v>2.13564109802246</v>
      </c>
      <c r="BA195" s="4">
        <v>1.8259479999542201</v>
      </c>
      <c r="BB195" s="4">
        <v>1.4042328596115099</v>
      </c>
      <c r="BC195" s="4">
        <v>1.3575009107589699</v>
      </c>
      <c r="BD195" s="4">
        <v>1.3479695320129399</v>
      </c>
      <c r="BE195" s="4">
        <v>0.97032159566879295</v>
      </c>
      <c r="BF195" s="4">
        <v>0.80645936727523804</v>
      </c>
      <c r="BG195" s="4">
        <v>0.743993580341339</v>
      </c>
      <c r="BH195" s="4">
        <v>0.59706646203994795</v>
      </c>
    </row>
    <row r="196" spans="1:60" ht="13.8" x14ac:dyDescent="0.25">
      <c r="A196" s="4" t="s">
        <v>66</v>
      </c>
      <c r="B196" s="4" t="s">
        <v>411</v>
      </c>
      <c r="C196" s="4" t="s">
        <v>346</v>
      </c>
      <c r="D196" s="4" t="s">
        <v>347</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3000000</v>
      </c>
      <c r="X196" s="4">
        <v>638000000</v>
      </c>
      <c r="Y196" s="4">
        <v>2077000000</v>
      </c>
      <c r="Z196" s="4">
        <v>3114000000</v>
      </c>
      <c r="AA196" s="4">
        <v>3962000000</v>
      </c>
      <c r="AB196" s="4">
        <v>5139000000</v>
      </c>
      <c r="AC196" s="4">
        <v>5576000000</v>
      </c>
      <c r="AD196" s="4">
        <v>6143000000</v>
      </c>
      <c r="AE196" s="4">
        <v>5804000000</v>
      </c>
      <c r="AF196" s="4">
        <v>5625000000</v>
      </c>
      <c r="AG196" s="4">
        <v>6233000000</v>
      </c>
      <c r="AH196" s="4">
        <v>6716000000</v>
      </c>
      <c r="AI196" s="4">
        <v>7091000000</v>
      </c>
      <c r="AJ196" s="4">
        <v>6883000000</v>
      </c>
      <c r="AK196" s="4">
        <v>6916000000</v>
      </c>
      <c r="AL196" s="4">
        <v>6905000000</v>
      </c>
      <c r="AM196" s="4">
        <v>8765000000</v>
      </c>
      <c r="AN196" s="4">
        <v>11724000000</v>
      </c>
      <c r="AO196" s="4">
        <v>11393000000</v>
      </c>
      <c r="AP196" s="4">
        <v>13131000000</v>
      </c>
      <c r="AQ196" s="4">
        <v>14721000000</v>
      </c>
      <c r="AR196" s="4">
        <v>17226000000</v>
      </c>
      <c r="AS196" s="4">
        <v>20187000000</v>
      </c>
      <c r="AT196" s="4">
        <v>20311000000</v>
      </c>
      <c r="AU196" s="4">
        <v>20648000000</v>
      </c>
      <c r="AV196" s="4">
        <v>20933000000</v>
      </c>
      <c r="AW196" s="4">
        <v>22191000000</v>
      </c>
      <c r="AX196" s="4">
        <v>25579000000</v>
      </c>
      <c r="AY196" s="4">
        <v>29860000000</v>
      </c>
      <c r="AZ196" s="4">
        <v>34875000000</v>
      </c>
      <c r="BA196" s="4">
        <v>51633000000</v>
      </c>
      <c r="BB196" s="4">
        <v>72110000000</v>
      </c>
      <c r="BC196" s="4">
        <v>94270000000</v>
      </c>
      <c r="BD196" s="4">
        <v>125890000000</v>
      </c>
      <c r="BE196" s="4">
        <v>158917000000</v>
      </c>
      <c r="BF196" s="4">
        <v>223128000000</v>
      </c>
      <c r="BG196" s="4">
        <v>261883000000</v>
      </c>
      <c r="BH196" s="4">
        <v>319166000000</v>
      </c>
    </row>
    <row r="197" spans="1:60" ht="13.8" x14ac:dyDescent="0.25">
      <c r="A197" s="4" t="s">
        <v>67</v>
      </c>
      <c r="B197" s="4" t="s">
        <v>412</v>
      </c>
      <c r="C197" s="4" t="s">
        <v>342</v>
      </c>
      <c r="D197" s="4" t="s">
        <v>343</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0.15586543083190901</v>
      </c>
      <c r="AM197" s="4">
        <v>1.29062139987946</v>
      </c>
      <c r="AN197" s="4">
        <v>1.02471876144409</v>
      </c>
      <c r="AO197" s="4">
        <v>1.0584087371826201</v>
      </c>
      <c r="AP197" s="4">
        <v>1.0059734582901001</v>
      </c>
      <c r="AQ197" s="4">
        <v>0.95777410268783603</v>
      </c>
      <c r="AR197" s="4">
        <v>0.95844447612762496</v>
      </c>
      <c r="AS197" s="4">
        <v>0.98400789499282804</v>
      </c>
      <c r="AT197" s="4">
        <v>0.94526827335357699</v>
      </c>
      <c r="AU197" s="4">
        <v>1.2279087305069001</v>
      </c>
      <c r="AV197" s="4">
        <v>1.85943162441254</v>
      </c>
      <c r="AW197" s="4">
        <v>1.90211641788483</v>
      </c>
      <c r="AX197" s="4">
        <v>1.78482806682587</v>
      </c>
      <c r="AY197" s="4">
        <v>1.62829554080963</v>
      </c>
      <c r="AZ197" s="4">
        <v>1.6276942491531401</v>
      </c>
      <c r="BA197" s="4">
        <v>1.7001484632492101</v>
      </c>
      <c r="BB197" s="4">
        <v>1.6274602413177499</v>
      </c>
      <c r="BC197" s="4">
        <v>1.52501285076141</v>
      </c>
      <c r="BD197" s="4">
        <v>1.60441911220551</v>
      </c>
      <c r="BE197" s="4">
        <v>1.7043429613113401</v>
      </c>
      <c r="BF197" s="4">
        <v>1.7991980314254801</v>
      </c>
      <c r="BG197" s="4">
        <v>2.0463385581970202</v>
      </c>
      <c r="BH197" s="4">
        <v>0</v>
      </c>
    </row>
    <row r="198" spans="1:60" ht="13.8" x14ac:dyDescent="0.25">
      <c r="A198" s="4" t="s">
        <v>67</v>
      </c>
      <c r="B198" s="4" t="s">
        <v>412</v>
      </c>
      <c r="C198" s="4" t="s">
        <v>344</v>
      </c>
      <c r="D198" s="4" t="s">
        <v>345</v>
      </c>
      <c r="E198" s="4">
        <v>0</v>
      </c>
      <c r="F198" s="4">
        <v>0</v>
      </c>
      <c r="G198" s="4">
        <v>0</v>
      </c>
      <c r="H198" s="4">
        <v>0</v>
      </c>
      <c r="I198" s="4">
        <v>0</v>
      </c>
      <c r="J198" s="4">
        <v>0</v>
      </c>
      <c r="K198" s="4">
        <v>0</v>
      </c>
      <c r="L198" s="4">
        <v>0</v>
      </c>
      <c r="M198" s="4">
        <v>0</v>
      </c>
      <c r="N198" s="4">
        <v>0</v>
      </c>
      <c r="O198" s="4">
        <v>0</v>
      </c>
      <c r="P198" s="4">
        <v>16.707750320434599</v>
      </c>
      <c r="Q198" s="4">
        <v>22.5997505187988</v>
      </c>
      <c r="R198" s="4">
        <v>27.002834320068398</v>
      </c>
      <c r="S198" s="4">
        <v>25.527860641479499</v>
      </c>
      <c r="T198" s="4">
        <v>27.921575546264599</v>
      </c>
      <c r="U198" s="4">
        <v>33.051502227783203</v>
      </c>
      <c r="V198" s="4">
        <v>29.560390472412099</v>
      </c>
      <c r="W198" s="4">
        <v>29.5778408050537</v>
      </c>
      <c r="X198" s="4">
        <v>32.065662384033203</v>
      </c>
      <c r="Y198" s="4">
        <v>33.990482330322301</v>
      </c>
      <c r="Z198" s="4">
        <v>31.841014862060501</v>
      </c>
      <c r="AA198" s="4">
        <v>28.425733566284201</v>
      </c>
      <c r="AB198" s="4">
        <v>26.528821945190401</v>
      </c>
      <c r="AC198" s="4">
        <v>23.6056423187256</v>
      </c>
      <c r="AD198" s="4">
        <v>17.931983947753899</v>
      </c>
      <c r="AE198" s="4">
        <v>15.4687614440918</v>
      </c>
      <c r="AF198" s="4">
        <v>14.858491897583001</v>
      </c>
      <c r="AG198" s="4">
        <v>14.625108718872101</v>
      </c>
      <c r="AH198" s="4">
        <v>13.445294380188001</v>
      </c>
      <c r="AI198" s="4">
        <v>13.192234992981</v>
      </c>
      <c r="AJ198" s="4">
        <v>12.934109687805201</v>
      </c>
      <c r="AK198" s="4">
        <v>12.206027030944799</v>
      </c>
      <c r="AL198" s="4">
        <v>12.681653976440399</v>
      </c>
      <c r="AM198" s="4">
        <v>9.5156650543212908</v>
      </c>
      <c r="AN198" s="4">
        <v>9.5064172744750994</v>
      </c>
      <c r="AO198" s="4">
        <v>8.6620025634765607</v>
      </c>
      <c r="AP198" s="4">
        <v>8.1855878829956108</v>
      </c>
      <c r="AQ198" s="4">
        <v>8.0748510360717791</v>
      </c>
      <c r="AR198" s="4">
        <v>6.5866532325744602</v>
      </c>
      <c r="AS198" s="4">
        <v>5.5363597869873002</v>
      </c>
      <c r="AT198" s="4">
        <v>4.93495798110962</v>
      </c>
      <c r="AU198" s="4">
        <v>4.7843823432922399</v>
      </c>
      <c r="AV198" s="4">
        <v>4.28228712081909</v>
      </c>
      <c r="AW198" s="4">
        <v>4.6304469108581499</v>
      </c>
      <c r="AX198" s="4">
        <v>3.7012455463409402</v>
      </c>
      <c r="AY198" s="4">
        <v>2.83781170845032</v>
      </c>
      <c r="AZ198" s="4">
        <v>2.1277654170989999</v>
      </c>
      <c r="BA198" s="4">
        <v>1.8170810937881501</v>
      </c>
      <c r="BB198" s="4">
        <v>1.3973128795623799</v>
      </c>
      <c r="BC198" s="4">
        <v>1.35182857513428</v>
      </c>
      <c r="BD198" s="4">
        <v>1.34135758876801</v>
      </c>
      <c r="BE198" s="4">
        <v>0.96394056081771895</v>
      </c>
      <c r="BF198" s="4">
        <v>0.79963099956512496</v>
      </c>
      <c r="BG198" s="4">
        <v>0.73699557781219505</v>
      </c>
      <c r="BH198" s="4">
        <v>0.586148262023926</v>
      </c>
    </row>
    <row r="199" spans="1:60" ht="13.8" x14ac:dyDescent="0.25">
      <c r="A199" s="4" t="s">
        <v>67</v>
      </c>
      <c r="B199" s="4" t="s">
        <v>412</v>
      </c>
      <c r="C199" s="4" t="s">
        <v>346</v>
      </c>
      <c r="D199" s="4" t="s">
        <v>347</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3000000</v>
      </c>
      <c r="X199" s="4">
        <v>638000000</v>
      </c>
      <c r="Y199" s="4">
        <v>2077000000</v>
      </c>
      <c r="Z199" s="4">
        <v>3114000000</v>
      </c>
      <c r="AA199" s="4">
        <v>3962000000</v>
      </c>
      <c r="AB199" s="4">
        <v>5139000000</v>
      </c>
      <c r="AC199" s="4">
        <v>5576000000</v>
      </c>
      <c r="AD199" s="4">
        <v>6143000000</v>
      </c>
      <c r="AE199" s="4">
        <v>5804000000</v>
      </c>
      <c r="AF199" s="4">
        <v>5625000000</v>
      </c>
      <c r="AG199" s="4">
        <v>6233000000</v>
      </c>
      <c r="AH199" s="4">
        <v>6716000000</v>
      </c>
      <c r="AI199" s="4">
        <v>7091000000</v>
      </c>
      <c r="AJ199" s="4">
        <v>6883000000</v>
      </c>
      <c r="AK199" s="4">
        <v>6916000000</v>
      </c>
      <c r="AL199" s="4">
        <v>6905000000</v>
      </c>
      <c r="AM199" s="4">
        <v>8765000000</v>
      </c>
      <c r="AN199" s="4">
        <v>11724000000</v>
      </c>
      <c r="AO199" s="4">
        <v>11393000000</v>
      </c>
      <c r="AP199" s="4">
        <v>13131000000</v>
      </c>
      <c r="AQ199" s="4">
        <v>14721000000</v>
      </c>
      <c r="AR199" s="4">
        <v>17226000000</v>
      </c>
      <c r="AS199" s="4">
        <v>20187000000</v>
      </c>
      <c r="AT199" s="4">
        <v>20311000000</v>
      </c>
      <c r="AU199" s="4">
        <v>20648000000</v>
      </c>
      <c r="AV199" s="4">
        <v>20933000000</v>
      </c>
      <c r="AW199" s="4">
        <v>22191000000</v>
      </c>
      <c r="AX199" s="4">
        <v>25579000000</v>
      </c>
      <c r="AY199" s="4">
        <v>29860000000</v>
      </c>
      <c r="AZ199" s="4">
        <v>34875000000</v>
      </c>
      <c r="BA199" s="4">
        <v>51633000000</v>
      </c>
      <c r="BB199" s="4">
        <v>72110000000</v>
      </c>
      <c r="BC199" s="4">
        <v>94270000000</v>
      </c>
      <c r="BD199" s="4">
        <v>125890000000</v>
      </c>
      <c r="BE199" s="4">
        <v>158917000000</v>
      </c>
      <c r="BF199" s="4">
        <v>223128000000</v>
      </c>
      <c r="BG199" s="4">
        <v>261883000000</v>
      </c>
      <c r="BH199" s="4">
        <v>319166000000</v>
      </c>
    </row>
    <row r="200" spans="1:60" ht="13.8" x14ac:dyDescent="0.25">
      <c r="A200" s="4" t="s">
        <v>68</v>
      </c>
      <c r="B200" s="4" t="s">
        <v>413</v>
      </c>
      <c r="C200" s="4" t="s">
        <v>342</v>
      </c>
      <c r="D200" s="4" t="s">
        <v>343</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0</v>
      </c>
      <c r="AR200" s="4">
        <v>0</v>
      </c>
      <c r="AS200" s="4">
        <v>0</v>
      </c>
      <c r="AT200" s="4">
        <v>0</v>
      </c>
      <c r="AU200" s="4">
        <v>0</v>
      </c>
      <c r="AV200" s="4">
        <v>0</v>
      </c>
      <c r="AW200" s="4">
        <v>0</v>
      </c>
      <c r="AX200" s="4">
        <v>0</v>
      </c>
      <c r="AY200" s="4">
        <v>0</v>
      </c>
      <c r="AZ200" s="4">
        <v>0</v>
      </c>
      <c r="BA200" s="4">
        <v>0</v>
      </c>
      <c r="BB200" s="4">
        <v>0</v>
      </c>
      <c r="BC200" s="4">
        <v>0</v>
      </c>
      <c r="BD200" s="4">
        <v>0</v>
      </c>
      <c r="BE200" s="4">
        <v>0</v>
      </c>
      <c r="BF200" s="4">
        <v>0</v>
      </c>
      <c r="BG200" s="4">
        <v>0</v>
      </c>
      <c r="BH200" s="4">
        <v>0</v>
      </c>
    </row>
    <row r="201" spans="1:60" ht="13.8" x14ac:dyDescent="0.25">
      <c r="A201" s="4" t="s">
        <v>68</v>
      </c>
      <c r="B201" s="4" t="s">
        <v>413</v>
      </c>
      <c r="C201" s="4" t="s">
        <v>344</v>
      </c>
      <c r="D201" s="4" t="s">
        <v>345</v>
      </c>
      <c r="E201" s="4">
        <v>0</v>
      </c>
      <c r="F201" s="4">
        <v>0</v>
      </c>
      <c r="G201" s="4">
        <v>0</v>
      </c>
      <c r="H201" s="4">
        <v>0</v>
      </c>
      <c r="I201" s="4">
        <v>0</v>
      </c>
      <c r="J201" s="4">
        <v>0</v>
      </c>
      <c r="K201" s="4">
        <v>0</v>
      </c>
      <c r="L201" s="4">
        <v>0</v>
      </c>
      <c r="M201" s="4">
        <v>0</v>
      </c>
      <c r="N201" s="4">
        <v>0</v>
      </c>
      <c r="O201" s="4">
        <v>0</v>
      </c>
      <c r="P201" s="4">
        <v>58.095237731933601</v>
      </c>
      <c r="Q201" s="4">
        <v>60.161144256591797</v>
      </c>
      <c r="R201" s="4">
        <v>65.366241455078097</v>
      </c>
      <c r="S201" s="4">
        <v>64.157707214355497</v>
      </c>
      <c r="T201" s="4">
        <v>61.425060272216797</v>
      </c>
      <c r="U201" s="4">
        <v>67.490592956542997</v>
      </c>
      <c r="V201" s="4">
        <v>74.601730346679702</v>
      </c>
      <c r="W201" s="4">
        <v>69.635314941406307</v>
      </c>
      <c r="X201" s="4">
        <v>76.814910888671903</v>
      </c>
      <c r="Y201" s="4">
        <v>74.139976501464801</v>
      </c>
      <c r="Z201" s="4">
        <v>78.865982055664105</v>
      </c>
      <c r="AA201" s="4">
        <v>78.376419067382798</v>
      </c>
      <c r="AB201" s="4">
        <v>60.004646301269503</v>
      </c>
      <c r="AC201" s="4">
        <v>28.725749969482401</v>
      </c>
      <c r="AD201" s="4">
        <v>28.060552597045898</v>
      </c>
      <c r="AE201" s="4">
        <v>19.952114105224599</v>
      </c>
      <c r="AF201" s="4">
        <v>15.1188707351685</v>
      </c>
      <c r="AG201" s="4">
        <v>14.447793006896999</v>
      </c>
      <c r="AH201" s="4">
        <v>14.1272315979004</v>
      </c>
      <c r="AI201" s="4">
        <v>21.452198028564499</v>
      </c>
      <c r="AJ201" s="4">
        <v>27.229709625244102</v>
      </c>
      <c r="AK201" s="4">
        <v>30.8782653808594</v>
      </c>
      <c r="AL201" s="4">
        <v>21.603021621704102</v>
      </c>
      <c r="AM201" s="4">
        <v>19.388505935668899</v>
      </c>
      <c r="AN201" s="4">
        <v>38.770908355712898</v>
      </c>
      <c r="AO201" s="4">
        <v>32.0770874023438</v>
      </c>
      <c r="AP201" s="4">
        <v>36.942676544189503</v>
      </c>
      <c r="AQ201" s="4">
        <v>40.257118225097699</v>
      </c>
      <c r="AR201" s="4">
        <v>30.374465942382798</v>
      </c>
      <c r="AS201" s="4">
        <v>28.298152923583999</v>
      </c>
      <c r="AT201" s="4">
        <v>36.009048461914098</v>
      </c>
      <c r="AU201" s="4">
        <v>33.554843902587898</v>
      </c>
      <c r="AV201" s="4">
        <v>29.6812744140625</v>
      </c>
      <c r="AW201" s="4">
        <v>32.810314178466797</v>
      </c>
      <c r="AX201" s="4">
        <v>33.538459777832003</v>
      </c>
      <c r="AY201" s="4">
        <v>36.0994682312012</v>
      </c>
      <c r="AZ201" s="4">
        <v>31.187393188476602</v>
      </c>
      <c r="BA201" s="4">
        <v>29.515863418579102</v>
      </c>
      <c r="BB201" s="4">
        <v>38.494266510009801</v>
      </c>
      <c r="BC201" s="4">
        <v>43.277462005615199</v>
      </c>
      <c r="BD201" s="4">
        <v>35.017524719238303</v>
      </c>
      <c r="BE201" s="4">
        <v>34.901737213134801</v>
      </c>
      <c r="BF201" s="4">
        <v>38.132495880127003</v>
      </c>
      <c r="BG201" s="4">
        <v>37.483028411865199</v>
      </c>
      <c r="BH201" s="4">
        <v>34.529617309570298</v>
      </c>
    </row>
    <row r="202" spans="1:60" ht="13.8" x14ac:dyDescent="0.25">
      <c r="A202" s="4" t="s">
        <v>68</v>
      </c>
      <c r="B202" s="4" t="s">
        <v>413</v>
      </c>
      <c r="C202" s="4" t="s">
        <v>346</v>
      </c>
      <c r="D202" s="4" t="s">
        <v>347</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0</v>
      </c>
      <c r="AN202" s="4">
        <v>0</v>
      </c>
      <c r="AO202" s="4">
        <v>0</v>
      </c>
      <c r="AP202" s="4">
        <v>0</v>
      </c>
      <c r="AQ202" s="4">
        <v>0</v>
      </c>
      <c r="AR202" s="4">
        <v>0</v>
      </c>
      <c r="AS202" s="4">
        <v>0</v>
      </c>
      <c r="AT202" s="4">
        <v>0</v>
      </c>
      <c r="AU202" s="4">
        <v>0</v>
      </c>
      <c r="AV202" s="4">
        <v>0</v>
      </c>
      <c r="AW202" s="4">
        <v>0</v>
      </c>
      <c r="AX202" s="4">
        <v>103000000</v>
      </c>
      <c r="AY202" s="4">
        <v>146000000</v>
      </c>
      <c r="AZ202" s="4">
        <v>220000000</v>
      </c>
      <c r="BA202" s="4">
        <v>211000000</v>
      </c>
      <c r="BB202" s="4">
        <v>220000000</v>
      </c>
      <c r="BC202" s="4">
        <v>239000000</v>
      </c>
      <c r="BD202" s="4">
        <v>281000000</v>
      </c>
      <c r="BE202" s="4">
        <v>298000000</v>
      </c>
      <c r="BF202" s="4">
        <v>357000000</v>
      </c>
      <c r="BG202" s="4">
        <v>495000000</v>
      </c>
      <c r="BH202" s="4">
        <v>543000000</v>
      </c>
    </row>
    <row r="203" spans="1:60" ht="13.8" x14ac:dyDescent="0.25">
      <c r="A203" s="4" t="s">
        <v>69</v>
      </c>
      <c r="B203" s="4" t="s">
        <v>414</v>
      </c>
      <c r="C203" s="4" t="s">
        <v>342</v>
      </c>
      <c r="D203" s="4" t="s">
        <v>343</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0</v>
      </c>
      <c r="BD203" s="4">
        <v>0</v>
      </c>
      <c r="BE203" s="4">
        <v>0</v>
      </c>
      <c r="BF203" s="4">
        <v>0</v>
      </c>
      <c r="BG203" s="4">
        <v>0</v>
      </c>
      <c r="BH203" s="4">
        <v>0</v>
      </c>
    </row>
    <row r="204" spans="1:60" ht="13.8" x14ac:dyDescent="0.25">
      <c r="A204" s="4" t="s">
        <v>69</v>
      </c>
      <c r="B204" s="4" t="s">
        <v>414</v>
      </c>
      <c r="C204" s="4" t="s">
        <v>344</v>
      </c>
      <c r="D204" s="4" t="s">
        <v>345</v>
      </c>
      <c r="E204" s="4">
        <v>0</v>
      </c>
      <c r="F204" s="4">
        <v>0</v>
      </c>
      <c r="G204" s="4">
        <v>0</v>
      </c>
      <c r="H204" s="4">
        <v>0</v>
      </c>
      <c r="I204" s="4">
        <v>0</v>
      </c>
      <c r="J204" s="4">
        <v>0</v>
      </c>
      <c r="K204" s="4">
        <v>0</v>
      </c>
      <c r="L204" s="4">
        <v>0</v>
      </c>
      <c r="M204" s="4">
        <v>0</v>
      </c>
      <c r="N204" s="4">
        <v>0</v>
      </c>
      <c r="O204" s="4">
        <v>0</v>
      </c>
      <c r="P204" s="4">
        <v>36.971744537353501</v>
      </c>
      <c r="Q204" s="4">
        <v>35.857265472412102</v>
      </c>
      <c r="R204" s="4">
        <v>36.392795562744098</v>
      </c>
      <c r="S204" s="4">
        <v>33.180526733398402</v>
      </c>
      <c r="T204" s="4">
        <v>34.560523986816399</v>
      </c>
      <c r="U204" s="4">
        <v>34.380123138427699</v>
      </c>
      <c r="V204" s="4">
        <v>36.052928924560497</v>
      </c>
      <c r="W204" s="4">
        <v>38.481849670410199</v>
      </c>
      <c r="X204" s="4">
        <v>43.223880767822301</v>
      </c>
      <c r="Y204" s="4">
        <v>27.746976852416999</v>
      </c>
      <c r="Z204" s="4">
        <v>29.826372146606399</v>
      </c>
      <c r="AA204" s="4">
        <v>30.585577011108398</v>
      </c>
      <c r="AB204" s="4">
        <v>35.094093322753899</v>
      </c>
      <c r="AC204" s="4">
        <v>37.629524230957003</v>
      </c>
      <c r="AD204" s="4">
        <v>40.71142578125</v>
      </c>
      <c r="AE204" s="4">
        <v>40.6197700500488</v>
      </c>
      <c r="AF204" s="4">
        <v>43.189323425292997</v>
      </c>
      <c r="AG204" s="4">
        <v>43.231430053710902</v>
      </c>
      <c r="AH204" s="4">
        <v>42.5316352844238</v>
      </c>
      <c r="AI204" s="4">
        <v>31.694908142089801</v>
      </c>
      <c r="AJ204" s="4">
        <v>28.250858306884801</v>
      </c>
      <c r="AK204" s="4">
        <v>26.2073650360107</v>
      </c>
      <c r="AL204" s="4">
        <v>18.773536682128899</v>
      </c>
      <c r="AM204" s="4">
        <v>16.4043483734131</v>
      </c>
      <c r="AN204" s="4">
        <v>19.100000381469702</v>
      </c>
      <c r="AO204" s="4">
        <v>20.3355102539063</v>
      </c>
      <c r="AP204" s="4">
        <v>23.0266304016113</v>
      </c>
      <c r="AQ204" s="4">
        <v>29.654098510742202</v>
      </c>
      <c r="AR204" s="4">
        <v>16.6888103485107</v>
      </c>
      <c r="AS204" s="4">
        <v>28.554061889648398</v>
      </c>
      <c r="AT204" s="4">
        <v>15.5892028808594</v>
      </c>
      <c r="AU204" s="4">
        <v>18.132078170776399</v>
      </c>
      <c r="AV204" s="4">
        <v>14.3933267593384</v>
      </c>
      <c r="AW204" s="4">
        <v>13.0573844909668</v>
      </c>
      <c r="AX204" s="4">
        <v>13.550464630126999</v>
      </c>
      <c r="AY204" s="4">
        <v>13.915966987609901</v>
      </c>
      <c r="AZ204" s="4">
        <v>12.4599409103394</v>
      </c>
      <c r="BA204" s="4">
        <v>15.239621162414601</v>
      </c>
      <c r="BB204" s="4">
        <v>15.5647478103638</v>
      </c>
      <c r="BC204" s="4">
        <v>13.4758443832397</v>
      </c>
      <c r="BD204" s="4">
        <v>10.979886054992701</v>
      </c>
      <c r="BE204" s="4">
        <v>15.1608476638794</v>
      </c>
      <c r="BF204" s="4">
        <v>17.623327255248999</v>
      </c>
      <c r="BG204" s="4">
        <v>19.467048645019499</v>
      </c>
      <c r="BH204" s="4">
        <v>21.0119953155518</v>
      </c>
    </row>
    <row r="205" spans="1:60" ht="13.8" x14ac:dyDescent="0.25">
      <c r="A205" s="4" t="s">
        <v>69</v>
      </c>
      <c r="B205" s="4" t="s">
        <v>414</v>
      </c>
      <c r="C205" s="4" t="s">
        <v>346</v>
      </c>
      <c r="D205" s="4" t="s">
        <v>347</v>
      </c>
      <c r="E205" s="4">
        <v>0</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0</v>
      </c>
      <c r="AR205" s="4">
        <v>24000000</v>
      </c>
      <c r="AS205" s="4">
        <v>137000000</v>
      </c>
      <c r="AT205" s="4">
        <v>221000000</v>
      </c>
      <c r="AU205" s="4">
        <v>204000000</v>
      </c>
      <c r="AV205" s="4">
        <v>368000000</v>
      </c>
      <c r="AW205" s="4">
        <v>523000000</v>
      </c>
      <c r="AX205" s="4">
        <v>552000000</v>
      </c>
      <c r="AY205" s="4">
        <v>616000000</v>
      </c>
      <c r="AZ205" s="4">
        <v>831000000</v>
      </c>
      <c r="BA205" s="4">
        <v>913000000</v>
      </c>
      <c r="BB205" s="4">
        <v>1133000000</v>
      </c>
      <c r="BC205" s="4">
        <v>1704000000</v>
      </c>
      <c r="BD205" s="4">
        <v>1747000000</v>
      </c>
      <c r="BE205" s="4">
        <v>1497000000</v>
      </c>
      <c r="BF205" s="4">
        <v>1574000000</v>
      </c>
      <c r="BG205" s="4">
        <v>1691000000</v>
      </c>
      <c r="BH205" s="4">
        <v>1598000000</v>
      </c>
    </row>
    <row r="206" spans="1:60" ht="13.8" x14ac:dyDescent="0.25">
      <c r="A206" s="4" t="s">
        <v>70</v>
      </c>
      <c r="B206" s="4" t="s">
        <v>415</v>
      </c>
      <c r="C206" s="4" t="s">
        <v>342</v>
      </c>
      <c r="D206" s="4" t="s">
        <v>343</v>
      </c>
      <c r="E206" s="4">
        <v>0</v>
      </c>
      <c r="F206" s="4">
        <v>0</v>
      </c>
      <c r="G206" s="4">
        <v>0</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0</v>
      </c>
      <c r="AC206" s="4">
        <v>0</v>
      </c>
      <c r="AD206" s="4">
        <v>0</v>
      </c>
      <c r="AE206" s="4">
        <v>0</v>
      </c>
      <c r="AF206" s="4">
        <v>0</v>
      </c>
      <c r="AG206" s="4">
        <v>0</v>
      </c>
      <c r="AH206" s="4">
        <v>0</v>
      </c>
      <c r="AI206" s="4">
        <v>0</v>
      </c>
      <c r="AJ206" s="4">
        <v>0</v>
      </c>
      <c r="AK206" s="4">
        <v>0</v>
      </c>
      <c r="AL206" s="4">
        <v>0</v>
      </c>
      <c r="AM206" s="4">
        <v>0</v>
      </c>
      <c r="AN206" s="4">
        <v>0</v>
      </c>
      <c r="AO206" s="4">
        <v>0</v>
      </c>
      <c r="AP206" s="4">
        <v>0</v>
      </c>
      <c r="AQ206" s="4">
        <v>0</v>
      </c>
      <c r="AR206" s="4">
        <v>0</v>
      </c>
      <c r="AS206" s="4">
        <v>0</v>
      </c>
      <c r="AT206" s="4">
        <v>0</v>
      </c>
      <c r="AU206" s="4">
        <v>0</v>
      </c>
      <c r="AV206" s="4">
        <v>0</v>
      </c>
      <c r="AW206" s="4">
        <v>0</v>
      </c>
      <c r="AX206" s="4">
        <v>0</v>
      </c>
      <c r="AY206" s="4">
        <v>0</v>
      </c>
      <c r="AZ206" s="4">
        <v>0</v>
      </c>
      <c r="BA206" s="4">
        <v>0</v>
      </c>
      <c r="BB206" s="4">
        <v>0</v>
      </c>
      <c r="BC206" s="4">
        <v>0</v>
      </c>
      <c r="BD206" s="4">
        <v>0</v>
      </c>
      <c r="BE206" s="4">
        <v>0</v>
      </c>
      <c r="BF206" s="4">
        <v>0</v>
      </c>
      <c r="BG206" s="4">
        <v>0</v>
      </c>
      <c r="BH206" s="4">
        <v>0</v>
      </c>
    </row>
    <row r="207" spans="1:60" ht="13.8" x14ac:dyDescent="0.25">
      <c r="A207" s="4" t="s">
        <v>70</v>
      </c>
      <c r="B207" s="4" t="s">
        <v>415</v>
      </c>
      <c r="C207" s="4" t="s">
        <v>344</v>
      </c>
      <c r="D207" s="4" t="s">
        <v>345</v>
      </c>
      <c r="E207" s="4">
        <v>0</v>
      </c>
      <c r="F207" s="4">
        <v>0</v>
      </c>
      <c r="G207" s="4">
        <v>0</v>
      </c>
      <c r="H207" s="4">
        <v>0</v>
      </c>
      <c r="I207" s="4">
        <v>0</v>
      </c>
      <c r="J207" s="4">
        <v>0</v>
      </c>
      <c r="K207" s="4">
        <v>0</v>
      </c>
      <c r="L207" s="4">
        <v>0</v>
      </c>
      <c r="M207" s="4">
        <v>0</v>
      </c>
      <c r="N207" s="4">
        <v>0</v>
      </c>
      <c r="O207" s="4">
        <v>0</v>
      </c>
      <c r="P207" s="4">
        <v>29.268293380737301</v>
      </c>
      <c r="Q207" s="4">
        <v>45.297031402587898</v>
      </c>
      <c r="R207" s="4">
        <v>46.3467826843262</v>
      </c>
      <c r="S207" s="4">
        <v>43.346775054931598</v>
      </c>
      <c r="T207" s="4">
        <v>54.343433380127003</v>
      </c>
      <c r="U207" s="4">
        <v>37.078651428222699</v>
      </c>
      <c r="V207" s="4">
        <v>27.6397514343262</v>
      </c>
      <c r="W207" s="4">
        <v>10.907811164856</v>
      </c>
      <c r="X207" s="4">
        <v>0.46143704652786299</v>
      </c>
      <c r="Y207" s="4">
        <v>1.5068492889404299</v>
      </c>
      <c r="Z207" s="4">
        <v>4.27655029296875</v>
      </c>
      <c r="AA207" s="4">
        <v>5.6842103004455602</v>
      </c>
      <c r="AB207" s="4">
        <v>4.2857141494751003</v>
      </c>
      <c r="AC207" s="4">
        <v>4.02726125717163</v>
      </c>
      <c r="AD207" s="4">
        <v>6.6236810684204102</v>
      </c>
      <c r="AE207" s="4">
        <v>4.0095748901367196</v>
      </c>
      <c r="AF207" s="4">
        <v>17.1156902313232</v>
      </c>
      <c r="AG207" s="4">
        <v>12.569409370422401</v>
      </c>
      <c r="AH207" s="4">
        <v>8.0788173675537092</v>
      </c>
      <c r="AI207" s="4">
        <v>6.8079352378845197</v>
      </c>
      <c r="AJ207" s="4">
        <v>26.295167922973601</v>
      </c>
      <c r="AK207" s="4">
        <v>24.139379501342798</v>
      </c>
      <c r="AL207" s="4">
        <v>31.800214767456101</v>
      </c>
      <c r="AM207" s="4">
        <v>41.054973602294901</v>
      </c>
      <c r="AN207" s="4">
        <v>42.175228118896499</v>
      </c>
      <c r="AO207" s="4">
        <v>31.497928619384801</v>
      </c>
      <c r="AP207" s="4">
        <v>46.5978813171387</v>
      </c>
      <c r="AQ207" s="4">
        <v>46.569538116455099</v>
      </c>
      <c r="AR207" s="4">
        <v>35.803474426269503</v>
      </c>
      <c r="AS207" s="4">
        <v>41.930706024169901</v>
      </c>
      <c r="AT207" s="4">
        <v>45.815315246582003</v>
      </c>
      <c r="AU207" s="4">
        <v>48.614124298095703</v>
      </c>
      <c r="AV207" s="4">
        <v>42.7441215515137</v>
      </c>
      <c r="AW207" s="4">
        <v>45.357620239257798</v>
      </c>
      <c r="AX207" s="4">
        <v>41.758243560791001</v>
      </c>
      <c r="AY207" s="4">
        <v>42.617153167724602</v>
      </c>
      <c r="AZ207" s="4">
        <v>43.796249389648402</v>
      </c>
      <c r="BA207" s="4">
        <v>37.483245849609403</v>
      </c>
      <c r="BB207" s="4">
        <v>43.698204040527301</v>
      </c>
      <c r="BC207" s="4">
        <v>34.959892272949197</v>
      </c>
      <c r="BD207" s="4">
        <v>37.070526123046903</v>
      </c>
      <c r="BE207" s="4">
        <v>39.762706756591797</v>
      </c>
      <c r="BF207" s="4">
        <v>39.556758880615199</v>
      </c>
      <c r="BG207" s="4">
        <v>40.3021049499512</v>
      </c>
      <c r="BH207" s="4">
        <v>42.177326202392599</v>
      </c>
    </row>
    <row r="208" spans="1:60" ht="13.8" x14ac:dyDescent="0.25">
      <c r="A208" s="4" t="s">
        <v>70</v>
      </c>
      <c r="B208" s="4" t="s">
        <v>415</v>
      </c>
      <c r="C208" s="4" t="s">
        <v>346</v>
      </c>
      <c r="D208" s="4" t="s">
        <v>347</v>
      </c>
      <c r="E208" s="4">
        <v>0</v>
      </c>
      <c r="F208" s="4">
        <v>0</v>
      </c>
      <c r="G208" s="4">
        <v>0</v>
      </c>
      <c r="H208" s="4">
        <v>0</v>
      </c>
      <c r="I208" s="4">
        <v>0</v>
      </c>
      <c r="J208" s="4">
        <v>0</v>
      </c>
      <c r="K208" s="4">
        <v>0</v>
      </c>
      <c r="L208" s="4">
        <v>0</v>
      </c>
      <c r="M208" s="4">
        <v>0</v>
      </c>
      <c r="N208" s="4">
        <v>0</v>
      </c>
      <c r="O208" s="4">
        <v>0</v>
      </c>
      <c r="P208" s="4">
        <v>0</v>
      </c>
      <c r="Q208" s="4">
        <v>0</v>
      </c>
      <c r="R208" s="4">
        <v>0</v>
      </c>
      <c r="S208" s="4">
        <v>0</v>
      </c>
      <c r="T208" s="4">
        <v>166000000</v>
      </c>
      <c r="U208" s="4">
        <v>532000000</v>
      </c>
      <c r="V208" s="4">
        <v>521000000</v>
      </c>
      <c r="W208" s="4">
        <v>600000000</v>
      </c>
      <c r="X208" s="4">
        <v>479000000</v>
      </c>
      <c r="Y208" s="4">
        <v>492000000</v>
      </c>
      <c r="Z208" s="4">
        <v>797000000</v>
      </c>
      <c r="AA208" s="4">
        <v>892000000</v>
      </c>
      <c r="AB208" s="4">
        <v>671000000</v>
      </c>
      <c r="AC208" s="4">
        <v>680000000</v>
      </c>
      <c r="AD208" s="4">
        <v>422000000</v>
      </c>
      <c r="AE208" s="4">
        <v>373000000</v>
      </c>
      <c r="AF208" s="4">
        <v>435000000</v>
      </c>
      <c r="AG208" s="4">
        <v>430000000</v>
      </c>
      <c r="AH208" s="4">
        <v>441000000</v>
      </c>
      <c r="AI208" s="4">
        <v>419000000</v>
      </c>
      <c r="AJ208" s="4">
        <v>425000000</v>
      </c>
      <c r="AK208" s="4">
        <v>391000000</v>
      </c>
      <c r="AL208" s="4">
        <v>380000000</v>
      </c>
      <c r="AM208" s="4">
        <v>407000000</v>
      </c>
      <c r="AN208" s="4">
        <v>443000000</v>
      </c>
      <c r="AO208" s="4">
        <v>431000000</v>
      </c>
      <c r="AP208" s="4">
        <v>486000000</v>
      </c>
      <c r="AQ208" s="4">
        <v>451000000</v>
      </c>
      <c r="AR208" s="4">
        <v>598000000</v>
      </c>
      <c r="AS208" s="4">
        <v>786000000</v>
      </c>
      <c r="AT208" s="4">
        <v>966000000</v>
      </c>
      <c r="AU208" s="4">
        <v>993000000</v>
      </c>
      <c r="AV208" s="4">
        <v>1067000000</v>
      </c>
      <c r="AW208" s="4">
        <v>1072000000</v>
      </c>
      <c r="AX208" s="4">
        <v>1140000000</v>
      </c>
      <c r="AY208" s="4">
        <v>1283000000</v>
      </c>
      <c r="AZ208" s="4">
        <v>1527000000</v>
      </c>
      <c r="BA208" s="4">
        <v>1693000000</v>
      </c>
      <c r="BB208" s="4">
        <v>1756000000</v>
      </c>
      <c r="BC208" s="4">
        <v>1808000000</v>
      </c>
      <c r="BD208" s="4">
        <v>1817000000</v>
      </c>
      <c r="BE208" s="4">
        <v>1910000000</v>
      </c>
      <c r="BF208" s="4">
        <v>2001000000</v>
      </c>
      <c r="BG208" s="4">
        <v>1997000000</v>
      </c>
      <c r="BH208" s="4">
        <v>2110000000</v>
      </c>
    </row>
    <row r="209" spans="1:60" ht="13.8" x14ac:dyDescent="0.25">
      <c r="A209" s="4" t="s">
        <v>71</v>
      </c>
      <c r="B209" s="4" t="s">
        <v>416</v>
      </c>
      <c r="C209" s="4" t="s">
        <v>342</v>
      </c>
      <c r="D209" s="4" t="s">
        <v>343</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row>
    <row r="210" spans="1:60" ht="13.8" x14ac:dyDescent="0.25">
      <c r="A210" s="4" t="s">
        <v>71</v>
      </c>
      <c r="B210" s="4" t="s">
        <v>416</v>
      </c>
      <c r="C210" s="4" t="s">
        <v>344</v>
      </c>
      <c r="D210" s="4" t="s">
        <v>345</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4">
        <v>0</v>
      </c>
      <c r="BF210" s="4">
        <v>0</v>
      </c>
      <c r="BG210" s="4">
        <v>0</v>
      </c>
      <c r="BH210" s="4">
        <v>0</v>
      </c>
    </row>
    <row r="211" spans="1:60" ht="13.8" x14ac:dyDescent="0.25">
      <c r="A211" s="4" t="s">
        <v>71</v>
      </c>
      <c r="B211" s="4" t="s">
        <v>416</v>
      </c>
      <c r="C211" s="4" t="s">
        <v>346</v>
      </c>
      <c r="D211" s="4" t="s">
        <v>347</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0</v>
      </c>
      <c r="AR211" s="4">
        <v>0</v>
      </c>
      <c r="AS211" s="4">
        <v>0</v>
      </c>
      <c r="AT211" s="4">
        <v>0</v>
      </c>
      <c r="AU211" s="4">
        <v>0</v>
      </c>
      <c r="AV211" s="4">
        <v>0</v>
      </c>
      <c r="AW211" s="4">
        <v>0</v>
      </c>
      <c r="AX211" s="4">
        <v>0</v>
      </c>
      <c r="AY211" s="4">
        <v>0</v>
      </c>
      <c r="AZ211" s="4">
        <v>0</v>
      </c>
      <c r="BA211" s="4">
        <v>0</v>
      </c>
      <c r="BB211" s="4">
        <v>0</v>
      </c>
      <c r="BC211" s="4">
        <v>0</v>
      </c>
      <c r="BD211" s="4">
        <v>0</v>
      </c>
      <c r="BE211" s="4">
        <v>0</v>
      </c>
      <c r="BF211" s="4">
        <v>0</v>
      </c>
      <c r="BG211" s="4">
        <v>0</v>
      </c>
      <c r="BH211" s="4">
        <v>0</v>
      </c>
    </row>
    <row r="212" spans="1:60" ht="13.8" x14ac:dyDescent="0.25">
      <c r="A212" s="4" t="s">
        <v>72</v>
      </c>
      <c r="B212" s="4" t="s">
        <v>417</v>
      </c>
      <c r="C212" s="4" t="s">
        <v>342</v>
      </c>
      <c r="D212" s="4" t="s">
        <v>343</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4">
        <v>0</v>
      </c>
      <c r="BF212" s="4">
        <v>0</v>
      </c>
      <c r="BG212" s="4">
        <v>0</v>
      </c>
      <c r="BH212" s="4">
        <v>0</v>
      </c>
    </row>
    <row r="213" spans="1:60" ht="13.8" x14ac:dyDescent="0.25">
      <c r="A213" s="4" t="s">
        <v>72</v>
      </c>
      <c r="B213" s="4" t="s">
        <v>417</v>
      </c>
      <c r="C213" s="4" t="s">
        <v>344</v>
      </c>
      <c r="D213" s="4" t="s">
        <v>345</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0</v>
      </c>
      <c r="X213" s="4">
        <v>0</v>
      </c>
      <c r="Y213" s="4">
        <v>0</v>
      </c>
      <c r="Z213" s="4">
        <v>0</v>
      </c>
      <c r="AA213" s="4">
        <v>0</v>
      </c>
      <c r="AB213" s="4">
        <v>0</v>
      </c>
      <c r="AC213" s="4">
        <v>0</v>
      </c>
      <c r="AD213" s="4">
        <v>0</v>
      </c>
      <c r="AE213" s="4">
        <v>0</v>
      </c>
      <c r="AF213" s="4">
        <v>0</v>
      </c>
      <c r="AG213" s="4">
        <v>0</v>
      </c>
      <c r="AH213" s="4">
        <v>0</v>
      </c>
      <c r="AI213" s="4">
        <v>0</v>
      </c>
      <c r="AJ213" s="4">
        <v>0</v>
      </c>
      <c r="AK213" s="4">
        <v>100</v>
      </c>
      <c r="AL213" s="4">
        <v>100</v>
      </c>
      <c r="AM213" s="4">
        <v>100</v>
      </c>
      <c r="AN213" s="4">
        <v>100</v>
      </c>
      <c r="AO213" s="4">
        <v>100</v>
      </c>
      <c r="AP213" s="4">
        <v>99.532707214355497</v>
      </c>
      <c r="AQ213" s="4">
        <v>99.4871826171875</v>
      </c>
      <c r="AR213" s="4">
        <v>99.532707214355497</v>
      </c>
      <c r="AS213" s="4">
        <v>99.523811340332003</v>
      </c>
      <c r="AT213" s="4">
        <v>99.570816040039105</v>
      </c>
      <c r="AU213" s="4">
        <v>99.613899230957003</v>
      </c>
      <c r="AV213" s="4">
        <v>99.638992309570298</v>
      </c>
      <c r="AW213" s="4">
        <v>99.646644592285199</v>
      </c>
      <c r="AX213" s="4">
        <v>99.652778625488295</v>
      </c>
      <c r="AY213" s="4">
        <v>99.256507873535199</v>
      </c>
      <c r="AZ213" s="4">
        <v>99.305557250976605</v>
      </c>
      <c r="BA213" s="4">
        <v>99.303138732910199</v>
      </c>
      <c r="BB213" s="4">
        <v>99.322036743164105</v>
      </c>
      <c r="BC213" s="4">
        <v>99.356910705566406</v>
      </c>
      <c r="BD213" s="4">
        <v>99.406524658203097</v>
      </c>
      <c r="BE213" s="4">
        <v>99.442893981933594</v>
      </c>
      <c r="BF213" s="4">
        <v>99.459457397460895</v>
      </c>
      <c r="BG213" s="4">
        <v>99.484535217285199</v>
      </c>
      <c r="BH213" s="4">
        <v>99.507392883300795</v>
      </c>
    </row>
    <row r="214" spans="1:60" ht="13.8" x14ac:dyDescent="0.25">
      <c r="A214" s="4" t="s">
        <v>72</v>
      </c>
      <c r="B214" s="4" t="s">
        <v>417</v>
      </c>
      <c r="C214" s="4" t="s">
        <v>346</v>
      </c>
      <c r="D214" s="4" t="s">
        <v>347</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1000000</v>
      </c>
      <c r="AQ214" s="4">
        <v>1000000</v>
      </c>
      <c r="AR214" s="4">
        <v>1000000</v>
      </c>
      <c r="AS214" s="4">
        <v>1000000</v>
      </c>
      <c r="AT214" s="4">
        <v>1000000</v>
      </c>
      <c r="AU214" s="4">
        <v>1000000</v>
      </c>
      <c r="AV214" s="4">
        <v>1000000</v>
      </c>
      <c r="AW214" s="4">
        <v>1000000</v>
      </c>
      <c r="AX214" s="4">
        <v>1000000</v>
      </c>
      <c r="AY214" s="4">
        <v>2000000</v>
      </c>
      <c r="AZ214" s="4">
        <v>2000000</v>
      </c>
      <c r="BA214" s="4">
        <v>2000000</v>
      </c>
      <c r="BB214" s="4">
        <v>2000000</v>
      </c>
      <c r="BC214" s="4">
        <v>2000000</v>
      </c>
      <c r="BD214" s="4">
        <v>2000000</v>
      </c>
      <c r="BE214" s="4">
        <v>2000000</v>
      </c>
      <c r="BF214" s="4">
        <v>2000000</v>
      </c>
      <c r="BG214" s="4">
        <v>2000000</v>
      </c>
      <c r="BH214" s="4">
        <v>2000000</v>
      </c>
    </row>
    <row r="215" spans="1:60" ht="13.8" x14ac:dyDescent="0.25">
      <c r="A215" s="4" t="s">
        <v>73</v>
      </c>
      <c r="B215" s="4" t="s">
        <v>418</v>
      </c>
      <c r="C215" s="4" t="s">
        <v>342</v>
      </c>
      <c r="D215" s="4" t="s">
        <v>343</v>
      </c>
      <c r="E215" s="4">
        <v>0</v>
      </c>
      <c r="F215" s="4">
        <v>0</v>
      </c>
      <c r="G215" s="4">
        <v>0</v>
      </c>
      <c r="H215" s="4">
        <v>0</v>
      </c>
      <c r="I215" s="4">
        <v>0</v>
      </c>
      <c r="J215" s="4">
        <v>0</v>
      </c>
      <c r="K215" s="4">
        <v>0</v>
      </c>
      <c r="L215" s="4">
        <v>0</v>
      </c>
      <c r="M215" s="4">
        <v>0</v>
      </c>
      <c r="N215" s="4">
        <v>0</v>
      </c>
      <c r="O215" s="4">
        <v>0</v>
      </c>
      <c r="P215" s="4">
        <v>0</v>
      </c>
      <c r="Q215" s="4">
        <v>0</v>
      </c>
      <c r="R215" s="4">
        <v>0</v>
      </c>
      <c r="S215" s="4">
        <v>0</v>
      </c>
      <c r="T215" s="4">
        <v>0</v>
      </c>
      <c r="U215" s="4">
        <v>0</v>
      </c>
      <c r="V215" s="4">
        <v>0</v>
      </c>
      <c r="W215" s="4">
        <v>0</v>
      </c>
      <c r="X215" s="4">
        <v>0</v>
      </c>
      <c r="Y215" s="4">
        <v>0</v>
      </c>
      <c r="Z215" s="4">
        <v>0</v>
      </c>
      <c r="AA215" s="4">
        <v>0</v>
      </c>
      <c r="AB215" s="4">
        <v>0</v>
      </c>
      <c r="AC215" s="4">
        <v>0</v>
      </c>
      <c r="AD215" s="4">
        <v>0</v>
      </c>
      <c r="AE215" s="4">
        <v>0</v>
      </c>
      <c r="AF215" s="4">
        <v>0</v>
      </c>
      <c r="AG215" s="4">
        <v>0</v>
      </c>
      <c r="AH215" s="4">
        <v>0</v>
      </c>
      <c r="AI215" s="4">
        <v>0</v>
      </c>
      <c r="AJ215" s="4">
        <v>0</v>
      </c>
      <c r="AK215" s="4">
        <v>0</v>
      </c>
      <c r="AL215" s="4">
        <v>0</v>
      </c>
      <c r="AM215" s="4">
        <v>0</v>
      </c>
      <c r="AN215" s="4">
        <v>0</v>
      </c>
      <c r="AO215" s="4">
        <v>0</v>
      </c>
      <c r="AP215" s="4">
        <v>0</v>
      </c>
      <c r="AQ215" s="4">
        <v>0</v>
      </c>
      <c r="AR215" s="4">
        <v>0</v>
      </c>
      <c r="AS215" s="4">
        <v>0</v>
      </c>
      <c r="AT215" s="4">
        <v>0</v>
      </c>
      <c r="AU215" s="4">
        <v>0</v>
      </c>
      <c r="AV215" s="4">
        <v>0</v>
      </c>
      <c r="AW215" s="4">
        <v>0</v>
      </c>
      <c r="AX215" s="4">
        <v>0</v>
      </c>
      <c r="AY215" s="4">
        <v>0</v>
      </c>
      <c r="AZ215" s="4">
        <v>0</v>
      </c>
      <c r="BA215" s="4">
        <v>0</v>
      </c>
      <c r="BB215" s="4">
        <v>0</v>
      </c>
      <c r="BC215" s="4">
        <v>0</v>
      </c>
      <c r="BD215" s="4">
        <v>0</v>
      </c>
      <c r="BE215" s="4">
        <v>0</v>
      </c>
      <c r="BF215" s="4">
        <v>0</v>
      </c>
      <c r="BG215" s="4">
        <v>0</v>
      </c>
      <c r="BH215" s="4">
        <v>0</v>
      </c>
    </row>
    <row r="216" spans="1:60" ht="13.8" x14ac:dyDescent="0.25">
      <c r="A216" s="4" t="s">
        <v>73</v>
      </c>
      <c r="B216" s="4" t="s">
        <v>418</v>
      </c>
      <c r="C216" s="4" t="s">
        <v>344</v>
      </c>
      <c r="D216" s="4" t="s">
        <v>345</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8.3813514709472692</v>
      </c>
      <c r="AJ216" s="4">
        <v>8.6894102096557599</v>
      </c>
      <c r="AK216" s="4">
        <v>4.4713044166564897</v>
      </c>
      <c r="AL216" s="4">
        <v>6.8004827499389604</v>
      </c>
      <c r="AM216" s="4">
        <v>1.42045450210571</v>
      </c>
      <c r="AN216" s="4">
        <v>1.1848614215850799</v>
      </c>
      <c r="AO216" s="4">
        <v>1.09853899478912</v>
      </c>
      <c r="AP216" s="4">
        <v>1.9310045242309599</v>
      </c>
      <c r="AQ216" s="4">
        <v>3.0395493507385298</v>
      </c>
      <c r="AR216" s="4">
        <v>3.59216260910034</v>
      </c>
      <c r="AS216" s="4">
        <v>0.657817482948303</v>
      </c>
      <c r="AT216" s="4">
        <v>0.471531301736832</v>
      </c>
      <c r="AU216" s="4">
        <v>0.31664127111434898</v>
      </c>
      <c r="AV216" s="4">
        <v>0.39373955130577099</v>
      </c>
      <c r="AW216" s="4">
        <v>0.40760868787765497</v>
      </c>
      <c r="AX216" s="4">
        <v>0.31357178092002902</v>
      </c>
      <c r="AY216" s="4">
        <v>0.30826139450073198</v>
      </c>
      <c r="AZ216" s="4">
        <v>0.27891713380813599</v>
      </c>
      <c r="BA216" s="4">
        <v>0.34968340396881098</v>
      </c>
      <c r="BB216" s="4">
        <v>0.51258683204650901</v>
      </c>
      <c r="BC216" s="4">
        <v>0.31626042723655701</v>
      </c>
      <c r="BD216" s="4">
        <v>0.33351430296897899</v>
      </c>
      <c r="BE216" s="4">
        <v>0.48466616868972801</v>
      </c>
      <c r="BF216" s="4">
        <v>0.99435025453567505</v>
      </c>
      <c r="BG216" s="4">
        <v>0.34549254179000899</v>
      </c>
      <c r="BH216" s="4">
        <v>1.22876071929932</v>
      </c>
    </row>
    <row r="217" spans="1:60" ht="13.8" x14ac:dyDescent="0.25">
      <c r="A217" s="4" t="s">
        <v>73</v>
      </c>
      <c r="B217" s="4" t="s">
        <v>418</v>
      </c>
      <c r="C217" s="4" t="s">
        <v>346</v>
      </c>
      <c r="D217" s="4" t="s">
        <v>347</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0</v>
      </c>
      <c r="X217" s="4">
        <v>0</v>
      </c>
      <c r="Y217" s="4">
        <v>0</v>
      </c>
      <c r="Z217" s="4">
        <v>0</v>
      </c>
      <c r="AA217" s="4">
        <v>0</v>
      </c>
      <c r="AB217" s="4">
        <v>0</v>
      </c>
      <c r="AC217" s="4">
        <v>0</v>
      </c>
      <c r="AD217" s="4">
        <v>0</v>
      </c>
      <c r="AE217" s="4">
        <v>0</v>
      </c>
      <c r="AF217" s="4">
        <v>0</v>
      </c>
      <c r="AG217" s="4">
        <v>0</v>
      </c>
      <c r="AH217" s="4">
        <v>0</v>
      </c>
      <c r="AI217" s="4">
        <v>0</v>
      </c>
      <c r="AJ217" s="4">
        <v>0</v>
      </c>
      <c r="AK217" s="4">
        <v>0</v>
      </c>
      <c r="AL217" s="4">
        <v>0</v>
      </c>
      <c r="AM217" s="4">
        <v>0</v>
      </c>
      <c r="AN217" s="4">
        <v>6000000</v>
      </c>
      <c r="AO217" s="4">
        <v>5000000</v>
      </c>
      <c r="AP217" s="4">
        <v>8000000</v>
      </c>
      <c r="AQ217" s="4">
        <v>12000000</v>
      </c>
      <c r="AR217" s="4">
        <v>12000000</v>
      </c>
      <c r="AS217" s="4">
        <v>13000000</v>
      </c>
      <c r="AT217" s="4">
        <v>11000000</v>
      </c>
      <c r="AU217" s="4">
        <v>24000000</v>
      </c>
      <c r="AV217" s="4">
        <v>36000000</v>
      </c>
      <c r="AW217" s="4">
        <v>38000000</v>
      </c>
      <c r="AX217" s="4">
        <v>89000000</v>
      </c>
      <c r="AY217" s="4">
        <v>116000000</v>
      </c>
      <c r="AZ217" s="4">
        <v>124000000</v>
      </c>
      <c r="BA217" s="4">
        <v>169000000</v>
      </c>
      <c r="BB217" s="4">
        <v>509000000</v>
      </c>
      <c r="BC217" s="4">
        <v>1017000000</v>
      </c>
      <c r="BD217" s="4">
        <v>1149000000</v>
      </c>
      <c r="BE217" s="4">
        <v>1435000000</v>
      </c>
      <c r="BF217" s="4">
        <v>1194000000</v>
      </c>
      <c r="BG217" s="4">
        <v>1362000000</v>
      </c>
      <c r="BH217" s="4">
        <v>1475000000</v>
      </c>
    </row>
    <row r="218" spans="1:60" ht="13.8" x14ac:dyDescent="0.25">
      <c r="A218" s="4" t="s">
        <v>74</v>
      </c>
      <c r="B218" s="4" t="s">
        <v>419</v>
      </c>
      <c r="C218" s="4" t="s">
        <v>342</v>
      </c>
      <c r="D218" s="4" t="s">
        <v>343</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0</v>
      </c>
      <c r="AL218" s="4">
        <v>0</v>
      </c>
      <c r="AM218" s="4">
        <v>0</v>
      </c>
      <c r="AN218" s="4">
        <v>0</v>
      </c>
      <c r="AO218" s="4">
        <v>0</v>
      </c>
      <c r="AP218" s="4">
        <v>0</v>
      </c>
      <c r="AQ218" s="4">
        <v>0</v>
      </c>
      <c r="AR218" s="4">
        <v>0</v>
      </c>
      <c r="AS218" s="4">
        <v>0</v>
      </c>
      <c r="AT218" s="4">
        <v>0</v>
      </c>
      <c r="AU218" s="4">
        <v>0</v>
      </c>
      <c r="AV218" s="4">
        <v>0</v>
      </c>
      <c r="AW218" s="4">
        <v>0</v>
      </c>
      <c r="AX218" s="4">
        <v>0</v>
      </c>
      <c r="AY218" s="4">
        <v>0</v>
      </c>
      <c r="AZ218" s="4">
        <v>0</v>
      </c>
      <c r="BA218" s="4">
        <v>0</v>
      </c>
      <c r="BB218" s="4">
        <v>0</v>
      </c>
      <c r="BC218" s="4">
        <v>0</v>
      </c>
      <c r="BD218" s="4">
        <v>0</v>
      </c>
      <c r="BE218" s="4">
        <v>0</v>
      </c>
      <c r="BF218" s="4">
        <v>0</v>
      </c>
      <c r="BG218" s="4">
        <v>0</v>
      </c>
      <c r="BH218" s="4">
        <v>0</v>
      </c>
    </row>
    <row r="219" spans="1:60" ht="13.8" x14ac:dyDescent="0.25">
      <c r="A219" s="4" t="s">
        <v>74</v>
      </c>
      <c r="B219" s="4" t="s">
        <v>419</v>
      </c>
      <c r="C219" s="4" t="s">
        <v>344</v>
      </c>
      <c r="D219" s="4" t="s">
        <v>345</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4">
        <v>0</v>
      </c>
      <c r="BF219" s="4">
        <v>0</v>
      </c>
      <c r="BG219" s="4">
        <v>0</v>
      </c>
      <c r="BH219" s="4">
        <v>0</v>
      </c>
    </row>
    <row r="220" spans="1:60" ht="13.8" x14ac:dyDescent="0.25">
      <c r="A220" s="4" t="s">
        <v>74</v>
      </c>
      <c r="B220" s="4" t="s">
        <v>419</v>
      </c>
      <c r="C220" s="4" t="s">
        <v>346</v>
      </c>
      <c r="D220" s="4" t="s">
        <v>347</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4">
        <v>0</v>
      </c>
      <c r="BF220" s="4">
        <v>0</v>
      </c>
      <c r="BG220" s="4">
        <v>0</v>
      </c>
      <c r="BH220" s="4">
        <v>0</v>
      </c>
    </row>
    <row r="221" spans="1:60" ht="13.8" x14ac:dyDescent="0.25">
      <c r="A221" s="4" t="s">
        <v>75</v>
      </c>
      <c r="B221" s="4" t="s">
        <v>420</v>
      </c>
      <c r="C221" s="4" t="s">
        <v>342</v>
      </c>
      <c r="D221" s="4" t="s">
        <v>343</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4">
        <v>0</v>
      </c>
      <c r="BF221" s="4">
        <v>0</v>
      </c>
      <c r="BG221" s="4">
        <v>0</v>
      </c>
      <c r="BH221" s="4">
        <v>0</v>
      </c>
    </row>
    <row r="222" spans="1:60" ht="13.8" x14ac:dyDescent="0.25">
      <c r="A222" s="4" t="s">
        <v>75</v>
      </c>
      <c r="B222" s="4" t="s">
        <v>420</v>
      </c>
      <c r="C222" s="4" t="s">
        <v>344</v>
      </c>
      <c r="D222" s="4" t="s">
        <v>345</v>
      </c>
      <c r="E222" s="4">
        <v>0</v>
      </c>
      <c r="F222" s="4">
        <v>0</v>
      </c>
      <c r="G222" s="4">
        <v>0</v>
      </c>
      <c r="H222" s="4">
        <v>0</v>
      </c>
      <c r="I222" s="4">
        <v>0</v>
      </c>
      <c r="J222" s="4">
        <v>0</v>
      </c>
      <c r="K222" s="4">
        <v>0</v>
      </c>
      <c r="L222" s="4">
        <v>0</v>
      </c>
      <c r="M222" s="4">
        <v>0</v>
      </c>
      <c r="N222" s="4">
        <v>0</v>
      </c>
      <c r="O222" s="4">
        <v>0</v>
      </c>
      <c r="P222" s="4">
        <v>48.735244750976598</v>
      </c>
      <c r="Q222" s="4">
        <v>48.936168670654297</v>
      </c>
      <c r="R222" s="4">
        <v>43.654823303222699</v>
      </c>
      <c r="S222" s="4">
        <v>40.715503692627003</v>
      </c>
      <c r="T222" s="4">
        <v>39.619377136230497</v>
      </c>
      <c r="U222" s="4">
        <v>36.979167938232401</v>
      </c>
      <c r="V222" s="4">
        <v>30.939226150512699</v>
      </c>
      <c r="W222" s="4">
        <v>28.395061492919901</v>
      </c>
      <c r="X222" s="4">
        <v>29.8722038269043</v>
      </c>
      <c r="Y222" s="4">
        <v>29.7532653808594</v>
      </c>
      <c r="Z222" s="4">
        <v>29.6809978485107</v>
      </c>
      <c r="AA222" s="4">
        <v>27.318296432495099</v>
      </c>
      <c r="AB222" s="4">
        <v>26.744186401367202</v>
      </c>
      <c r="AC222" s="4">
        <v>24.175825119018601</v>
      </c>
      <c r="AD222" s="4">
        <v>23.986486434936499</v>
      </c>
      <c r="AE222" s="4">
        <v>21.639345169067401</v>
      </c>
      <c r="AF222" s="4">
        <v>19.170404434204102</v>
      </c>
      <c r="AG222" s="4">
        <v>18.8141384124756</v>
      </c>
      <c r="AH222" s="4">
        <v>17.974971771240199</v>
      </c>
      <c r="AI222" s="4">
        <v>11.647254943847701</v>
      </c>
      <c r="AJ222" s="4">
        <v>10.5045490264893</v>
      </c>
      <c r="AK222" s="4">
        <v>7.2522158622741699</v>
      </c>
      <c r="AL222" s="4">
        <v>8.6767892837524396</v>
      </c>
      <c r="AM222" s="4">
        <v>6.6850447654724103</v>
      </c>
      <c r="AN222" s="4">
        <v>6.4833006858825701</v>
      </c>
      <c r="AO222" s="4">
        <v>5.8016219139099103</v>
      </c>
      <c r="AP222" s="4">
        <v>2.97397780418396</v>
      </c>
      <c r="AQ222" s="4">
        <v>2.9038112163543701</v>
      </c>
      <c r="AR222" s="4">
        <v>1.15571773052216</v>
      </c>
      <c r="AS222" s="4">
        <v>1.3739546537399301</v>
      </c>
      <c r="AT222" s="4">
        <v>0.94433397054672197</v>
      </c>
      <c r="AU222" s="4">
        <v>1.0273972749710101</v>
      </c>
      <c r="AV222" s="4">
        <v>0.69686412811279297</v>
      </c>
      <c r="AW222" s="4">
        <v>0.70894050598144498</v>
      </c>
      <c r="AX222" s="4">
        <v>0.42179262638092002</v>
      </c>
      <c r="AY222" s="4">
        <v>0.305903941392899</v>
      </c>
      <c r="AZ222" s="4">
        <v>4.56723976135254</v>
      </c>
      <c r="BA222" s="4">
        <v>12.364310264587401</v>
      </c>
      <c r="BB222" s="4">
        <v>11.122244834899901</v>
      </c>
      <c r="BC222" s="4">
        <v>0.62248998880386397</v>
      </c>
      <c r="BD222" s="4">
        <v>0.58396464586257901</v>
      </c>
      <c r="BE222" s="4">
        <v>0.15806111693382299</v>
      </c>
      <c r="BF222" s="4">
        <v>9.1932885348796803E-2</v>
      </c>
      <c r="BG222" s="4">
        <v>3.1529165804386097E-2</v>
      </c>
      <c r="BH222" s="4">
        <v>3.8325190544128397E-2</v>
      </c>
    </row>
    <row r="223" spans="1:60" ht="13.8" x14ac:dyDescent="0.25">
      <c r="A223" s="4" t="s">
        <v>75</v>
      </c>
      <c r="B223" s="4" t="s">
        <v>420</v>
      </c>
      <c r="C223" s="4" t="s">
        <v>346</v>
      </c>
      <c r="D223" s="4" t="s">
        <v>347</v>
      </c>
      <c r="E223" s="4">
        <v>0</v>
      </c>
      <c r="F223" s="4">
        <v>0</v>
      </c>
      <c r="G223" s="4">
        <v>0</v>
      </c>
      <c r="H223" s="4">
        <v>0</v>
      </c>
      <c r="I223" s="4">
        <v>0</v>
      </c>
      <c r="J223" s="4">
        <v>0</v>
      </c>
      <c r="K223" s="4">
        <v>0</v>
      </c>
      <c r="L223" s="4">
        <v>0</v>
      </c>
      <c r="M223" s="4">
        <v>0</v>
      </c>
      <c r="N223" s="4">
        <v>0</v>
      </c>
      <c r="O223" s="4">
        <v>0</v>
      </c>
      <c r="P223" s="4">
        <v>0</v>
      </c>
      <c r="Q223" s="4">
        <v>0</v>
      </c>
      <c r="R223" s="4">
        <v>0</v>
      </c>
      <c r="S223" s="4">
        <v>0</v>
      </c>
      <c r="T223" s="4">
        <v>0</v>
      </c>
      <c r="U223" s="4">
        <v>0</v>
      </c>
      <c r="V223" s="4">
        <v>0</v>
      </c>
      <c r="W223" s="4">
        <v>0</v>
      </c>
      <c r="X223" s="4">
        <v>0</v>
      </c>
      <c r="Y223" s="4">
        <v>0</v>
      </c>
      <c r="Z223" s="4">
        <v>0</v>
      </c>
      <c r="AA223" s="4">
        <v>0</v>
      </c>
      <c r="AB223" s="4">
        <v>0</v>
      </c>
      <c r="AC223" s="4">
        <v>0</v>
      </c>
      <c r="AD223" s="4">
        <v>0</v>
      </c>
      <c r="AE223" s="4">
        <v>0</v>
      </c>
      <c r="AF223" s="4">
        <v>0</v>
      </c>
      <c r="AG223" s="4">
        <v>0</v>
      </c>
      <c r="AH223" s="4">
        <v>0</v>
      </c>
      <c r="AI223" s="4">
        <v>0</v>
      </c>
      <c r="AJ223" s="4">
        <v>0</v>
      </c>
      <c r="AK223" s="4">
        <v>0</v>
      </c>
      <c r="AL223" s="4">
        <v>0</v>
      </c>
      <c r="AM223" s="4">
        <v>0</v>
      </c>
      <c r="AN223" s="4">
        <v>0</v>
      </c>
      <c r="AO223" s="4">
        <v>0</v>
      </c>
      <c r="AP223" s="4">
        <v>0</v>
      </c>
      <c r="AQ223" s="4">
        <v>26000000</v>
      </c>
      <c r="AR223" s="4">
        <v>20000000</v>
      </c>
      <c r="AS223" s="4">
        <v>5000000</v>
      </c>
      <c r="AT223" s="4">
        <v>1000000</v>
      </c>
      <c r="AU223" s="4">
        <v>0</v>
      </c>
      <c r="AV223" s="4">
        <v>0</v>
      </c>
      <c r="AW223" s="4">
        <v>0</v>
      </c>
      <c r="AX223" s="4">
        <v>0</v>
      </c>
      <c r="AY223" s="4">
        <v>0</v>
      </c>
      <c r="AZ223" s="4">
        <v>0</v>
      </c>
      <c r="BA223" s="4">
        <v>14000000</v>
      </c>
      <c r="BB223" s="4">
        <v>24000000</v>
      </c>
      <c r="BC223" s="4">
        <v>18000000</v>
      </c>
      <c r="BD223" s="4">
        <v>37000000</v>
      </c>
      <c r="BE223" s="4">
        <v>192000000</v>
      </c>
      <c r="BF223" s="4">
        <v>356000000</v>
      </c>
      <c r="BG223" s="4">
        <v>499000000</v>
      </c>
      <c r="BH223" s="4">
        <v>759000000</v>
      </c>
    </row>
    <row r="224" spans="1:60" ht="13.8" x14ac:dyDescent="0.25">
      <c r="A224" s="4" t="s">
        <v>76</v>
      </c>
      <c r="B224" s="4" t="s">
        <v>421</v>
      </c>
      <c r="C224" s="4" t="s">
        <v>342</v>
      </c>
      <c r="D224" s="4" t="s">
        <v>343</v>
      </c>
      <c r="E224" s="4">
        <v>4.1654299944639199E-2</v>
      </c>
      <c r="F224" s="4">
        <v>7.8231036663055406E-2</v>
      </c>
      <c r="G224" s="4">
        <v>0.14097219705581701</v>
      </c>
      <c r="H224" s="4">
        <v>0.201689958572388</v>
      </c>
      <c r="I224" s="4">
        <v>0.66559833288192705</v>
      </c>
      <c r="J224" s="4">
        <v>0.90936851501464799</v>
      </c>
      <c r="K224" s="4">
        <v>1.0449179410934399</v>
      </c>
      <c r="L224" s="4">
        <v>1.2747585773468</v>
      </c>
      <c r="M224" s="4">
        <v>1.2785240411758401</v>
      </c>
      <c r="N224" s="4">
        <v>1.83691358566284</v>
      </c>
      <c r="O224" s="4">
        <v>2.0473282337188698</v>
      </c>
      <c r="P224" s="4">
        <v>2.51759576797485</v>
      </c>
      <c r="Q224" s="4">
        <v>3.5094244480133101</v>
      </c>
      <c r="R224" s="4">
        <v>3.7537693977356001</v>
      </c>
      <c r="S224" s="4">
        <v>4.1603326797485396</v>
      </c>
      <c r="T224" s="4">
        <v>6.1483659744262704</v>
      </c>
      <c r="U224" s="4">
        <v>6.2138648033142099</v>
      </c>
      <c r="V224" s="4">
        <v>7.4678759574890101</v>
      </c>
      <c r="W224" s="4">
        <v>8.5698375701904297</v>
      </c>
      <c r="X224" s="4">
        <v>9.5954484939575195</v>
      </c>
      <c r="Y224" s="4">
        <v>11.408403396606399</v>
      </c>
      <c r="Z224" s="4">
        <v>16.263341903686499</v>
      </c>
      <c r="AA224" s="4">
        <v>17.766111373901399</v>
      </c>
      <c r="AB224" s="4">
        <v>20.8990993499756</v>
      </c>
      <c r="AC224" s="4">
        <v>26.261257171630898</v>
      </c>
      <c r="AD224" s="4">
        <v>30.5175971984863</v>
      </c>
      <c r="AE224" s="4">
        <v>32.330356597900398</v>
      </c>
      <c r="AF224" s="4">
        <v>32.417812347412102</v>
      </c>
      <c r="AG224" s="4">
        <v>33.592430114746101</v>
      </c>
      <c r="AH224" s="4">
        <v>34.735607147216797</v>
      </c>
      <c r="AI224" s="4">
        <v>35.499561309814503</v>
      </c>
      <c r="AJ224" s="4">
        <v>35.477455139160199</v>
      </c>
      <c r="AK224" s="4">
        <v>36.342006683349602</v>
      </c>
      <c r="AL224" s="4">
        <v>37.698173522949197</v>
      </c>
      <c r="AM224" s="4">
        <v>36.115142822265597</v>
      </c>
      <c r="AN224" s="4">
        <v>36.413345336914098</v>
      </c>
      <c r="AO224" s="4">
        <v>36.936550140380902</v>
      </c>
      <c r="AP224" s="4">
        <v>37.068473815917997</v>
      </c>
      <c r="AQ224" s="4">
        <v>35.738147735595703</v>
      </c>
      <c r="AR224" s="4">
        <v>35.888576507568402</v>
      </c>
      <c r="AS224" s="4">
        <v>35.857551574707003</v>
      </c>
      <c r="AT224" s="4">
        <v>35.589237213134801</v>
      </c>
      <c r="AU224" s="4">
        <v>35.664501190185497</v>
      </c>
      <c r="AV224" s="4">
        <v>34.733798980712898</v>
      </c>
      <c r="AW224" s="4">
        <v>34.307304382324197</v>
      </c>
      <c r="AX224" s="4">
        <v>33.789188385009801</v>
      </c>
      <c r="AY224" s="4">
        <v>33.274616241455099</v>
      </c>
      <c r="AZ224" s="4">
        <v>31.369098663330099</v>
      </c>
      <c r="BA224" s="4">
        <v>31.569902420043899</v>
      </c>
      <c r="BB224" s="4">
        <v>31.067913055419901</v>
      </c>
      <c r="BC224" s="4">
        <v>30.660854339599599</v>
      </c>
      <c r="BD224" s="4">
        <v>30.531370162963899</v>
      </c>
      <c r="BE224" s="4">
        <v>29.2165832519531</v>
      </c>
      <c r="BF224" s="4">
        <v>29.052787780761701</v>
      </c>
      <c r="BG224" s="4">
        <v>30.099439620971701</v>
      </c>
      <c r="BH224" s="4">
        <v>29.0481777191162</v>
      </c>
    </row>
    <row r="225" spans="1:60" ht="13.8" x14ac:dyDescent="0.25">
      <c r="A225" s="4" t="s">
        <v>76</v>
      </c>
      <c r="B225" s="4" t="s">
        <v>421</v>
      </c>
      <c r="C225" s="4" t="s">
        <v>344</v>
      </c>
      <c r="D225" s="4" t="s">
        <v>345</v>
      </c>
      <c r="E225" s="4">
        <v>5.0384588241577104</v>
      </c>
      <c r="F225" s="4">
        <v>7.4001259803771999</v>
      </c>
      <c r="G225" s="4">
        <v>9.9315767288208008</v>
      </c>
      <c r="H225" s="4">
        <v>11.4178676605225</v>
      </c>
      <c r="I225" s="4">
        <v>15.8468780517578</v>
      </c>
      <c r="J225" s="4">
        <v>16.7685222625732</v>
      </c>
      <c r="K225" s="4">
        <v>17.2373237609863</v>
      </c>
      <c r="L225" s="4">
        <v>18.697494506835898</v>
      </c>
      <c r="M225" s="4">
        <v>19.7041625976563</v>
      </c>
      <c r="N225" s="4">
        <v>21.715467453002901</v>
      </c>
      <c r="O225" s="4">
        <v>22.983091354370099</v>
      </c>
      <c r="P225" s="4">
        <v>24.7464275360107</v>
      </c>
      <c r="Q225" s="4">
        <v>26.151950836181602</v>
      </c>
      <c r="R225" s="4">
        <v>28.8597106933594</v>
      </c>
      <c r="S225" s="4">
        <v>25.980037689208999</v>
      </c>
      <c r="T225" s="4">
        <v>24.132404327392599</v>
      </c>
      <c r="U225" s="4">
        <v>26.169397354126001</v>
      </c>
      <c r="V225" s="4">
        <v>20.8758220672607</v>
      </c>
      <c r="W225" s="4">
        <v>22.436832427978501</v>
      </c>
      <c r="X225" s="4">
        <v>21.869083404541001</v>
      </c>
      <c r="Y225" s="4">
        <v>22.361974716186499</v>
      </c>
      <c r="Z225" s="4">
        <v>19.326007843017599</v>
      </c>
      <c r="AA225" s="4">
        <v>16.22705078125</v>
      </c>
      <c r="AB225" s="4">
        <v>13.2141008377075</v>
      </c>
      <c r="AC225" s="4">
        <v>9.3505229949951207</v>
      </c>
      <c r="AD225" s="4">
        <v>8.57775974273682</v>
      </c>
      <c r="AE225" s="4">
        <v>8.6322422027587908</v>
      </c>
      <c r="AF225" s="4">
        <v>8.8374404907226598</v>
      </c>
      <c r="AG225" s="4">
        <v>8.2064800262451207</v>
      </c>
      <c r="AH225" s="4">
        <v>9.54718017578125</v>
      </c>
      <c r="AI225" s="4">
        <v>9.6159772872924805</v>
      </c>
      <c r="AJ225" s="4">
        <v>10.4444980621338</v>
      </c>
      <c r="AK225" s="4">
        <v>10.8451232910156</v>
      </c>
      <c r="AL225" s="4">
        <v>9.8834609985351598</v>
      </c>
      <c r="AM225" s="4">
        <v>9.7385292053222692</v>
      </c>
      <c r="AN225" s="4">
        <v>10.1070442199707</v>
      </c>
      <c r="AO225" s="4">
        <v>9.3153419494628906</v>
      </c>
      <c r="AP225" s="4">
        <v>9.0574178695678693</v>
      </c>
      <c r="AQ225" s="4">
        <v>9.3272447586059606</v>
      </c>
      <c r="AR225" s="4">
        <v>8.5053596496581996</v>
      </c>
      <c r="AS225" s="4">
        <v>7.3701758384704599</v>
      </c>
      <c r="AT225" s="4">
        <v>6.8696818351745597</v>
      </c>
      <c r="AU225" s="4">
        <v>7.4993228912353498</v>
      </c>
      <c r="AV225" s="4">
        <v>6.6134934425354004</v>
      </c>
      <c r="AW225" s="4">
        <v>5.6519546508789098</v>
      </c>
      <c r="AX225" s="4">
        <v>5.4754357337951696</v>
      </c>
      <c r="AY225" s="4">
        <v>5.0570116043090803</v>
      </c>
      <c r="AZ225" s="4">
        <v>4.2069430351257298</v>
      </c>
      <c r="BA225" s="4">
        <v>3.9174571037292498</v>
      </c>
      <c r="BB225" s="4">
        <v>3.7189302444457999</v>
      </c>
      <c r="BC225" s="4">
        <v>3.13859343528748</v>
      </c>
      <c r="BD225" s="4">
        <v>2.8094522953033398</v>
      </c>
      <c r="BE225" s="4">
        <v>2.8823049068450901</v>
      </c>
      <c r="BF225" s="4">
        <v>2.41557717323303</v>
      </c>
      <c r="BG225" s="4">
        <v>2.36245536804199</v>
      </c>
      <c r="BH225" s="4">
        <v>2.42886519432068</v>
      </c>
    </row>
    <row r="226" spans="1:60" ht="13.8" x14ac:dyDescent="0.25">
      <c r="A226" s="4" t="s">
        <v>76</v>
      </c>
      <c r="B226" s="4" t="s">
        <v>421</v>
      </c>
      <c r="C226" s="4" t="s">
        <v>346</v>
      </c>
      <c r="D226" s="4" t="s">
        <v>347</v>
      </c>
      <c r="E226" s="4">
        <v>2157000000</v>
      </c>
      <c r="F226" s="4">
        <v>2365000000</v>
      </c>
      <c r="G226" s="4">
        <v>2420000000</v>
      </c>
      <c r="H226" s="4">
        <v>2628000000</v>
      </c>
      <c r="I226" s="4">
        <v>2658000000</v>
      </c>
      <c r="J226" s="4">
        <v>2883000000</v>
      </c>
      <c r="K226" s="4">
        <v>3941000000</v>
      </c>
      <c r="L226" s="4">
        <v>4272000000</v>
      </c>
      <c r="M226" s="4">
        <v>4771000000</v>
      </c>
      <c r="N226" s="4">
        <v>5159000000</v>
      </c>
      <c r="O226" s="4">
        <v>7908000000</v>
      </c>
      <c r="P226" s="4">
        <v>8120000000</v>
      </c>
      <c r="Q226" s="4">
        <v>7833000000</v>
      </c>
      <c r="R226" s="4">
        <v>8132000000</v>
      </c>
      <c r="S226" s="4">
        <v>6622000000</v>
      </c>
      <c r="T226" s="4">
        <v>7244000000</v>
      </c>
      <c r="U226" s="4">
        <v>7259000000</v>
      </c>
      <c r="V226" s="4">
        <v>7511000000</v>
      </c>
      <c r="W226" s="4">
        <v>8087000000</v>
      </c>
      <c r="X226" s="4">
        <v>8132000000</v>
      </c>
      <c r="Y226" s="4">
        <v>9875000000</v>
      </c>
      <c r="Z226" s="4">
        <v>9790000000</v>
      </c>
      <c r="AA226" s="4">
        <v>8604000000</v>
      </c>
      <c r="AB226" s="4">
        <v>8452000000</v>
      </c>
      <c r="AC226" s="4">
        <v>8769000000</v>
      </c>
      <c r="AD226" s="4">
        <v>9507000000</v>
      </c>
      <c r="AE226" s="4">
        <v>10301000000</v>
      </c>
      <c r="AF226" s="4">
        <v>10092000000</v>
      </c>
      <c r="AG226" s="4">
        <v>10730000000</v>
      </c>
      <c r="AH226" s="4">
        <v>10542000000</v>
      </c>
      <c r="AI226" s="4">
        <v>15423000000</v>
      </c>
      <c r="AJ226" s="4">
        <v>16229000000</v>
      </c>
      <c r="AK226" s="4">
        <v>17053000000</v>
      </c>
      <c r="AL226" s="4">
        <v>18689000000</v>
      </c>
      <c r="AM226" s="4">
        <v>20202000000</v>
      </c>
      <c r="AN226" s="4">
        <v>22686000000</v>
      </c>
      <c r="AO226" s="4">
        <v>23334000000</v>
      </c>
      <c r="AP226" s="4">
        <v>28369000000</v>
      </c>
      <c r="AQ226" s="4">
        <v>33861000000</v>
      </c>
      <c r="AR226" s="4">
        <v>37272000000</v>
      </c>
      <c r="AS226" s="4">
        <v>45903000000</v>
      </c>
      <c r="AT226" s="4">
        <v>51790000000</v>
      </c>
      <c r="AU226" s="4">
        <v>64815000000</v>
      </c>
      <c r="AV226" s="4">
        <v>77930000000</v>
      </c>
      <c r="AW226" s="4">
        <v>96330000000</v>
      </c>
      <c r="AX226" s="4">
        <v>113365000000</v>
      </c>
      <c r="AY226" s="4">
        <v>133336000000</v>
      </c>
      <c r="AZ226" s="4">
        <v>159665000000</v>
      </c>
      <c r="BA226" s="4">
        <v>183099000000</v>
      </c>
      <c r="BB226" s="4">
        <v>205239000000</v>
      </c>
      <c r="BC226" s="4">
        <v>236871000000</v>
      </c>
      <c r="BD226" s="4">
        <v>283885000000</v>
      </c>
      <c r="BE226" s="4">
        <v>333244000000</v>
      </c>
      <c r="BF226" s="4">
        <v>367773000000</v>
      </c>
      <c r="BG226" s="4">
        <v>386341000000</v>
      </c>
      <c r="BH226" s="4">
        <v>426101000000</v>
      </c>
    </row>
    <row r="227" spans="1:60" ht="13.8" x14ac:dyDescent="0.25">
      <c r="A227" s="4" t="s">
        <v>77</v>
      </c>
      <c r="B227" s="4" t="s">
        <v>422</v>
      </c>
      <c r="C227" s="4" t="s">
        <v>342</v>
      </c>
      <c r="D227" s="4" t="s">
        <v>343</v>
      </c>
      <c r="E227" s="4">
        <v>0</v>
      </c>
      <c r="F227" s="4">
        <v>0</v>
      </c>
      <c r="G227" s="4">
        <v>0</v>
      </c>
      <c r="H227" s="4">
        <v>0</v>
      </c>
      <c r="I227" s="4">
        <v>0</v>
      </c>
      <c r="J227" s="4">
        <v>0</v>
      </c>
      <c r="K227" s="4">
        <v>0</v>
      </c>
      <c r="L227" s="4">
        <v>0</v>
      </c>
      <c r="M227" s="4">
        <v>0</v>
      </c>
      <c r="N227" s="4">
        <v>0</v>
      </c>
      <c r="O227" s="4">
        <v>0</v>
      </c>
      <c r="P227" s="4">
        <v>2.08573341369629</v>
      </c>
      <c r="Q227" s="4">
        <v>2.5873100757598899</v>
      </c>
      <c r="R227" s="4">
        <v>2.6436426639556898</v>
      </c>
      <c r="S227" s="4">
        <v>3.0263469219207799</v>
      </c>
      <c r="T227" s="4">
        <v>3.99238252639771</v>
      </c>
      <c r="U227" s="4">
        <v>4.3390007019043004</v>
      </c>
      <c r="V227" s="4">
        <v>5.0000300407409703</v>
      </c>
      <c r="W227" s="4">
        <v>5.3611392974853498</v>
      </c>
      <c r="X227" s="4">
        <v>5.72426462173462</v>
      </c>
      <c r="Y227" s="4">
        <v>6.5893802642822301</v>
      </c>
      <c r="Z227" s="4">
        <v>8.8285627365112305</v>
      </c>
      <c r="AA227" s="4">
        <v>9.6169395446777308</v>
      </c>
      <c r="AB227" s="4">
        <v>10.965004920959499</v>
      </c>
      <c r="AC227" s="4">
        <v>13.3506202697754</v>
      </c>
      <c r="AD227" s="4">
        <v>15.3575143814087</v>
      </c>
      <c r="AE227" s="4">
        <v>16.275850296020501</v>
      </c>
      <c r="AF227" s="4">
        <v>16.254663467407202</v>
      </c>
      <c r="AG227" s="4">
        <v>17.0543098449707</v>
      </c>
      <c r="AH227" s="4">
        <v>17.5997009277344</v>
      </c>
      <c r="AI227" s="4">
        <v>22.172328948974599</v>
      </c>
      <c r="AJ227" s="4">
        <v>22.749710083007798</v>
      </c>
      <c r="AK227" s="4">
        <v>23.501247406005898</v>
      </c>
      <c r="AL227" s="4">
        <v>24.785768508911101</v>
      </c>
      <c r="AM227" s="4">
        <v>24.554149627685501</v>
      </c>
      <c r="AN227" s="4">
        <v>24.860530853271499</v>
      </c>
      <c r="AO227" s="4">
        <v>26.037113189697301</v>
      </c>
      <c r="AP227" s="4">
        <v>26.218509674072301</v>
      </c>
      <c r="AQ227" s="4">
        <v>25.597539901733398</v>
      </c>
      <c r="AR227" s="4">
        <v>25.763999938964801</v>
      </c>
      <c r="AS227" s="4">
        <v>25.331569671630898</v>
      </c>
      <c r="AT227" s="4">
        <v>25.7006740570068</v>
      </c>
      <c r="AU227" s="4">
        <v>25.902051925659201</v>
      </c>
      <c r="AV227" s="4">
        <v>25.599205017089801</v>
      </c>
      <c r="AW227" s="4">
        <v>25.269905090331999</v>
      </c>
      <c r="AX227" s="4">
        <v>24.7216281890869</v>
      </c>
      <c r="AY227" s="4">
        <v>24.302610397338899</v>
      </c>
      <c r="AZ227" s="4">
        <v>23.0535678863525</v>
      </c>
      <c r="BA227" s="4">
        <v>22.867992401123001</v>
      </c>
      <c r="BB227" s="4">
        <v>23.017292022705099</v>
      </c>
      <c r="BC227" s="4">
        <v>22.652473449706999</v>
      </c>
      <c r="BD227" s="4">
        <v>22.642755508422901</v>
      </c>
      <c r="BE227" s="4">
        <v>21.9959411621094</v>
      </c>
      <c r="BF227" s="4">
        <v>21.8138732910156</v>
      </c>
      <c r="BG227" s="4">
        <v>22.3654174804688</v>
      </c>
      <c r="BH227" s="4">
        <v>16.076646804809599</v>
      </c>
    </row>
    <row r="228" spans="1:60" ht="13.8" x14ac:dyDescent="0.25">
      <c r="A228" s="4" t="s">
        <v>77</v>
      </c>
      <c r="B228" s="4" t="s">
        <v>422</v>
      </c>
      <c r="C228" s="4" t="s">
        <v>344</v>
      </c>
      <c r="D228" s="4" t="s">
        <v>345</v>
      </c>
      <c r="E228" s="4">
        <v>0</v>
      </c>
      <c r="F228" s="4">
        <v>0</v>
      </c>
      <c r="G228" s="4">
        <v>0</v>
      </c>
      <c r="H228" s="4">
        <v>0</v>
      </c>
      <c r="I228" s="4">
        <v>0</v>
      </c>
      <c r="J228" s="4">
        <v>0</v>
      </c>
      <c r="K228" s="4">
        <v>0</v>
      </c>
      <c r="L228" s="4">
        <v>0</v>
      </c>
      <c r="M228" s="4">
        <v>0</v>
      </c>
      <c r="N228" s="4">
        <v>0</v>
      </c>
      <c r="O228" s="4">
        <v>0</v>
      </c>
      <c r="P228" s="4">
        <v>13.2715110778809</v>
      </c>
      <c r="Q228" s="4">
        <v>14.5328779220581</v>
      </c>
      <c r="R228" s="4">
        <v>14.836150169372599</v>
      </c>
      <c r="S228" s="4">
        <v>14.0527124404907</v>
      </c>
      <c r="T228" s="4">
        <v>12.2718420028687</v>
      </c>
      <c r="U228" s="4">
        <v>13.0393829345703</v>
      </c>
      <c r="V228" s="4">
        <v>11.2715768814087</v>
      </c>
      <c r="W228" s="4">
        <v>11.8167715072632</v>
      </c>
      <c r="X228" s="4">
        <v>11.336825370788601</v>
      </c>
      <c r="Y228" s="4">
        <v>10.582313537597701</v>
      </c>
      <c r="Z228" s="4">
        <v>9.1889762878418004</v>
      </c>
      <c r="AA228" s="4">
        <v>7.8671712875366202</v>
      </c>
      <c r="AB228" s="4">
        <v>6.59647417068481</v>
      </c>
      <c r="AC228" s="4">
        <v>6.8245010375976598</v>
      </c>
      <c r="AD228" s="4">
        <v>5.2830982208251998</v>
      </c>
      <c r="AE228" s="4">
        <v>4.9195113182067898</v>
      </c>
      <c r="AF228" s="4">
        <v>4.7362804412841797</v>
      </c>
      <c r="AG228" s="4">
        <v>4.2566270828247097</v>
      </c>
      <c r="AH228" s="4">
        <v>4.8254675865173304</v>
      </c>
      <c r="AI228" s="4">
        <v>10.0104160308838</v>
      </c>
      <c r="AJ228" s="4">
        <v>9.8339443206787092</v>
      </c>
      <c r="AK228" s="4">
        <v>9.20239162445068</v>
      </c>
      <c r="AL228" s="4">
        <v>8.0617151260375994</v>
      </c>
      <c r="AM228" s="4">
        <v>7.7661380767822301</v>
      </c>
      <c r="AN228" s="4">
        <v>7.9050054550170898</v>
      </c>
      <c r="AO228" s="4">
        <v>7.1893620491027797</v>
      </c>
      <c r="AP228" s="4">
        <v>6.68214654922485</v>
      </c>
      <c r="AQ228" s="4">
        <v>6.8315286636352504</v>
      </c>
      <c r="AR228" s="4">
        <v>6.0913257598876998</v>
      </c>
      <c r="AS228" s="4">
        <v>5.2159447669982901</v>
      </c>
      <c r="AT228" s="4">
        <v>4.7678384780883798</v>
      </c>
      <c r="AU228" s="4">
        <v>4.95102834701538</v>
      </c>
      <c r="AV228" s="4">
        <v>4.5332489013671902</v>
      </c>
      <c r="AW228" s="4">
        <v>3.7973589897155802</v>
      </c>
      <c r="AX228" s="4">
        <v>3.5585637092590301</v>
      </c>
      <c r="AY228" s="4">
        <v>3.4096434116363499</v>
      </c>
      <c r="AZ228" s="4">
        <v>2.7831680774688698</v>
      </c>
      <c r="BA228" s="4">
        <v>2.5901336669921902</v>
      </c>
      <c r="BB228" s="4">
        <v>2.5229017734527601</v>
      </c>
      <c r="BC228" s="4">
        <v>1.8842629194259599</v>
      </c>
      <c r="BD228" s="4">
        <v>1.9412268400192301</v>
      </c>
      <c r="BE228" s="4">
        <v>1.9612016677856401</v>
      </c>
      <c r="BF228" s="4">
        <v>1.34481966495514</v>
      </c>
      <c r="BG228" s="4">
        <v>1.35357594490051</v>
      </c>
      <c r="BH228" s="4">
        <v>1.44898128509521</v>
      </c>
    </row>
    <row r="229" spans="1:60" ht="13.8" x14ac:dyDescent="0.25">
      <c r="A229" s="4" t="s">
        <v>77</v>
      </c>
      <c r="B229" s="4" t="s">
        <v>422</v>
      </c>
      <c r="C229" s="4" t="s">
        <v>346</v>
      </c>
      <c r="D229" s="4" t="s">
        <v>347</v>
      </c>
      <c r="E229" s="4">
        <v>2208000000</v>
      </c>
      <c r="F229" s="4">
        <v>2420000000</v>
      </c>
      <c r="G229" s="4">
        <v>2483000000</v>
      </c>
      <c r="H229" s="4">
        <v>2705000000</v>
      </c>
      <c r="I229" s="4">
        <v>2771000000</v>
      </c>
      <c r="J229" s="4">
        <v>3009000000</v>
      </c>
      <c r="K229" s="4">
        <v>4101000000</v>
      </c>
      <c r="L229" s="4">
        <v>4489000000</v>
      </c>
      <c r="M229" s="4">
        <v>4997000000</v>
      </c>
      <c r="N229" s="4">
        <v>5423000000</v>
      </c>
      <c r="O229" s="4">
        <v>8276000000</v>
      </c>
      <c r="P229" s="4">
        <v>8556000000</v>
      </c>
      <c r="Q229" s="4">
        <v>8441000000</v>
      </c>
      <c r="R229" s="4">
        <v>8977000000</v>
      </c>
      <c r="S229" s="4">
        <v>7429000000</v>
      </c>
      <c r="T229" s="4">
        <v>8003000000</v>
      </c>
      <c r="U229" s="4">
        <v>7976000000</v>
      </c>
      <c r="V229" s="4">
        <v>8370000000</v>
      </c>
      <c r="W229" s="4">
        <v>8883000000</v>
      </c>
      <c r="X229" s="4">
        <v>9206000000</v>
      </c>
      <c r="Y229" s="4">
        <v>11214000000</v>
      </c>
      <c r="Z229" s="4">
        <v>11677000000</v>
      </c>
      <c r="AA229" s="4">
        <v>10461000000</v>
      </c>
      <c r="AB229" s="4">
        <v>10913000000</v>
      </c>
      <c r="AC229" s="4">
        <v>11646000000</v>
      </c>
      <c r="AD229" s="4">
        <v>12398000000</v>
      </c>
      <c r="AE229" s="4">
        <v>13610000000</v>
      </c>
      <c r="AF229" s="4">
        <v>13346000000</v>
      </c>
      <c r="AG229" s="4">
        <v>14134000000</v>
      </c>
      <c r="AH229" s="4">
        <v>14299000000</v>
      </c>
      <c r="AI229" s="4">
        <v>19955000000</v>
      </c>
      <c r="AJ229" s="4">
        <v>21066000000</v>
      </c>
      <c r="AK229" s="4">
        <v>22679000000</v>
      </c>
      <c r="AL229" s="4">
        <v>25367000000</v>
      </c>
      <c r="AM229" s="4">
        <v>27786000000</v>
      </c>
      <c r="AN229" s="4">
        <v>31068000000</v>
      </c>
      <c r="AO229" s="4">
        <v>32031000000</v>
      </c>
      <c r="AP229" s="4">
        <v>39507000000</v>
      </c>
      <c r="AQ229" s="4">
        <v>47314000000</v>
      </c>
      <c r="AR229" s="4">
        <v>52407000000</v>
      </c>
      <c r="AS229" s="4">
        <v>64533000000</v>
      </c>
      <c r="AT229" s="4">
        <v>71515000000</v>
      </c>
      <c r="AU229" s="4">
        <v>86915000000</v>
      </c>
      <c r="AV229" s="4">
        <v>103372000000</v>
      </c>
      <c r="AW229" s="4">
        <v>129576000000</v>
      </c>
      <c r="AX229" s="4">
        <v>151932000000</v>
      </c>
      <c r="AY229" s="4">
        <v>175622000000</v>
      </c>
      <c r="AZ229" s="4">
        <v>209566000000</v>
      </c>
      <c r="BA229" s="4">
        <v>239374000000</v>
      </c>
      <c r="BB229" s="4">
        <v>270793000000</v>
      </c>
      <c r="BC229" s="4">
        <v>314332000000</v>
      </c>
      <c r="BD229" s="4">
        <v>380609000000</v>
      </c>
      <c r="BE229" s="4">
        <v>449643000000</v>
      </c>
      <c r="BF229" s="4">
        <v>507581000000</v>
      </c>
      <c r="BG229" s="4">
        <v>549850000000</v>
      </c>
      <c r="BH229" s="4">
        <v>625026000000</v>
      </c>
    </row>
    <row r="230" spans="1:60" ht="13.8" x14ac:dyDescent="0.25">
      <c r="A230" s="4" t="s">
        <v>78</v>
      </c>
      <c r="B230" s="4" t="s">
        <v>423</v>
      </c>
      <c r="C230" s="4" t="s">
        <v>342</v>
      </c>
      <c r="D230" s="4" t="s">
        <v>343</v>
      </c>
      <c r="E230" s="4">
        <v>0</v>
      </c>
      <c r="F230" s="4">
        <v>0</v>
      </c>
      <c r="G230" s="4">
        <v>0</v>
      </c>
      <c r="H230" s="4">
        <v>0</v>
      </c>
      <c r="I230" s="4">
        <v>0</v>
      </c>
      <c r="J230" s="4">
        <v>0</v>
      </c>
      <c r="K230" s="4">
        <v>0</v>
      </c>
      <c r="L230" s="4">
        <v>0</v>
      </c>
      <c r="M230" s="4">
        <v>0</v>
      </c>
      <c r="N230" s="4">
        <v>0</v>
      </c>
      <c r="O230" s="4">
        <v>0</v>
      </c>
      <c r="P230" s="4">
        <v>0</v>
      </c>
      <c r="Q230" s="4">
        <v>0</v>
      </c>
      <c r="R230" s="4">
        <v>0</v>
      </c>
      <c r="S230" s="4">
        <v>0</v>
      </c>
      <c r="T230" s="4">
        <v>0</v>
      </c>
      <c r="U230" s="4">
        <v>0</v>
      </c>
      <c r="V230" s="4">
        <v>0</v>
      </c>
      <c r="W230" s="4">
        <v>0</v>
      </c>
      <c r="X230" s="4">
        <v>0</v>
      </c>
      <c r="Y230" s="4">
        <v>0</v>
      </c>
      <c r="Z230" s="4">
        <v>0</v>
      </c>
      <c r="AA230" s="4">
        <v>0</v>
      </c>
      <c r="AB230" s="4">
        <v>0</v>
      </c>
      <c r="AC230" s="4">
        <v>0</v>
      </c>
      <c r="AD230" s="4">
        <v>0</v>
      </c>
      <c r="AE230" s="4">
        <v>0</v>
      </c>
      <c r="AF230" s="4">
        <v>0</v>
      </c>
      <c r="AG230" s="4">
        <v>0</v>
      </c>
      <c r="AH230" s="4">
        <v>0</v>
      </c>
      <c r="AI230" s="4">
        <v>11.3225755691528</v>
      </c>
      <c r="AJ230" s="4">
        <v>11.5370903015137</v>
      </c>
      <c r="AK230" s="4">
        <v>12.123084068298301</v>
      </c>
      <c r="AL230" s="4">
        <v>13.0510005950928</v>
      </c>
      <c r="AM230" s="4">
        <v>12.330904960632299</v>
      </c>
      <c r="AN230" s="4">
        <v>12.920372962951699</v>
      </c>
      <c r="AO230" s="4">
        <v>14.5751276016235</v>
      </c>
      <c r="AP230" s="4">
        <v>14.610312461853001</v>
      </c>
      <c r="AQ230" s="4">
        <v>14.1288919448853</v>
      </c>
      <c r="AR230" s="4">
        <v>14.826297760009799</v>
      </c>
      <c r="AS230" s="4">
        <v>15.463498115539601</v>
      </c>
      <c r="AT230" s="4">
        <v>15.6765785217285</v>
      </c>
      <c r="AU230" s="4">
        <v>16.079761505126999</v>
      </c>
      <c r="AV230" s="4">
        <v>16.057479858398398</v>
      </c>
      <c r="AW230" s="4">
        <v>15.614459037780801</v>
      </c>
      <c r="AX230" s="4">
        <v>15.7598667144775</v>
      </c>
      <c r="AY230" s="4">
        <v>15.609733581543001</v>
      </c>
      <c r="AZ230" s="4">
        <v>15.3685808181763</v>
      </c>
      <c r="BA230" s="4">
        <v>15.119353294372599</v>
      </c>
      <c r="BB230" s="4">
        <v>15.4039497375488</v>
      </c>
      <c r="BC230" s="4">
        <v>15.265043258666999</v>
      </c>
      <c r="BD230" s="4">
        <v>15.134885787963899</v>
      </c>
      <c r="BE230" s="4">
        <v>15.069659233093301</v>
      </c>
      <c r="BF230" s="4">
        <v>14.335466384887701</v>
      </c>
      <c r="BG230" s="4">
        <v>15.079958915710399</v>
      </c>
      <c r="BH230" s="4">
        <v>0</v>
      </c>
    </row>
    <row r="231" spans="1:60" ht="13.8" x14ac:dyDescent="0.25">
      <c r="A231" s="4" t="s">
        <v>78</v>
      </c>
      <c r="B231" s="4" t="s">
        <v>423</v>
      </c>
      <c r="C231" s="4" t="s">
        <v>344</v>
      </c>
      <c r="D231" s="4" t="s">
        <v>345</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0</v>
      </c>
      <c r="AF231" s="4">
        <v>0</v>
      </c>
      <c r="AG231" s="4">
        <v>0</v>
      </c>
      <c r="AH231" s="4">
        <v>0</v>
      </c>
      <c r="AI231" s="4">
        <v>12.6886539459229</v>
      </c>
      <c r="AJ231" s="4">
        <v>12.0802717208862</v>
      </c>
      <c r="AK231" s="4">
        <v>9.9763669967651403</v>
      </c>
      <c r="AL231" s="4">
        <v>8.4310283660888707</v>
      </c>
      <c r="AM231" s="4">
        <v>8.0828428268432599</v>
      </c>
      <c r="AN231" s="4">
        <v>8.0292663574218803</v>
      </c>
      <c r="AO231" s="4">
        <v>6.6684265136718803</v>
      </c>
      <c r="AP231" s="4">
        <v>6.0450291633606001</v>
      </c>
      <c r="AQ231" s="4">
        <v>6.3582038879394496</v>
      </c>
      <c r="AR231" s="4">
        <v>5.3452949523925799</v>
      </c>
      <c r="AS231" s="4">
        <v>4.6051263809204102</v>
      </c>
      <c r="AT231" s="4">
        <v>3.8640930652618399</v>
      </c>
      <c r="AU231" s="4">
        <v>3.6880321502685498</v>
      </c>
      <c r="AV231" s="4">
        <v>3.4436848163604701</v>
      </c>
      <c r="AW231" s="4">
        <v>2.8800921440124498</v>
      </c>
      <c r="AX231" s="4">
        <v>2.5244104862213099</v>
      </c>
      <c r="AY231" s="4">
        <v>2.5522601604461701</v>
      </c>
      <c r="AZ231" s="4">
        <v>2.00663113594055</v>
      </c>
      <c r="BA231" s="4">
        <v>1.79707932472229</v>
      </c>
      <c r="BB231" s="4">
        <v>1.8399075269699099</v>
      </c>
      <c r="BC231" s="4">
        <v>0.84899991750717196</v>
      </c>
      <c r="BD231" s="4">
        <v>1.67811238765717</v>
      </c>
      <c r="BE231" s="4">
        <v>1.75298619270325</v>
      </c>
      <c r="BF231" s="4">
        <v>0.65409171581268299</v>
      </c>
      <c r="BG231" s="4">
        <v>0.79853838682174705</v>
      </c>
      <c r="BH231" s="4">
        <v>0.88258522748947099</v>
      </c>
    </row>
    <row r="232" spans="1:60" ht="13.8" x14ac:dyDescent="0.25">
      <c r="A232" s="4" t="s">
        <v>78</v>
      </c>
      <c r="B232" s="4" t="s">
        <v>423</v>
      </c>
      <c r="C232" s="4" t="s">
        <v>346</v>
      </c>
      <c r="D232" s="4" t="s">
        <v>347</v>
      </c>
      <c r="E232" s="4">
        <v>41000000</v>
      </c>
      <c r="F232" s="4">
        <v>44000000</v>
      </c>
      <c r="G232" s="4">
        <v>45000000</v>
      </c>
      <c r="H232" s="4">
        <v>63000000</v>
      </c>
      <c r="I232" s="4">
        <v>97000000</v>
      </c>
      <c r="J232" s="4">
        <v>100000000</v>
      </c>
      <c r="K232" s="4">
        <v>122000000</v>
      </c>
      <c r="L232" s="4">
        <v>173000000</v>
      </c>
      <c r="M232" s="4">
        <v>179000000</v>
      </c>
      <c r="N232" s="4">
        <v>178000000</v>
      </c>
      <c r="O232" s="4">
        <v>166000000</v>
      </c>
      <c r="P232" s="4">
        <v>162000000</v>
      </c>
      <c r="Q232" s="4">
        <v>175000000</v>
      </c>
      <c r="R232" s="4">
        <v>197000000</v>
      </c>
      <c r="S232" s="4">
        <v>207000000</v>
      </c>
      <c r="T232" s="4">
        <v>220000000</v>
      </c>
      <c r="U232" s="4">
        <v>161000000</v>
      </c>
      <c r="V232" s="4">
        <v>218000000</v>
      </c>
      <c r="W232" s="4">
        <v>137000000</v>
      </c>
      <c r="X232" s="4">
        <v>145000000</v>
      </c>
      <c r="Y232" s="4">
        <v>136000000</v>
      </c>
      <c r="Z232" s="4">
        <v>110000000</v>
      </c>
      <c r="AA232" s="4">
        <v>0</v>
      </c>
      <c r="AB232" s="4">
        <v>0</v>
      </c>
      <c r="AC232" s="4">
        <v>22000000</v>
      </c>
      <c r="AD232" s="4">
        <v>6000000</v>
      </c>
      <c r="AE232" s="4">
        <v>44000000</v>
      </c>
      <c r="AF232" s="4">
        <v>58000000</v>
      </c>
      <c r="AG232" s="4">
        <v>69000000</v>
      </c>
      <c r="AH232" s="4">
        <v>63000000</v>
      </c>
      <c r="AI232" s="4">
        <v>145000000</v>
      </c>
      <c r="AJ232" s="4">
        <v>184000000</v>
      </c>
      <c r="AK232" s="4">
        <v>180000000</v>
      </c>
      <c r="AL232" s="4">
        <v>194000000</v>
      </c>
      <c r="AM232" s="4">
        <v>191000000</v>
      </c>
      <c r="AN232" s="4">
        <v>367000000</v>
      </c>
      <c r="AO232" s="4">
        <v>317000000</v>
      </c>
      <c r="AP232" s="4">
        <v>434000000</v>
      </c>
      <c r="AQ232" s="4">
        <v>392000000</v>
      </c>
      <c r="AR232" s="4">
        <v>298000000</v>
      </c>
      <c r="AS232" s="4">
        <v>363000000</v>
      </c>
      <c r="AT232" s="4">
        <v>469000000</v>
      </c>
      <c r="AU232" s="4">
        <v>484000000</v>
      </c>
      <c r="AV232" s="4">
        <v>635000000</v>
      </c>
      <c r="AW232" s="4">
        <v>714000000</v>
      </c>
      <c r="AX232" s="4">
        <v>689000000</v>
      </c>
      <c r="AY232" s="4">
        <v>848000000</v>
      </c>
      <c r="AZ232" s="4">
        <v>1503000000</v>
      </c>
      <c r="BA232" s="4">
        <v>2128000000</v>
      </c>
      <c r="BB232" s="4">
        <v>3181000000</v>
      </c>
      <c r="BC232" s="4">
        <v>5525000000</v>
      </c>
      <c r="BD232" s="4">
        <v>7694000000</v>
      </c>
      <c r="BE232" s="4">
        <v>10851000000</v>
      </c>
      <c r="BF232" s="4">
        <v>14681000000</v>
      </c>
      <c r="BG232" s="4">
        <v>17567000000</v>
      </c>
      <c r="BH232" s="4">
        <v>22967000000</v>
      </c>
    </row>
    <row r="233" spans="1:60" ht="13.8" x14ac:dyDescent="0.25">
      <c r="A233" s="4" t="s">
        <v>79</v>
      </c>
      <c r="B233" s="4" t="s">
        <v>424</v>
      </c>
      <c r="C233" s="4" t="s">
        <v>342</v>
      </c>
      <c r="D233" s="4" t="s">
        <v>343</v>
      </c>
      <c r="E233" s="4">
        <v>0</v>
      </c>
      <c r="F233" s="4">
        <v>0</v>
      </c>
      <c r="G233" s="4">
        <v>0</v>
      </c>
      <c r="H233" s="4">
        <v>0</v>
      </c>
      <c r="I233" s="4">
        <v>0</v>
      </c>
      <c r="J233" s="4">
        <v>0</v>
      </c>
      <c r="K233" s="4">
        <v>0</v>
      </c>
      <c r="L233" s="4">
        <v>0</v>
      </c>
      <c r="M233" s="4">
        <v>0</v>
      </c>
      <c r="N233" s="4">
        <v>0</v>
      </c>
      <c r="O233" s="4">
        <v>0</v>
      </c>
      <c r="P233" s="4">
        <v>0</v>
      </c>
      <c r="Q233" s="4">
        <v>0</v>
      </c>
      <c r="R233" s="4">
        <v>0</v>
      </c>
      <c r="S233" s="4">
        <v>0</v>
      </c>
      <c r="T233" s="4">
        <v>0</v>
      </c>
      <c r="U233" s="4">
        <v>0</v>
      </c>
      <c r="V233" s="4">
        <v>0</v>
      </c>
      <c r="W233" s="4">
        <v>0</v>
      </c>
      <c r="X233" s="4">
        <v>0</v>
      </c>
      <c r="Y233" s="4">
        <v>0</v>
      </c>
      <c r="Z233" s="4">
        <v>0</v>
      </c>
      <c r="AA233" s="4">
        <v>0</v>
      </c>
      <c r="AB233" s="4">
        <v>0</v>
      </c>
      <c r="AC233" s="4">
        <v>0</v>
      </c>
      <c r="AD233" s="4">
        <v>0</v>
      </c>
      <c r="AE233" s="4">
        <v>0</v>
      </c>
      <c r="AF233" s="4">
        <v>0</v>
      </c>
      <c r="AG233" s="4">
        <v>0</v>
      </c>
      <c r="AH233" s="4">
        <v>0</v>
      </c>
      <c r="AI233" s="4">
        <v>10.178510665893601</v>
      </c>
      <c r="AJ233" s="4">
        <v>10.3953504562378</v>
      </c>
      <c r="AK233" s="4">
        <v>10.877037048339799</v>
      </c>
      <c r="AL233" s="4">
        <v>11.6194400787354</v>
      </c>
      <c r="AM233" s="4">
        <v>10.8777561187744</v>
      </c>
      <c r="AN233" s="4">
        <v>11.3179483413696</v>
      </c>
      <c r="AO233" s="4">
        <v>12.7684278488159</v>
      </c>
      <c r="AP233" s="4">
        <v>13.071327209472701</v>
      </c>
      <c r="AQ233" s="4">
        <v>12.6570472717285</v>
      </c>
      <c r="AR233" s="4">
        <v>13.2946310043335</v>
      </c>
      <c r="AS233" s="4">
        <v>13.8909034729004</v>
      </c>
      <c r="AT233" s="4">
        <v>14.0638418197632</v>
      </c>
      <c r="AU233" s="4">
        <v>14.4334936141968</v>
      </c>
      <c r="AV233" s="4">
        <v>14.364962577819799</v>
      </c>
      <c r="AW233" s="4">
        <v>14.0142822265625</v>
      </c>
      <c r="AX233" s="4">
        <v>14.141056060791</v>
      </c>
      <c r="AY233" s="4">
        <v>14.0131378173828</v>
      </c>
      <c r="AZ233" s="4">
        <v>13.955528259277299</v>
      </c>
      <c r="BA233" s="4">
        <v>13.9386940002441</v>
      </c>
      <c r="BB233" s="4">
        <v>14.243817329406699</v>
      </c>
      <c r="BC233" s="4">
        <v>14.1002054214478</v>
      </c>
      <c r="BD233" s="4">
        <v>13.990760803222701</v>
      </c>
      <c r="BE233" s="4">
        <v>13.971754074096699</v>
      </c>
      <c r="BF233" s="4">
        <v>13.291928291320801</v>
      </c>
      <c r="BG233" s="4">
        <v>13.9563074111938</v>
      </c>
      <c r="BH233" s="4">
        <v>0</v>
      </c>
    </row>
    <row r="234" spans="1:60" ht="13.8" x14ac:dyDescent="0.25">
      <c r="A234" s="4" t="s">
        <v>79</v>
      </c>
      <c r="B234" s="4" t="s">
        <v>424</v>
      </c>
      <c r="C234" s="4" t="s">
        <v>344</v>
      </c>
      <c r="D234" s="4" t="s">
        <v>345</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12.199330329895</v>
      </c>
      <c r="AJ234" s="4">
        <v>11.361478805541999</v>
      </c>
      <c r="AK234" s="4">
        <v>9.3959131240844709</v>
      </c>
      <c r="AL234" s="4">
        <v>8.0480575561523402</v>
      </c>
      <c r="AM234" s="4">
        <v>7.6604437828064</v>
      </c>
      <c r="AN234" s="4">
        <v>7.6234784126281703</v>
      </c>
      <c r="AO234" s="4">
        <v>6.4312772750854501</v>
      </c>
      <c r="AP234" s="4">
        <v>5.9755711555481001</v>
      </c>
      <c r="AQ234" s="4">
        <v>6.14184617996216</v>
      </c>
      <c r="AR234" s="4">
        <v>5.2686257362365696</v>
      </c>
      <c r="AS234" s="4">
        <v>4.4564185142517099</v>
      </c>
      <c r="AT234" s="4">
        <v>3.9699642658233598</v>
      </c>
      <c r="AU234" s="4">
        <v>3.7130534648895299</v>
      </c>
      <c r="AV234" s="4">
        <v>3.5468993186950701</v>
      </c>
      <c r="AW234" s="4">
        <v>2.8996632099151598</v>
      </c>
      <c r="AX234" s="4">
        <v>2.5646619796752899</v>
      </c>
      <c r="AY234" s="4">
        <v>2.5748233795165998</v>
      </c>
      <c r="AZ234" s="4">
        <v>2.0835773944854701</v>
      </c>
      <c r="BA234" s="4">
        <v>1.8579790592193599</v>
      </c>
      <c r="BB234" s="4">
        <v>1.9265097379684399</v>
      </c>
      <c r="BC234" s="4">
        <v>0.95490145683288596</v>
      </c>
      <c r="BD234" s="4">
        <v>1.6784741878509499</v>
      </c>
      <c r="BE234" s="4">
        <v>1.72136211395264</v>
      </c>
      <c r="BF234" s="4">
        <v>0.70208889245986905</v>
      </c>
      <c r="BG234" s="4">
        <v>0.81324785947799705</v>
      </c>
      <c r="BH234" s="4">
        <v>0.91423195600509599</v>
      </c>
    </row>
    <row r="235" spans="1:60" ht="13.8" x14ac:dyDescent="0.25">
      <c r="A235" s="4" t="s">
        <v>79</v>
      </c>
      <c r="B235" s="4" t="s">
        <v>424</v>
      </c>
      <c r="C235" s="4" t="s">
        <v>346</v>
      </c>
      <c r="D235" s="4" t="s">
        <v>347</v>
      </c>
      <c r="E235" s="4">
        <v>51000000</v>
      </c>
      <c r="F235" s="4">
        <v>55000000</v>
      </c>
      <c r="G235" s="4">
        <v>63000000</v>
      </c>
      <c r="H235" s="4">
        <v>77000000</v>
      </c>
      <c r="I235" s="4">
        <v>113000000</v>
      </c>
      <c r="J235" s="4">
        <v>126000000</v>
      </c>
      <c r="K235" s="4">
        <v>160000000</v>
      </c>
      <c r="L235" s="4">
        <v>217000000</v>
      </c>
      <c r="M235" s="4">
        <v>226000000</v>
      </c>
      <c r="N235" s="4">
        <v>262000000</v>
      </c>
      <c r="O235" s="4">
        <v>225000000</v>
      </c>
      <c r="P235" s="4">
        <v>263000000</v>
      </c>
      <c r="Q235" s="4">
        <v>360000000</v>
      </c>
      <c r="R235" s="4">
        <v>420000000</v>
      </c>
      <c r="S235" s="4">
        <v>442000000</v>
      </c>
      <c r="T235" s="4">
        <v>431000000</v>
      </c>
      <c r="U235" s="4">
        <v>344000000</v>
      </c>
      <c r="V235" s="4">
        <v>483000000</v>
      </c>
      <c r="W235" s="4">
        <v>399000000</v>
      </c>
      <c r="X235" s="4">
        <v>385000000</v>
      </c>
      <c r="Y235" s="4">
        <v>384000000</v>
      </c>
      <c r="Z235" s="4">
        <v>379000000</v>
      </c>
      <c r="AA235" s="4">
        <v>269000000</v>
      </c>
      <c r="AB235" s="4">
        <v>362000000</v>
      </c>
      <c r="AC235" s="4">
        <v>367000000</v>
      </c>
      <c r="AD235" s="4">
        <v>403000000</v>
      </c>
      <c r="AE235" s="4">
        <v>412000000</v>
      </c>
      <c r="AF235" s="4">
        <v>251000000</v>
      </c>
      <c r="AG235" s="4">
        <v>163000000</v>
      </c>
      <c r="AH235" s="4">
        <v>166000000</v>
      </c>
      <c r="AI235" s="4">
        <v>211000000</v>
      </c>
      <c r="AJ235" s="4">
        <v>277000000</v>
      </c>
      <c r="AK235" s="4">
        <v>299000000</v>
      </c>
      <c r="AL235" s="4">
        <v>275000000</v>
      </c>
      <c r="AM235" s="4">
        <v>248000000</v>
      </c>
      <c r="AN235" s="4">
        <v>444000000</v>
      </c>
      <c r="AO235" s="4">
        <v>459000000</v>
      </c>
      <c r="AP235" s="4">
        <v>617000000</v>
      </c>
      <c r="AQ235" s="4">
        <v>636000000</v>
      </c>
      <c r="AR235" s="4">
        <v>504000000</v>
      </c>
      <c r="AS235" s="4">
        <v>590000000</v>
      </c>
      <c r="AT235" s="4">
        <v>927000000</v>
      </c>
      <c r="AU235" s="4">
        <v>975000000</v>
      </c>
      <c r="AV235" s="4">
        <v>1217000000</v>
      </c>
      <c r="AW235" s="4">
        <v>1849000000</v>
      </c>
      <c r="AX235" s="4">
        <v>2365000000</v>
      </c>
      <c r="AY235" s="4">
        <v>3131000000</v>
      </c>
      <c r="AZ235" s="4">
        <v>4662000000</v>
      </c>
      <c r="BA235" s="4">
        <v>6674000000</v>
      </c>
      <c r="BB235" s="4">
        <v>9582000000</v>
      </c>
      <c r="BC235" s="4">
        <v>14082000000</v>
      </c>
      <c r="BD235" s="4">
        <v>20343000000</v>
      </c>
      <c r="BE235" s="4">
        <v>28978000000</v>
      </c>
      <c r="BF235" s="4">
        <v>35154000000</v>
      </c>
      <c r="BG235" s="4">
        <v>44479000000</v>
      </c>
      <c r="BH235" s="4">
        <v>54506000000</v>
      </c>
    </row>
    <row r="236" spans="1:60" ht="13.8" x14ac:dyDescent="0.25">
      <c r="A236" s="4" t="s">
        <v>80</v>
      </c>
      <c r="B236" s="4" t="s">
        <v>425</v>
      </c>
      <c r="C236" s="4" t="s">
        <v>342</v>
      </c>
      <c r="D236" s="4" t="s">
        <v>343</v>
      </c>
      <c r="E236" s="4">
        <v>3.1040361151099202E-2</v>
      </c>
      <c r="F236" s="4">
        <v>5.8165580034256002E-2</v>
      </c>
      <c r="G236" s="4">
        <v>0.104943826794624</v>
      </c>
      <c r="H236" s="4">
        <v>0.15118710696697199</v>
      </c>
      <c r="I236" s="4">
        <v>0.49801868200302102</v>
      </c>
      <c r="J236" s="4">
        <v>0.68216907978057895</v>
      </c>
      <c r="K236" s="4">
        <v>0.78659325838089</v>
      </c>
      <c r="L236" s="4">
        <v>0.95687282085418701</v>
      </c>
      <c r="M236" s="4">
        <v>0.95714884996414196</v>
      </c>
      <c r="N236" s="4">
        <v>1.3812508583068801</v>
      </c>
      <c r="O236" s="4">
        <v>1.56486415863037</v>
      </c>
      <c r="P236" s="4">
        <v>1.92534232139587</v>
      </c>
      <c r="Q236" s="4">
        <v>2.7861912250518799</v>
      </c>
      <c r="R236" s="4">
        <v>3.0224494934082</v>
      </c>
      <c r="S236" s="4">
        <v>3.3948843479156499</v>
      </c>
      <c r="T236" s="4">
        <v>5.6548748016357404</v>
      </c>
      <c r="U236" s="4">
        <v>6.0649056434631303</v>
      </c>
      <c r="V236" s="4">
        <v>7.2418842315673801</v>
      </c>
      <c r="W236" s="4">
        <v>8.2330951690673793</v>
      </c>
      <c r="X236" s="4">
        <v>8.8630228042602504</v>
      </c>
      <c r="Y236" s="4">
        <v>10.4737224578857</v>
      </c>
      <c r="Z236" s="4">
        <v>14.96462059021</v>
      </c>
      <c r="AA236" s="4">
        <v>16.214994430541999</v>
      </c>
      <c r="AB236" s="4">
        <v>18.733512878418001</v>
      </c>
      <c r="AC236" s="4">
        <v>23.193412780761701</v>
      </c>
      <c r="AD236" s="4">
        <v>26.8292846679688</v>
      </c>
      <c r="AE236" s="4">
        <v>28.805313110351602</v>
      </c>
      <c r="AF236" s="4">
        <v>29.0289497375488</v>
      </c>
      <c r="AG236" s="4">
        <v>30.3941326141357</v>
      </c>
      <c r="AH236" s="4">
        <v>31.2347316741943</v>
      </c>
      <c r="AI236" s="4">
        <v>32.276618957519503</v>
      </c>
      <c r="AJ236" s="4">
        <v>32.596054077148402</v>
      </c>
      <c r="AK236" s="4">
        <v>32.871391296386697</v>
      </c>
      <c r="AL236" s="4">
        <v>33.812416076660199</v>
      </c>
      <c r="AM236" s="4">
        <v>33.152206420898402</v>
      </c>
      <c r="AN236" s="4">
        <v>33.130928039550803</v>
      </c>
      <c r="AO236" s="4">
        <v>33.612213134765597</v>
      </c>
      <c r="AP236" s="4">
        <v>33.764717102050803</v>
      </c>
      <c r="AQ236" s="4">
        <v>32.850372314453097</v>
      </c>
      <c r="AR236" s="4">
        <v>33.108291625976598</v>
      </c>
      <c r="AS236" s="4">
        <v>32.679721832275398</v>
      </c>
      <c r="AT236" s="4">
        <v>32.830535888671903</v>
      </c>
      <c r="AU236" s="4">
        <v>33.107006072997997</v>
      </c>
      <c r="AV236" s="4">
        <v>32.320266723632798</v>
      </c>
      <c r="AW236" s="4">
        <v>32.263050079345703</v>
      </c>
      <c r="AX236" s="4">
        <v>31.640344619751001</v>
      </c>
      <c r="AY236" s="4">
        <v>31.072370529174801</v>
      </c>
      <c r="AZ236" s="4">
        <v>29.493618011474599</v>
      </c>
      <c r="BA236" s="4">
        <v>29.784873962402301</v>
      </c>
      <c r="BB236" s="4">
        <v>29.2704982757568</v>
      </c>
      <c r="BC236" s="4">
        <v>28.902360916137699</v>
      </c>
      <c r="BD236" s="4">
        <v>28.842523574829102</v>
      </c>
      <c r="BE236" s="4">
        <v>27.951156616210898</v>
      </c>
      <c r="BF236" s="4">
        <v>27.970176696777301</v>
      </c>
      <c r="BG236" s="4">
        <v>28.772380828857401</v>
      </c>
      <c r="BH236" s="4">
        <v>26.4802646636963</v>
      </c>
    </row>
    <row r="237" spans="1:60" ht="13.8" x14ac:dyDescent="0.25">
      <c r="A237" s="4" t="s">
        <v>80</v>
      </c>
      <c r="B237" s="4" t="s">
        <v>425</v>
      </c>
      <c r="C237" s="4" t="s">
        <v>344</v>
      </c>
      <c r="D237" s="4" t="s">
        <v>345</v>
      </c>
      <c r="E237" s="4">
        <v>4.8405957221984899</v>
      </c>
      <c r="F237" s="4">
        <v>6.1872406005859402</v>
      </c>
      <c r="G237" s="4">
        <v>8.0081052780151403</v>
      </c>
      <c r="H237" s="4">
        <v>9.4400415420532209</v>
      </c>
      <c r="I237" s="4">
        <v>12.684664726257299</v>
      </c>
      <c r="J237" s="4">
        <v>13.579637527465801</v>
      </c>
      <c r="K237" s="4">
        <v>14.483377456665</v>
      </c>
      <c r="L237" s="4">
        <v>15.2719058990479</v>
      </c>
      <c r="M237" s="4">
        <v>16.567468643188501</v>
      </c>
      <c r="N237" s="4">
        <v>19.4781303405762</v>
      </c>
      <c r="O237" s="4">
        <v>20.939439773559599</v>
      </c>
      <c r="P237" s="4">
        <v>22.584568023681602</v>
      </c>
      <c r="Q237" s="4">
        <v>23.727144241333001</v>
      </c>
      <c r="R237" s="4">
        <v>25.329545974731399</v>
      </c>
      <c r="S237" s="4">
        <v>23.382228851318398</v>
      </c>
      <c r="T237" s="4">
        <v>21.084688186645501</v>
      </c>
      <c r="U237" s="4">
        <v>23.243015289306602</v>
      </c>
      <c r="V237" s="4">
        <v>19.494703292846701</v>
      </c>
      <c r="W237" s="4">
        <v>20.503059387206999</v>
      </c>
      <c r="X237" s="4">
        <v>19.975307464599599</v>
      </c>
      <c r="Y237" s="4">
        <v>19.228265762329102</v>
      </c>
      <c r="Z237" s="4">
        <v>16.869096755981399</v>
      </c>
      <c r="AA237" s="4">
        <v>14.1187200546265</v>
      </c>
      <c r="AB237" s="4">
        <v>11.6267137527466</v>
      </c>
      <c r="AC237" s="4">
        <v>8.6331348419189506</v>
      </c>
      <c r="AD237" s="4">
        <v>7.8616461753845197</v>
      </c>
      <c r="AE237" s="4">
        <v>8.0002908706665004</v>
      </c>
      <c r="AF237" s="4">
        <v>7.9841651916503897</v>
      </c>
      <c r="AG237" s="4">
        <v>7.07163763046265</v>
      </c>
      <c r="AH237" s="4">
        <v>8.1604728698730504</v>
      </c>
      <c r="AI237" s="4">
        <v>8.3898563385009801</v>
      </c>
      <c r="AJ237" s="4">
        <v>8.8701534271240199</v>
      </c>
      <c r="AK237" s="4">
        <v>9.2724695205688494</v>
      </c>
      <c r="AL237" s="4">
        <v>8.64819431304932</v>
      </c>
      <c r="AM237" s="4">
        <v>8.6178560256958008</v>
      </c>
      <c r="AN237" s="4">
        <v>8.8187274932861293</v>
      </c>
      <c r="AO237" s="4">
        <v>8.2927465438842791</v>
      </c>
      <c r="AP237" s="4">
        <v>8.0243673324584996</v>
      </c>
      <c r="AQ237" s="4">
        <v>8.1697349548339808</v>
      </c>
      <c r="AR237" s="4">
        <v>7.5228819847106898</v>
      </c>
      <c r="AS237" s="4">
        <v>6.4252805709838903</v>
      </c>
      <c r="AT237" s="4">
        <v>6.1140913963317898</v>
      </c>
      <c r="AU237" s="4">
        <v>6.5696096420288104</v>
      </c>
      <c r="AV237" s="4">
        <v>5.94240379333496</v>
      </c>
      <c r="AW237" s="4">
        <v>4.95247459411621</v>
      </c>
      <c r="AX237" s="4">
        <v>4.7385516166687003</v>
      </c>
      <c r="AY237" s="4">
        <v>4.4137549400329599</v>
      </c>
      <c r="AZ237" s="4">
        <v>3.6960983276367201</v>
      </c>
      <c r="BA237" s="4">
        <v>3.4184656143188499</v>
      </c>
      <c r="BB237" s="4">
        <v>3.2980546951293901</v>
      </c>
      <c r="BC237" s="4">
        <v>2.7767536640167201</v>
      </c>
      <c r="BD237" s="4">
        <v>2.42958283424377</v>
      </c>
      <c r="BE237" s="4">
        <v>2.4611282348632799</v>
      </c>
      <c r="BF237" s="4">
        <v>2.0554127693176301</v>
      </c>
      <c r="BG237" s="4">
        <v>1.9875745773315401</v>
      </c>
      <c r="BH237" s="4">
        <v>2.05582618713379</v>
      </c>
    </row>
    <row r="238" spans="1:60" ht="13.8" x14ac:dyDescent="0.25">
      <c r="A238" s="4" t="s">
        <v>80</v>
      </c>
      <c r="B238" s="4" t="s">
        <v>425</v>
      </c>
      <c r="C238" s="4" t="s">
        <v>346</v>
      </c>
      <c r="D238" s="4" t="s">
        <v>347</v>
      </c>
      <c r="E238" s="4">
        <v>2167000000</v>
      </c>
      <c r="F238" s="4">
        <v>2376000000</v>
      </c>
      <c r="G238" s="4">
        <v>2438000000</v>
      </c>
      <c r="H238" s="4">
        <v>2642000000</v>
      </c>
      <c r="I238" s="4">
        <v>2674000000</v>
      </c>
      <c r="J238" s="4">
        <v>2909000000</v>
      </c>
      <c r="K238" s="4">
        <v>3979000000</v>
      </c>
      <c r="L238" s="4">
        <v>4316000000</v>
      </c>
      <c r="M238" s="4">
        <v>4818000000</v>
      </c>
      <c r="N238" s="4">
        <v>5243000000</v>
      </c>
      <c r="O238" s="4">
        <v>8097000000</v>
      </c>
      <c r="P238" s="4">
        <v>8381000000</v>
      </c>
      <c r="Q238" s="4">
        <v>8244000000</v>
      </c>
      <c r="R238" s="4">
        <v>8754000000</v>
      </c>
      <c r="S238" s="4">
        <v>7214000000</v>
      </c>
      <c r="T238" s="4">
        <v>7765000000</v>
      </c>
      <c r="U238" s="4">
        <v>7796000000</v>
      </c>
      <c r="V238" s="4">
        <v>8136000000</v>
      </c>
      <c r="W238" s="4">
        <v>8628000000</v>
      </c>
      <c r="X238" s="4">
        <v>8725000000</v>
      </c>
      <c r="Y238" s="4">
        <v>10855000000</v>
      </c>
      <c r="Z238" s="4">
        <v>10991000000</v>
      </c>
      <c r="AA238" s="4">
        <v>9894000000</v>
      </c>
      <c r="AB238" s="4">
        <v>10324000000</v>
      </c>
      <c r="AC238" s="4">
        <v>11060000000</v>
      </c>
      <c r="AD238" s="4">
        <v>11829000000</v>
      </c>
      <c r="AE238" s="4">
        <v>12856000000</v>
      </c>
      <c r="AF238" s="4">
        <v>12508000000</v>
      </c>
      <c r="AG238" s="4">
        <v>13264000000</v>
      </c>
      <c r="AH238" s="4">
        <v>13397000000</v>
      </c>
      <c r="AI238" s="4">
        <v>18252000000</v>
      </c>
      <c r="AJ238" s="4">
        <v>19251000000</v>
      </c>
      <c r="AK238" s="4">
        <v>20583000000</v>
      </c>
      <c r="AL238" s="4">
        <v>22769000000</v>
      </c>
      <c r="AM238" s="4">
        <v>24637000000</v>
      </c>
      <c r="AN238" s="4">
        <v>27499000000</v>
      </c>
      <c r="AO238" s="4">
        <v>28141000000</v>
      </c>
      <c r="AP238" s="4">
        <v>34986000000</v>
      </c>
      <c r="AQ238" s="4">
        <v>41748000000</v>
      </c>
      <c r="AR238" s="4">
        <v>45624000000</v>
      </c>
      <c r="AS238" s="4">
        <v>56819000000</v>
      </c>
      <c r="AT238" s="4">
        <v>62921000000</v>
      </c>
      <c r="AU238" s="4">
        <v>77397000000</v>
      </c>
      <c r="AV238" s="4">
        <v>92421000000</v>
      </c>
      <c r="AW238" s="4">
        <v>116470000000</v>
      </c>
      <c r="AX238" s="4">
        <v>135684000000</v>
      </c>
      <c r="AY238" s="4">
        <v>156442000000</v>
      </c>
      <c r="AZ238" s="4">
        <v>187411000000</v>
      </c>
      <c r="BA238" s="4">
        <v>214041000000</v>
      </c>
      <c r="BB238" s="4">
        <v>240776000000</v>
      </c>
      <c r="BC238" s="4">
        <v>280215000000</v>
      </c>
      <c r="BD238" s="4">
        <v>337112000000</v>
      </c>
      <c r="BE238" s="4">
        <v>396039000000</v>
      </c>
      <c r="BF238" s="4">
        <v>437523000000</v>
      </c>
      <c r="BG238" s="4">
        <v>466091000000</v>
      </c>
      <c r="BH238" s="4">
        <v>517425000000</v>
      </c>
    </row>
    <row r="239" spans="1:60" ht="13.8" x14ac:dyDescent="0.25">
      <c r="A239" s="4" t="s">
        <v>81</v>
      </c>
      <c r="B239" s="4" t="s">
        <v>426</v>
      </c>
      <c r="C239" s="4" t="s">
        <v>342</v>
      </c>
      <c r="D239" s="4" t="s">
        <v>343</v>
      </c>
      <c r="E239" s="4">
        <v>0</v>
      </c>
      <c r="F239" s="4">
        <v>0</v>
      </c>
      <c r="G239" s="4">
        <v>0</v>
      </c>
      <c r="H239" s="4">
        <v>0</v>
      </c>
      <c r="I239" s="4">
        <v>0</v>
      </c>
      <c r="J239" s="4">
        <v>0</v>
      </c>
      <c r="K239" s="4">
        <v>0</v>
      </c>
      <c r="L239" s="4">
        <v>0</v>
      </c>
      <c r="M239" s="4">
        <v>0</v>
      </c>
      <c r="N239" s="4">
        <v>0</v>
      </c>
      <c r="O239" s="4">
        <v>0</v>
      </c>
      <c r="P239" s="4">
        <v>0</v>
      </c>
      <c r="Q239" s="4">
        <v>0</v>
      </c>
      <c r="R239" s="4">
        <v>0</v>
      </c>
      <c r="S239" s="4">
        <v>0</v>
      </c>
      <c r="T239" s="4">
        <v>0</v>
      </c>
      <c r="U239" s="4">
        <v>0</v>
      </c>
      <c r="V239" s="4">
        <v>0</v>
      </c>
      <c r="W239" s="4">
        <v>0</v>
      </c>
      <c r="X239" s="4">
        <v>0</v>
      </c>
      <c r="Y239" s="4">
        <v>0</v>
      </c>
      <c r="Z239" s="4">
        <v>0</v>
      </c>
      <c r="AA239" s="4">
        <v>0</v>
      </c>
      <c r="AB239" s="4">
        <v>0</v>
      </c>
      <c r="AC239" s="4">
        <v>0</v>
      </c>
      <c r="AD239" s="4">
        <v>0</v>
      </c>
      <c r="AE239" s="4">
        <v>0</v>
      </c>
      <c r="AF239" s="4">
        <v>0</v>
      </c>
      <c r="AG239" s="4">
        <v>0</v>
      </c>
      <c r="AH239" s="4">
        <v>0</v>
      </c>
      <c r="AI239" s="4">
        <v>0</v>
      </c>
      <c r="AJ239" s="4">
        <v>0</v>
      </c>
      <c r="AK239" s="4">
        <v>0</v>
      </c>
      <c r="AL239" s="4">
        <v>0</v>
      </c>
      <c r="AM239" s="4">
        <v>0</v>
      </c>
      <c r="AN239" s="4">
        <v>0</v>
      </c>
      <c r="AO239" s="4">
        <v>0</v>
      </c>
      <c r="AP239" s="4">
        <v>0</v>
      </c>
      <c r="AQ239" s="4">
        <v>0</v>
      </c>
      <c r="AR239" s="4">
        <v>0</v>
      </c>
      <c r="AS239" s="4">
        <v>0</v>
      </c>
      <c r="AT239" s="4">
        <v>0</v>
      </c>
      <c r="AU239" s="4">
        <v>0</v>
      </c>
      <c r="AV239" s="4">
        <v>0</v>
      </c>
      <c r="AW239" s="4">
        <v>0</v>
      </c>
      <c r="AX239" s="4">
        <v>0</v>
      </c>
      <c r="AY239" s="4">
        <v>0</v>
      </c>
      <c r="AZ239" s="4">
        <v>0</v>
      </c>
      <c r="BA239" s="4">
        <v>0</v>
      </c>
      <c r="BB239" s="4">
        <v>0</v>
      </c>
      <c r="BC239" s="4">
        <v>0</v>
      </c>
      <c r="BD239" s="4">
        <v>0</v>
      </c>
      <c r="BE239" s="4">
        <v>0</v>
      </c>
      <c r="BF239" s="4">
        <v>0</v>
      </c>
      <c r="BG239" s="4">
        <v>0</v>
      </c>
      <c r="BH239" s="4">
        <v>0</v>
      </c>
    </row>
    <row r="240" spans="1:60" ht="13.8" x14ac:dyDescent="0.25">
      <c r="A240" s="4" t="s">
        <v>81</v>
      </c>
      <c r="B240" s="4" t="s">
        <v>426</v>
      </c>
      <c r="C240" s="4" t="s">
        <v>344</v>
      </c>
      <c r="D240" s="4" t="s">
        <v>345</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0</v>
      </c>
      <c r="Z240" s="4">
        <v>0</v>
      </c>
      <c r="AA240" s="4">
        <v>0</v>
      </c>
      <c r="AB240" s="4">
        <v>0</v>
      </c>
      <c r="AC240" s="4">
        <v>0</v>
      </c>
      <c r="AD240" s="4">
        <v>0</v>
      </c>
      <c r="AE240" s="4">
        <v>0</v>
      </c>
      <c r="AF240" s="4">
        <v>0</v>
      </c>
      <c r="AG240" s="4">
        <v>0</v>
      </c>
      <c r="AH240" s="4">
        <v>0</v>
      </c>
      <c r="AI240" s="4">
        <v>0</v>
      </c>
      <c r="AJ240" s="4">
        <v>0</v>
      </c>
      <c r="AK240" s="4">
        <v>0</v>
      </c>
      <c r="AL240" s="4">
        <v>0</v>
      </c>
      <c r="AM240" s="4">
        <v>0</v>
      </c>
      <c r="AN240" s="4">
        <v>0</v>
      </c>
      <c r="AO240" s="4">
        <v>0</v>
      </c>
      <c r="AP240" s="4">
        <v>0</v>
      </c>
      <c r="AQ240" s="4">
        <v>0</v>
      </c>
      <c r="AR240" s="4">
        <v>0</v>
      </c>
      <c r="AS240" s="4">
        <v>0</v>
      </c>
      <c r="AT240" s="4">
        <v>0</v>
      </c>
      <c r="AU240" s="4">
        <v>0</v>
      </c>
      <c r="AV240" s="4">
        <v>0</v>
      </c>
      <c r="AW240" s="4">
        <v>0</v>
      </c>
      <c r="AX240" s="4">
        <v>0</v>
      </c>
      <c r="AY240" s="4">
        <v>0</v>
      </c>
      <c r="AZ240" s="4">
        <v>0</v>
      </c>
      <c r="BA240" s="4">
        <v>0</v>
      </c>
      <c r="BB240" s="4">
        <v>0</v>
      </c>
      <c r="BC240" s="4">
        <v>0</v>
      </c>
      <c r="BD240" s="4">
        <v>0</v>
      </c>
      <c r="BE240" s="4">
        <v>0</v>
      </c>
      <c r="BF240" s="4">
        <v>0</v>
      </c>
      <c r="BG240" s="4">
        <v>0</v>
      </c>
      <c r="BH240" s="4">
        <v>0</v>
      </c>
    </row>
    <row r="241" spans="1:60" ht="13.8" x14ac:dyDescent="0.25">
      <c r="A241" s="4" t="s">
        <v>81</v>
      </c>
      <c r="B241" s="4" t="s">
        <v>426</v>
      </c>
      <c r="C241" s="4" t="s">
        <v>346</v>
      </c>
      <c r="D241" s="4" t="s">
        <v>347</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4">
        <v>0</v>
      </c>
      <c r="BF241" s="4">
        <v>0</v>
      </c>
      <c r="BG241" s="4">
        <v>0</v>
      </c>
      <c r="BH241" s="4">
        <v>0</v>
      </c>
    </row>
    <row r="242" spans="1:60" ht="13.8" x14ac:dyDescent="0.25">
      <c r="A242" s="4" t="s">
        <v>82</v>
      </c>
      <c r="B242" s="4" t="s">
        <v>427</v>
      </c>
      <c r="C242" s="4" t="s">
        <v>342</v>
      </c>
      <c r="D242" s="4" t="s">
        <v>343</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0</v>
      </c>
      <c r="Y242" s="4">
        <v>0</v>
      </c>
      <c r="Z242" s="4">
        <v>0</v>
      </c>
      <c r="AA242" s="4">
        <v>0</v>
      </c>
      <c r="AB242" s="4">
        <v>0</v>
      </c>
      <c r="AC242" s="4">
        <v>0</v>
      </c>
      <c r="AD242" s="4">
        <v>0</v>
      </c>
      <c r="AE242" s="4">
        <v>0</v>
      </c>
      <c r="AF242" s="4">
        <v>0</v>
      </c>
      <c r="AG242" s="4">
        <v>0</v>
      </c>
      <c r="AH242" s="4">
        <v>0</v>
      </c>
      <c r="AI242" s="4">
        <v>0</v>
      </c>
      <c r="AJ242" s="4">
        <v>0</v>
      </c>
      <c r="AK242" s="4">
        <v>0</v>
      </c>
      <c r="AL242" s="4">
        <v>0</v>
      </c>
      <c r="AM242" s="4">
        <v>0</v>
      </c>
      <c r="AN242" s="4">
        <v>0</v>
      </c>
      <c r="AO242" s="4">
        <v>0</v>
      </c>
      <c r="AP242" s="4">
        <v>0</v>
      </c>
      <c r="AQ242" s="4">
        <v>0</v>
      </c>
      <c r="AR242" s="4">
        <v>0</v>
      </c>
      <c r="AS242" s="4">
        <v>0</v>
      </c>
      <c r="AT242" s="4">
        <v>0</v>
      </c>
      <c r="AU242" s="4">
        <v>0</v>
      </c>
      <c r="AV242" s="4">
        <v>0</v>
      </c>
      <c r="AW242" s="4">
        <v>0</v>
      </c>
      <c r="AX242" s="4">
        <v>0</v>
      </c>
      <c r="AY242" s="4">
        <v>0</v>
      </c>
      <c r="AZ242" s="4">
        <v>0</v>
      </c>
      <c r="BA242" s="4">
        <v>0</v>
      </c>
      <c r="BB242" s="4">
        <v>0</v>
      </c>
      <c r="BC242" s="4">
        <v>0</v>
      </c>
      <c r="BD242" s="4">
        <v>0</v>
      </c>
      <c r="BE242" s="4">
        <v>0</v>
      </c>
      <c r="BF242" s="4">
        <v>0</v>
      </c>
      <c r="BG242" s="4">
        <v>0</v>
      </c>
      <c r="BH242" s="4">
        <v>0</v>
      </c>
    </row>
    <row r="243" spans="1:60" ht="13.8" x14ac:dyDescent="0.25">
      <c r="A243" s="4" t="s">
        <v>82</v>
      </c>
      <c r="B243" s="4" t="s">
        <v>427</v>
      </c>
      <c r="C243" s="4" t="s">
        <v>344</v>
      </c>
      <c r="D243" s="4" t="s">
        <v>345</v>
      </c>
      <c r="E243" s="4">
        <v>0</v>
      </c>
      <c r="F243" s="4">
        <v>0</v>
      </c>
      <c r="G243" s="4">
        <v>0</v>
      </c>
      <c r="H243" s="4">
        <v>0</v>
      </c>
      <c r="I243" s="4">
        <v>0</v>
      </c>
      <c r="J243" s="4">
        <v>0</v>
      </c>
      <c r="K243" s="4">
        <v>0</v>
      </c>
      <c r="L243" s="4">
        <v>0</v>
      </c>
      <c r="M243" s="4">
        <v>0</v>
      </c>
      <c r="N243" s="4">
        <v>0</v>
      </c>
      <c r="O243" s="4">
        <v>0</v>
      </c>
      <c r="P243" s="4">
        <v>0</v>
      </c>
      <c r="Q243" s="4">
        <v>0</v>
      </c>
      <c r="R243" s="4">
        <v>0</v>
      </c>
      <c r="S243" s="4">
        <v>0</v>
      </c>
      <c r="T243" s="4">
        <v>0</v>
      </c>
      <c r="U243" s="4">
        <v>0</v>
      </c>
      <c r="V243" s="4">
        <v>0</v>
      </c>
      <c r="W243" s="4">
        <v>0</v>
      </c>
      <c r="X243" s="4">
        <v>0</v>
      </c>
      <c r="Y243" s="4">
        <v>0</v>
      </c>
      <c r="Z243" s="4">
        <v>0</v>
      </c>
      <c r="AA243" s="4">
        <v>0</v>
      </c>
      <c r="AB243" s="4">
        <v>0</v>
      </c>
      <c r="AC243" s="4">
        <v>0</v>
      </c>
      <c r="AD243" s="4">
        <v>0</v>
      </c>
      <c r="AE243" s="4">
        <v>0</v>
      </c>
      <c r="AF243" s="4">
        <v>0</v>
      </c>
      <c r="AG243" s="4">
        <v>0</v>
      </c>
      <c r="AH243" s="4">
        <v>0</v>
      </c>
      <c r="AI243" s="4">
        <v>0</v>
      </c>
      <c r="AJ243" s="4">
        <v>0</v>
      </c>
      <c r="AK243" s="4">
        <v>0</v>
      </c>
      <c r="AL243" s="4">
        <v>0</v>
      </c>
      <c r="AM243" s="4">
        <v>0</v>
      </c>
      <c r="AN243" s="4">
        <v>0</v>
      </c>
      <c r="AO243" s="4">
        <v>0</v>
      </c>
      <c r="AP243" s="4">
        <v>0</v>
      </c>
      <c r="AQ243" s="4">
        <v>0</v>
      </c>
      <c r="AR243" s="4">
        <v>0</v>
      </c>
      <c r="AS243" s="4">
        <v>0</v>
      </c>
      <c r="AT243" s="4">
        <v>0</v>
      </c>
      <c r="AU243" s="4">
        <v>0</v>
      </c>
      <c r="AV243" s="4">
        <v>0</v>
      </c>
      <c r="AW243" s="4">
        <v>0</v>
      </c>
      <c r="AX243" s="4">
        <v>0</v>
      </c>
      <c r="AY243" s="4">
        <v>0</v>
      </c>
      <c r="AZ243" s="4">
        <v>0</v>
      </c>
      <c r="BA243" s="4">
        <v>0</v>
      </c>
      <c r="BB243" s="4">
        <v>0</v>
      </c>
      <c r="BC243" s="4">
        <v>0</v>
      </c>
      <c r="BD243" s="4">
        <v>0</v>
      </c>
      <c r="BE243" s="4">
        <v>0</v>
      </c>
      <c r="BF243" s="4">
        <v>0</v>
      </c>
      <c r="BG243" s="4">
        <v>0</v>
      </c>
      <c r="BH243" s="4">
        <v>0</v>
      </c>
    </row>
    <row r="244" spans="1:60" ht="13.8" x14ac:dyDescent="0.25">
      <c r="A244" s="4" t="s">
        <v>82</v>
      </c>
      <c r="B244" s="4" t="s">
        <v>427</v>
      </c>
      <c r="C244" s="4" t="s">
        <v>346</v>
      </c>
      <c r="D244" s="4" t="s">
        <v>347</v>
      </c>
      <c r="E244" s="4">
        <v>0</v>
      </c>
      <c r="F244" s="4">
        <v>0</v>
      </c>
      <c r="G244" s="4">
        <v>0</v>
      </c>
      <c r="H244" s="4">
        <v>0</v>
      </c>
      <c r="I244" s="4">
        <v>0</v>
      </c>
      <c r="J244" s="4">
        <v>0</v>
      </c>
      <c r="K244" s="4">
        <v>0</v>
      </c>
      <c r="L244" s="4">
        <v>0</v>
      </c>
      <c r="M244" s="4">
        <v>0</v>
      </c>
      <c r="N244" s="4">
        <v>0</v>
      </c>
      <c r="O244" s="4">
        <v>0</v>
      </c>
      <c r="P244" s="4">
        <v>0</v>
      </c>
      <c r="Q244" s="4">
        <v>0</v>
      </c>
      <c r="R244" s="4">
        <v>0</v>
      </c>
      <c r="S244" s="4">
        <v>0</v>
      </c>
      <c r="T244" s="4">
        <v>0</v>
      </c>
      <c r="U244" s="4">
        <v>0</v>
      </c>
      <c r="V244" s="4">
        <v>0</v>
      </c>
      <c r="W244" s="4">
        <v>0</v>
      </c>
      <c r="X244" s="4">
        <v>0</v>
      </c>
      <c r="Y244" s="4">
        <v>0</v>
      </c>
      <c r="Z244" s="4">
        <v>0</v>
      </c>
      <c r="AA244" s="4">
        <v>0</v>
      </c>
      <c r="AB244" s="4">
        <v>0</v>
      </c>
      <c r="AC244" s="4">
        <v>0</v>
      </c>
      <c r="AD244" s="4">
        <v>0</v>
      </c>
      <c r="AE244" s="4">
        <v>0</v>
      </c>
      <c r="AF244" s="4">
        <v>0</v>
      </c>
      <c r="AG244" s="4">
        <v>0</v>
      </c>
      <c r="AH244" s="4">
        <v>0</v>
      </c>
      <c r="AI244" s="4">
        <v>0</v>
      </c>
      <c r="AJ244" s="4">
        <v>0</v>
      </c>
      <c r="AK244" s="4">
        <v>0</v>
      </c>
      <c r="AL244" s="4">
        <v>0</v>
      </c>
      <c r="AM244" s="4">
        <v>0</v>
      </c>
      <c r="AN244" s="4">
        <v>0</v>
      </c>
      <c r="AO244" s="4">
        <v>0</v>
      </c>
      <c r="AP244" s="4">
        <v>0</v>
      </c>
      <c r="AQ244" s="4">
        <v>0</v>
      </c>
      <c r="AR244" s="4">
        <v>0</v>
      </c>
      <c r="AS244" s="4">
        <v>0</v>
      </c>
      <c r="AT244" s="4">
        <v>0</v>
      </c>
      <c r="AU244" s="4">
        <v>0</v>
      </c>
      <c r="AV244" s="4">
        <v>0</v>
      </c>
      <c r="AW244" s="4">
        <v>0</v>
      </c>
      <c r="AX244" s="4">
        <v>0</v>
      </c>
      <c r="AY244" s="4">
        <v>0</v>
      </c>
      <c r="AZ244" s="4">
        <v>0</v>
      </c>
      <c r="BA244" s="4">
        <v>0</v>
      </c>
      <c r="BB244" s="4">
        <v>0</v>
      </c>
      <c r="BC244" s="4">
        <v>0</v>
      </c>
      <c r="BD244" s="4">
        <v>0</v>
      </c>
      <c r="BE244" s="4">
        <v>0</v>
      </c>
      <c r="BF244" s="4">
        <v>0</v>
      </c>
      <c r="BG244" s="4">
        <v>0</v>
      </c>
      <c r="BH244" s="4">
        <v>0</v>
      </c>
    </row>
    <row r="245" spans="1:60" ht="13.8" x14ac:dyDescent="0.25">
      <c r="A245" s="4" t="s">
        <v>83</v>
      </c>
      <c r="B245" s="4" t="s">
        <v>428</v>
      </c>
      <c r="C245" s="4" t="s">
        <v>342</v>
      </c>
      <c r="D245" s="4" t="s">
        <v>343</v>
      </c>
      <c r="E245" s="4">
        <v>0</v>
      </c>
      <c r="F245" s="4">
        <v>0</v>
      </c>
      <c r="G245" s="4">
        <v>0</v>
      </c>
      <c r="H245" s="4">
        <v>0</v>
      </c>
      <c r="I245" s="4">
        <v>0</v>
      </c>
      <c r="J245" s="4">
        <v>0</v>
      </c>
      <c r="K245" s="4">
        <v>0</v>
      </c>
      <c r="L245" s="4">
        <v>0</v>
      </c>
      <c r="M245" s="4">
        <v>0</v>
      </c>
      <c r="N245" s="4">
        <v>0</v>
      </c>
      <c r="O245" s="4">
        <v>0</v>
      </c>
      <c r="P245" s="4">
        <v>0</v>
      </c>
      <c r="Q245" s="4">
        <v>0</v>
      </c>
      <c r="R245" s="4">
        <v>0</v>
      </c>
      <c r="S245" s="4">
        <v>0</v>
      </c>
      <c r="T245" s="4">
        <v>0</v>
      </c>
      <c r="U245" s="4">
        <v>0</v>
      </c>
      <c r="V245" s="4">
        <v>8.0367393493652308</v>
      </c>
      <c r="W245" s="4">
        <v>9.1346693038940394</v>
      </c>
      <c r="X245" s="4">
        <v>17.180133819580099</v>
      </c>
      <c r="Y245" s="4">
        <v>17.233171463012699</v>
      </c>
      <c r="Z245" s="4">
        <v>35.847858428955099</v>
      </c>
      <c r="AA245" s="4">
        <v>40.743167877197301</v>
      </c>
      <c r="AB245" s="4">
        <v>41.993507385253899</v>
      </c>
      <c r="AC245" s="4">
        <v>41.660961151122997</v>
      </c>
      <c r="AD245" s="4">
        <v>38.335746765136697</v>
      </c>
      <c r="AE245" s="4">
        <v>38.685909271240199</v>
      </c>
      <c r="AF245" s="4">
        <v>36.788883209228501</v>
      </c>
      <c r="AG245" s="4">
        <v>36.293106079101598</v>
      </c>
      <c r="AH245" s="4">
        <v>35.472061157226598</v>
      </c>
      <c r="AI245" s="4">
        <v>35.338470458984403</v>
      </c>
      <c r="AJ245" s="4">
        <v>33.647777557372997</v>
      </c>
      <c r="AK245" s="4">
        <v>33.3650932312012</v>
      </c>
      <c r="AL245" s="4">
        <v>32.626598358154297</v>
      </c>
      <c r="AM245" s="4">
        <v>29.600341796875</v>
      </c>
      <c r="AN245" s="4">
        <v>30.008588790893601</v>
      </c>
      <c r="AO245" s="4">
        <v>28.074323654174801</v>
      </c>
      <c r="AP245" s="4">
        <v>30.204116821289102</v>
      </c>
      <c r="AQ245" s="4">
        <v>31.144269943237301</v>
      </c>
      <c r="AR245" s="4">
        <v>33.076580047607401</v>
      </c>
      <c r="AS245" s="4">
        <v>32.123870849609403</v>
      </c>
      <c r="AT245" s="4">
        <v>30.573530197143601</v>
      </c>
      <c r="AU245" s="4">
        <v>29.744512557983398</v>
      </c>
      <c r="AV245" s="4">
        <v>26.956098556518601</v>
      </c>
      <c r="AW245" s="4">
        <v>26.461645126342798</v>
      </c>
      <c r="AX245" s="4">
        <v>32.970161437988303</v>
      </c>
      <c r="AY245" s="4">
        <v>27.828262329101602</v>
      </c>
      <c r="AZ245" s="4">
        <v>28.830081939697301</v>
      </c>
      <c r="BA245" s="4">
        <v>29.6492404937744</v>
      </c>
      <c r="BB245" s="4">
        <v>32.643714904785199</v>
      </c>
      <c r="BC245" s="4">
        <v>28.261894226074201</v>
      </c>
      <c r="BD245" s="4">
        <v>31.5465087890625</v>
      </c>
      <c r="BE245" s="4">
        <v>32.646888732910199</v>
      </c>
      <c r="BF245" s="4">
        <v>33.127971649169901</v>
      </c>
      <c r="BG245" s="4">
        <v>34.6286010742188</v>
      </c>
      <c r="BH245" s="4">
        <v>33.897983551025398</v>
      </c>
    </row>
    <row r="246" spans="1:60" ht="13.8" x14ac:dyDescent="0.25">
      <c r="A246" s="4" t="s">
        <v>83</v>
      </c>
      <c r="B246" s="4" t="s">
        <v>428</v>
      </c>
      <c r="C246" s="4" t="s">
        <v>344</v>
      </c>
      <c r="D246" s="4" t="s">
        <v>345</v>
      </c>
      <c r="E246" s="4">
        <v>9.0877399444580096</v>
      </c>
      <c r="F246" s="4">
        <v>6.1127028465270996</v>
      </c>
      <c r="G246" s="4">
        <v>4.3646693229675302</v>
      </c>
      <c r="H246" s="4">
        <v>10.1564483642578</v>
      </c>
      <c r="I246" s="4">
        <v>12.8341827392578</v>
      </c>
      <c r="J246" s="4">
        <v>11.889368057251</v>
      </c>
      <c r="K246" s="4">
        <v>14.480978012085</v>
      </c>
      <c r="L246" s="4">
        <v>11.4140815734863</v>
      </c>
      <c r="M246" s="4">
        <v>17.337669372558601</v>
      </c>
      <c r="N246" s="4">
        <v>22.853996276855501</v>
      </c>
      <c r="O246" s="4">
        <v>27.547632217407202</v>
      </c>
      <c r="P246" s="4">
        <v>23.033992767333999</v>
      </c>
      <c r="Q246" s="4">
        <v>25.655439376831101</v>
      </c>
      <c r="R246" s="4">
        <v>31.645084381103501</v>
      </c>
      <c r="S246" s="4">
        <v>22.127321243286101</v>
      </c>
      <c r="T246" s="4">
        <v>18.669519424438501</v>
      </c>
      <c r="U246" s="4">
        <v>24.088190078735401</v>
      </c>
      <c r="V246" s="4">
        <v>18.3183269500732</v>
      </c>
      <c r="W246" s="4">
        <v>14.1106014251709</v>
      </c>
      <c r="X246" s="4">
        <v>11.454272270202599</v>
      </c>
      <c r="Y246" s="4">
        <v>10.842515945434601</v>
      </c>
      <c r="Z246" s="4">
        <v>6.56823682785034</v>
      </c>
      <c r="AA246" s="4">
        <v>4.2622952461242702</v>
      </c>
      <c r="AB246" s="4">
        <v>2.5286157131195099</v>
      </c>
      <c r="AC246" s="4">
        <v>2.5879392623901398</v>
      </c>
      <c r="AD246" s="4">
        <v>2.6751952171325701</v>
      </c>
      <c r="AE246" s="4">
        <v>2.5067999362945601</v>
      </c>
      <c r="AF246" s="4">
        <v>2.74708819389343</v>
      </c>
      <c r="AG246" s="4">
        <v>2.9975128173828098</v>
      </c>
      <c r="AH246" s="4">
        <v>2.13129687309265</v>
      </c>
      <c r="AI246" s="4">
        <v>3.0877025127410902</v>
      </c>
      <c r="AJ246" s="4">
        <v>1.8435484170913701</v>
      </c>
      <c r="AK246" s="4">
        <v>2.4097011089325</v>
      </c>
      <c r="AL246" s="4">
        <v>2.29538798332214</v>
      </c>
      <c r="AM246" s="4">
        <v>2.6069996356964098</v>
      </c>
      <c r="AN246" s="4">
        <v>2.2597017288207999</v>
      </c>
      <c r="AO246" s="4">
        <v>1.90564048290253</v>
      </c>
      <c r="AP246" s="4">
        <v>1.99202036857605</v>
      </c>
      <c r="AQ246" s="4">
        <v>1.70022940635681</v>
      </c>
      <c r="AR246" s="4">
        <v>1.3360784053802499</v>
      </c>
      <c r="AS246" s="4">
        <v>0.83885902166366599</v>
      </c>
      <c r="AT246" s="4">
        <v>0.89144271612167403</v>
      </c>
      <c r="AU246" s="4">
        <v>1.1913814544677701</v>
      </c>
      <c r="AV246" s="4">
        <v>1.1491117477417001</v>
      </c>
      <c r="AW246" s="4">
        <v>0.71640747785568204</v>
      </c>
      <c r="AX246" s="4">
        <v>0.70839589834213301</v>
      </c>
      <c r="AY246" s="4">
        <v>0.58436191082000699</v>
      </c>
      <c r="AZ246" s="4">
        <v>0.57726627588272095</v>
      </c>
      <c r="BA246" s="4">
        <v>0.84332060813903797</v>
      </c>
      <c r="BB246" s="4">
        <v>0.74234414100646995</v>
      </c>
      <c r="BC246" s="4">
        <v>0.59994548559188798</v>
      </c>
      <c r="BD246" s="4">
        <v>0.56597870588302601</v>
      </c>
      <c r="BE246" s="4">
        <v>0.44311258196830799</v>
      </c>
      <c r="BF246" s="4">
        <v>0.32838878035545299</v>
      </c>
      <c r="BG246" s="4">
        <v>0.346579730510712</v>
      </c>
      <c r="BH246" s="4">
        <v>0.309051424264908</v>
      </c>
    </row>
    <row r="247" spans="1:60" ht="13.8" x14ac:dyDescent="0.25">
      <c r="A247" s="4" t="s">
        <v>83</v>
      </c>
      <c r="B247" s="4" t="s">
        <v>428</v>
      </c>
      <c r="C247" s="4" t="s">
        <v>346</v>
      </c>
      <c r="D247" s="4" t="s">
        <v>347</v>
      </c>
      <c r="E247" s="4">
        <v>0</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5156000000</v>
      </c>
      <c r="AJ247" s="4">
        <v>5000000000</v>
      </c>
      <c r="AK247" s="4">
        <v>4953000000</v>
      </c>
      <c r="AL247" s="4">
        <v>5963000000</v>
      </c>
      <c r="AM247" s="4">
        <v>6473000000</v>
      </c>
      <c r="AN247" s="4">
        <v>6620000000</v>
      </c>
      <c r="AO247" s="4">
        <v>5901000000</v>
      </c>
      <c r="AP247" s="4">
        <v>7909000000</v>
      </c>
      <c r="AQ247" s="4">
        <v>9357000000</v>
      </c>
      <c r="AR247" s="4">
        <v>8413000000</v>
      </c>
      <c r="AS247" s="4">
        <v>8719000000</v>
      </c>
      <c r="AT247" s="4">
        <v>8342000000</v>
      </c>
      <c r="AU247" s="4">
        <v>9054000000</v>
      </c>
      <c r="AV247" s="4">
        <v>9474000000</v>
      </c>
      <c r="AW247" s="4">
        <v>10561000000</v>
      </c>
      <c r="AX247" s="4">
        <v>9684000000</v>
      </c>
      <c r="AY247" s="4">
        <v>10972000000</v>
      </c>
      <c r="AZ247" s="4">
        <v>10146000000</v>
      </c>
      <c r="BA247" s="4">
        <v>10669000000</v>
      </c>
      <c r="BB247" s="4">
        <v>9013000000</v>
      </c>
      <c r="BC247" s="4">
        <v>11273000000</v>
      </c>
      <c r="BD247" s="4">
        <v>11730000000</v>
      </c>
      <c r="BE247" s="4">
        <v>11701000000</v>
      </c>
      <c r="BF247" s="4">
        <v>12791000000</v>
      </c>
      <c r="BG247" s="4">
        <v>12874000000</v>
      </c>
      <c r="BH247" s="4">
        <v>13756000000</v>
      </c>
    </row>
    <row r="248" spans="1:60" ht="13.8" x14ac:dyDescent="0.25">
      <c r="A248" s="4" t="s">
        <v>84</v>
      </c>
      <c r="B248" s="4" t="s">
        <v>429</v>
      </c>
      <c r="C248" s="4" t="s">
        <v>342</v>
      </c>
      <c r="D248" s="4" t="s">
        <v>343</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0</v>
      </c>
      <c r="X248" s="4">
        <v>0</v>
      </c>
      <c r="Y248" s="4">
        <v>0</v>
      </c>
      <c r="Z248" s="4">
        <v>0</v>
      </c>
      <c r="AA248" s="4">
        <v>0</v>
      </c>
      <c r="AB248" s="4">
        <v>0</v>
      </c>
      <c r="AC248" s="4">
        <v>0</v>
      </c>
      <c r="AD248" s="4">
        <v>0</v>
      </c>
      <c r="AE248" s="4">
        <v>0</v>
      </c>
      <c r="AF248" s="4">
        <v>0</v>
      </c>
      <c r="AG248" s="4">
        <v>0</v>
      </c>
      <c r="AH248" s="4">
        <v>0</v>
      </c>
      <c r="AI248" s="4">
        <v>0</v>
      </c>
      <c r="AJ248" s="4">
        <v>0</v>
      </c>
      <c r="AK248" s="4">
        <v>0</v>
      </c>
      <c r="AL248" s="4">
        <v>0</v>
      </c>
      <c r="AM248" s="4">
        <v>0</v>
      </c>
      <c r="AN248" s="4">
        <v>0.13741110265254999</v>
      </c>
      <c r="AO248" s="4">
        <v>1.0122764110565201</v>
      </c>
      <c r="AP248" s="4">
        <v>0.68013930320739702</v>
      </c>
      <c r="AQ248" s="4">
        <v>0.63622385263443004</v>
      </c>
      <c r="AR248" s="4">
        <v>0.808979511260986</v>
      </c>
      <c r="AS248" s="4">
        <v>0.74514544010162398</v>
      </c>
      <c r="AT248" s="4">
        <v>0.70215046405792203</v>
      </c>
      <c r="AU248" s="4">
        <v>0.76171809434890703</v>
      </c>
      <c r="AV248" s="4">
        <v>0.66783666610717796</v>
      </c>
      <c r="AW248" s="4">
        <v>0.67809826135635398</v>
      </c>
      <c r="AX248" s="4">
        <v>0.799119412899017</v>
      </c>
      <c r="AY248" s="4">
        <v>0.73899376392364502</v>
      </c>
      <c r="AZ248" s="4">
        <v>0.69977712631225597</v>
      </c>
      <c r="BA248" s="4">
        <v>0.64845061302185103</v>
      </c>
      <c r="BB248" s="4">
        <v>0.64740806818008401</v>
      </c>
      <c r="BC248" s="4">
        <v>0.60471987724304199</v>
      </c>
      <c r="BD248" s="4">
        <v>0.606822490692139</v>
      </c>
      <c r="BE248" s="4">
        <v>0.54711461067199696</v>
      </c>
      <c r="BF248" s="4">
        <v>0.53511011600494396</v>
      </c>
      <c r="BG248" s="4">
        <v>0.53331917524337802</v>
      </c>
      <c r="BH248" s="4">
        <v>0</v>
      </c>
    </row>
    <row r="249" spans="1:60" ht="13.8" x14ac:dyDescent="0.25">
      <c r="A249" s="4" t="s">
        <v>84</v>
      </c>
      <c r="B249" s="4" t="s">
        <v>429</v>
      </c>
      <c r="C249" s="4" t="s">
        <v>344</v>
      </c>
      <c r="D249" s="4" t="s">
        <v>345</v>
      </c>
      <c r="E249" s="4">
        <v>0</v>
      </c>
      <c r="F249" s="4">
        <v>0</v>
      </c>
      <c r="G249" s="4">
        <v>0</v>
      </c>
      <c r="H249" s="4">
        <v>0</v>
      </c>
      <c r="I249" s="4">
        <v>0</v>
      </c>
      <c r="J249" s="4">
        <v>0</v>
      </c>
      <c r="K249" s="4">
        <v>0</v>
      </c>
      <c r="L249" s="4">
        <v>0</v>
      </c>
      <c r="M249" s="4">
        <v>0</v>
      </c>
      <c r="N249" s="4">
        <v>0</v>
      </c>
      <c r="O249" s="4">
        <v>0</v>
      </c>
      <c r="P249" s="4">
        <v>14.306921958923301</v>
      </c>
      <c r="Q249" s="4">
        <v>16.492692947387699</v>
      </c>
      <c r="R249" s="4">
        <v>18.301464080810501</v>
      </c>
      <c r="S249" s="4">
        <v>16.113582611083999</v>
      </c>
      <c r="T249" s="4">
        <v>15.640841484069799</v>
      </c>
      <c r="U249" s="4">
        <v>13.672636032104499</v>
      </c>
      <c r="V249" s="4">
        <v>15.370348930358899</v>
      </c>
      <c r="W249" s="4">
        <v>18.952930450439499</v>
      </c>
      <c r="X249" s="4">
        <v>21.940099716186499</v>
      </c>
      <c r="Y249" s="4">
        <v>28.650728225708001</v>
      </c>
      <c r="Z249" s="4">
        <v>30.785535812377901</v>
      </c>
      <c r="AA249" s="4">
        <v>31.799383163452099</v>
      </c>
      <c r="AB249" s="4">
        <v>32.173980712890597</v>
      </c>
      <c r="AC249" s="4">
        <v>30.605972290039102</v>
      </c>
      <c r="AD249" s="4">
        <v>29.930068969726602</v>
      </c>
      <c r="AE249" s="4">
        <v>29.435304641723601</v>
      </c>
      <c r="AF249" s="4">
        <v>27.0025310516357</v>
      </c>
      <c r="AG249" s="4">
        <v>24.645689010620099</v>
      </c>
      <c r="AH249" s="4">
        <v>23.971591949462901</v>
      </c>
      <c r="AI249" s="4">
        <v>31.628416061401399</v>
      </c>
      <c r="AJ249" s="4">
        <v>28.8474235534668</v>
      </c>
      <c r="AK249" s="4">
        <v>31.607988357543899</v>
      </c>
      <c r="AL249" s="4">
        <v>30.9764194488525</v>
      </c>
      <c r="AM249" s="4">
        <v>31.261457443237301</v>
      </c>
      <c r="AN249" s="4">
        <v>30.5567932128906</v>
      </c>
      <c r="AO249" s="4">
        <v>30.689746856689499</v>
      </c>
      <c r="AP249" s="4">
        <v>30.3332824707031</v>
      </c>
      <c r="AQ249" s="4">
        <v>31.445634841918899</v>
      </c>
      <c r="AR249" s="4">
        <v>31.997123718261701</v>
      </c>
      <c r="AS249" s="4">
        <v>32.279850006103501</v>
      </c>
      <c r="AT249" s="4">
        <v>29.647569656372099</v>
      </c>
      <c r="AU249" s="4">
        <v>30.725410461425799</v>
      </c>
      <c r="AV249" s="4">
        <v>31.297407150268601</v>
      </c>
      <c r="AW249" s="4">
        <v>30.3089294433594</v>
      </c>
      <c r="AX249" s="4">
        <v>24.107456207275401</v>
      </c>
      <c r="AY249" s="4">
        <v>22.3218097686768</v>
      </c>
      <c r="AZ249" s="4">
        <v>22.8445835113525</v>
      </c>
      <c r="BA249" s="4">
        <v>23.641441345214801</v>
      </c>
      <c r="BB249" s="4">
        <v>22.052370071411101</v>
      </c>
      <c r="BC249" s="4">
        <v>22.7044372558594</v>
      </c>
      <c r="BD249" s="4">
        <v>21.340480804443398</v>
      </c>
      <c r="BE249" s="4">
        <v>21.6274814605713</v>
      </c>
      <c r="BF249" s="4">
        <v>20.861812591552699</v>
      </c>
      <c r="BG249" s="4">
        <v>20.006067276001001</v>
      </c>
      <c r="BH249" s="4">
        <v>19.5934543609619</v>
      </c>
    </row>
    <row r="250" spans="1:60" ht="13.8" x14ac:dyDescent="0.25">
      <c r="A250" s="4" t="s">
        <v>84</v>
      </c>
      <c r="B250" s="4" t="s">
        <v>429</v>
      </c>
      <c r="C250" s="4" t="s">
        <v>346</v>
      </c>
      <c r="D250" s="4" t="s">
        <v>347</v>
      </c>
      <c r="E250" s="4">
        <v>0</v>
      </c>
      <c r="F250" s="4">
        <v>0</v>
      </c>
      <c r="G250" s="4">
        <v>0</v>
      </c>
      <c r="H250" s="4">
        <v>0</v>
      </c>
      <c r="I250" s="4">
        <v>0</v>
      </c>
      <c r="J250" s="4">
        <v>0</v>
      </c>
      <c r="K250" s="4">
        <v>0</v>
      </c>
      <c r="L250" s="4">
        <v>0</v>
      </c>
      <c r="M250" s="4">
        <v>0</v>
      </c>
      <c r="N250" s="4">
        <v>0</v>
      </c>
      <c r="O250" s="4">
        <v>0</v>
      </c>
      <c r="P250" s="4">
        <v>12000000</v>
      </c>
      <c r="Q250" s="4">
        <v>12000000</v>
      </c>
      <c r="R250" s="4">
        <v>12000000</v>
      </c>
      <c r="S250" s="4">
        <v>12000000</v>
      </c>
      <c r="T250" s="4">
        <v>12000000</v>
      </c>
      <c r="U250" s="4">
        <v>12000000</v>
      </c>
      <c r="V250" s="4">
        <v>12000000</v>
      </c>
      <c r="W250" s="4">
        <v>12000000</v>
      </c>
      <c r="X250" s="4">
        <v>12000000</v>
      </c>
      <c r="Y250" s="4">
        <v>12000000</v>
      </c>
      <c r="Z250" s="4">
        <v>12000000</v>
      </c>
      <c r="AA250" s="4">
        <v>12000000</v>
      </c>
      <c r="AB250" s="4">
        <v>12000000</v>
      </c>
      <c r="AC250" s="4">
        <v>12000000</v>
      </c>
      <c r="AD250" s="4">
        <v>15000000</v>
      </c>
      <c r="AE250" s="4">
        <v>20000000</v>
      </c>
      <c r="AF250" s="4">
        <v>16000000</v>
      </c>
      <c r="AG250" s="4">
        <v>16000000</v>
      </c>
      <c r="AH250" s="4">
        <v>16000000</v>
      </c>
      <c r="AI250" s="4">
        <v>17000000</v>
      </c>
      <c r="AJ250" s="4">
        <v>17000000</v>
      </c>
      <c r="AK250" s="4">
        <v>0</v>
      </c>
      <c r="AL250" s="4">
        <v>0</v>
      </c>
      <c r="AM250" s="4">
        <v>0</v>
      </c>
      <c r="AN250" s="4">
        <v>0</v>
      </c>
      <c r="AO250" s="4">
        <v>0</v>
      </c>
      <c r="AP250" s="4">
        <v>1000000</v>
      </c>
      <c r="AQ250" s="4">
        <v>27000000</v>
      </c>
      <c r="AR250" s="4">
        <v>21000000</v>
      </c>
      <c r="AS250" s="4">
        <v>6000000</v>
      </c>
      <c r="AT250" s="4">
        <v>2000000</v>
      </c>
      <c r="AU250" s="4">
        <v>1000000</v>
      </c>
      <c r="AV250" s="4">
        <v>1000000</v>
      </c>
      <c r="AW250" s="4">
        <v>1000000</v>
      </c>
      <c r="AX250" s="4">
        <v>3000000</v>
      </c>
      <c r="AY250" s="4">
        <v>750000000</v>
      </c>
      <c r="AZ250" s="4">
        <v>146000000</v>
      </c>
      <c r="BA250" s="4">
        <v>177000000</v>
      </c>
      <c r="BB250" s="4">
        <v>163000000</v>
      </c>
      <c r="BC250" s="4">
        <v>185000000</v>
      </c>
      <c r="BD250" s="4">
        <v>234000000</v>
      </c>
      <c r="BE250" s="4">
        <v>449000000</v>
      </c>
      <c r="BF250" s="4">
        <v>689000000</v>
      </c>
      <c r="BG250" s="4">
        <v>828000000</v>
      </c>
      <c r="BH250" s="4">
        <v>1087000000</v>
      </c>
    </row>
    <row r="251" spans="1:60" ht="13.8" x14ac:dyDescent="0.25">
      <c r="A251" s="4" t="s">
        <v>85</v>
      </c>
      <c r="B251" s="4" t="s">
        <v>430</v>
      </c>
      <c r="C251" s="4" t="s">
        <v>342</v>
      </c>
      <c r="D251" s="4" t="s">
        <v>343</v>
      </c>
      <c r="E251" s="4">
        <v>0.19451364874839799</v>
      </c>
      <c r="F251" s="4">
        <v>0.33924189209937999</v>
      </c>
      <c r="G251" s="4">
        <v>0.54271751642227195</v>
      </c>
      <c r="H251" s="4">
        <v>0.50509428977966297</v>
      </c>
      <c r="I251" s="4">
        <v>0.66335159540176403</v>
      </c>
      <c r="J251" s="4">
        <v>0.99229162931442305</v>
      </c>
      <c r="K251" s="4">
        <v>1.4492884874343901</v>
      </c>
      <c r="L251" s="4">
        <v>2.4990160465240501</v>
      </c>
      <c r="M251" s="4">
        <v>2.8707940578460698</v>
      </c>
      <c r="N251" s="4">
        <v>3.6048879623413099</v>
      </c>
      <c r="O251" s="4">
        <v>3.8897440433502202</v>
      </c>
      <c r="P251" s="4">
        <v>5.9904136657714799</v>
      </c>
      <c r="Q251" s="4">
        <v>8.52331447601318</v>
      </c>
      <c r="R251" s="4">
        <v>8.0769062042236293</v>
      </c>
      <c r="S251" s="4">
        <v>7.86472368240356</v>
      </c>
      <c r="T251" s="4">
        <v>9.8481330871581996</v>
      </c>
      <c r="U251" s="4">
        <v>7.6645436286926296</v>
      </c>
      <c r="V251" s="4">
        <v>8.54644775390625</v>
      </c>
      <c r="W251" s="4">
        <v>13.4794044494629</v>
      </c>
      <c r="X251" s="4">
        <v>16.617527008056602</v>
      </c>
      <c r="Y251" s="4">
        <v>23.8045463562012</v>
      </c>
      <c r="Z251" s="4">
        <v>38.212821960449197</v>
      </c>
      <c r="AA251" s="4">
        <v>39.113651275634801</v>
      </c>
      <c r="AB251" s="4">
        <v>48.842594146728501</v>
      </c>
      <c r="AC251" s="4">
        <v>59.269245147705099</v>
      </c>
      <c r="AD251" s="4">
        <v>65.420341491699205</v>
      </c>
      <c r="AE251" s="4">
        <v>70.486419677734403</v>
      </c>
      <c r="AF251" s="4">
        <v>70.534103393554702</v>
      </c>
      <c r="AG251" s="4">
        <v>70.604408264160199</v>
      </c>
      <c r="AH251" s="4">
        <v>75.317321777343807</v>
      </c>
      <c r="AI251" s="4">
        <v>75.283256530761705</v>
      </c>
      <c r="AJ251" s="4">
        <v>73.3682861328125</v>
      </c>
      <c r="AK251" s="4">
        <v>73.5732421875</v>
      </c>
      <c r="AL251" s="4">
        <v>78.395584106445298</v>
      </c>
      <c r="AM251" s="4">
        <v>75.8504638671875</v>
      </c>
      <c r="AN251" s="4">
        <v>76.797683715820298</v>
      </c>
      <c r="AO251" s="4">
        <v>78.038337707519503</v>
      </c>
      <c r="AP251" s="4">
        <v>78.942665100097699</v>
      </c>
      <c r="AQ251" s="4">
        <v>76.486495971679702</v>
      </c>
      <c r="AR251" s="4">
        <v>75.63623046875</v>
      </c>
      <c r="AS251" s="4">
        <v>77.573692321777301</v>
      </c>
      <c r="AT251" s="4">
        <v>77.221130371093807</v>
      </c>
      <c r="AU251" s="4">
        <v>78.890235900878906</v>
      </c>
      <c r="AV251" s="4">
        <v>78.551536560058594</v>
      </c>
      <c r="AW251" s="4">
        <v>78.817146301269503</v>
      </c>
      <c r="AX251" s="4">
        <v>79.047813415527301</v>
      </c>
      <c r="AY251" s="4">
        <v>79.059661865234403</v>
      </c>
      <c r="AZ251" s="4">
        <v>77.999229431152301</v>
      </c>
      <c r="BA251" s="4">
        <v>77.258346557617202</v>
      </c>
      <c r="BB251" s="4">
        <v>77.212089538574205</v>
      </c>
      <c r="BC251" s="4">
        <v>75.940528869628906</v>
      </c>
      <c r="BD251" s="4">
        <v>79.511657714843807</v>
      </c>
      <c r="BE251" s="4">
        <v>75.962776184082003</v>
      </c>
      <c r="BF251" s="4">
        <v>74.704483032226605</v>
      </c>
      <c r="BG251" s="4">
        <v>78.235588073730497</v>
      </c>
      <c r="BH251" s="4">
        <v>77.627799987792997</v>
      </c>
    </row>
    <row r="252" spans="1:60" ht="13.8" x14ac:dyDescent="0.25">
      <c r="A252" s="4" t="s">
        <v>85</v>
      </c>
      <c r="B252" s="4" t="s">
        <v>430</v>
      </c>
      <c r="C252" s="4" t="s">
        <v>344</v>
      </c>
      <c r="D252" s="4" t="s">
        <v>345</v>
      </c>
      <c r="E252" s="4">
        <v>3.5478756427764901</v>
      </c>
      <c r="F252" s="4">
        <v>4.4464473724365199</v>
      </c>
      <c r="G252" s="4">
        <v>6.1695389747619602</v>
      </c>
      <c r="H252" s="4">
        <v>7.7476696968078604</v>
      </c>
      <c r="I252" s="4">
        <v>13.4229955673218</v>
      </c>
      <c r="J252" s="4">
        <v>11.306282043456999</v>
      </c>
      <c r="K252" s="4">
        <v>9.3274259567260707</v>
      </c>
      <c r="L252" s="4">
        <v>11.862840652465801</v>
      </c>
      <c r="M252" s="4">
        <v>10.328855514526399</v>
      </c>
      <c r="N252" s="4">
        <v>13.8849287033081</v>
      </c>
      <c r="O252" s="4">
        <v>21.9674167633057</v>
      </c>
      <c r="P252" s="4">
        <v>28.085517883300799</v>
      </c>
      <c r="Q252" s="4">
        <v>34.474681854247997</v>
      </c>
      <c r="R252" s="4">
        <v>40.169197082519503</v>
      </c>
      <c r="S252" s="4">
        <v>36.9355659484863</v>
      </c>
      <c r="T252" s="4">
        <v>30.455924987793001</v>
      </c>
      <c r="U252" s="4">
        <v>34.9373588562012</v>
      </c>
      <c r="V252" s="4">
        <v>23.153242111206101</v>
      </c>
      <c r="W252" s="4">
        <v>24.544429779052699</v>
      </c>
      <c r="X252" s="4">
        <v>22.083095550537099</v>
      </c>
      <c r="Y252" s="4">
        <v>18.8252983093262</v>
      </c>
      <c r="Z252" s="4">
        <v>11.7976999282837</v>
      </c>
      <c r="AA252" s="4">
        <v>9.3734292984008807</v>
      </c>
      <c r="AB252" s="4">
        <v>5.25665378570557</v>
      </c>
      <c r="AC252" s="4">
        <v>2.57552242279053</v>
      </c>
      <c r="AD252" s="4">
        <v>2.06157279014587</v>
      </c>
      <c r="AE252" s="4">
        <v>1.5078777074813801</v>
      </c>
      <c r="AF252" s="4">
        <v>1.5325069427490201</v>
      </c>
      <c r="AG252" s="4">
        <v>1.44273149967194</v>
      </c>
      <c r="AH252" s="4">
        <v>2.90632271766663</v>
      </c>
      <c r="AI252" s="4">
        <v>2.07766556739807</v>
      </c>
      <c r="AJ252" s="4">
        <v>3.1186063289642298</v>
      </c>
      <c r="AK252" s="4">
        <v>2.0258212089538601</v>
      </c>
      <c r="AL252" s="4">
        <v>1.2969121932983401</v>
      </c>
      <c r="AM252" s="4">
        <v>1.1835404634475699</v>
      </c>
      <c r="AN252" s="4">
        <v>1.5775619745254501</v>
      </c>
      <c r="AO252" s="4">
        <v>1.5299708843231199</v>
      </c>
      <c r="AP252" s="4">
        <v>1.54239237308502</v>
      </c>
      <c r="AQ252" s="4">
        <v>2.2968225479125999</v>
      </c>
      <c r="AR252" s="4">
        <v>1.9093042612075799</v>
      </c>
      <c r="AS252" s="4">
        <v>1.3387918472289999</v>
      </c>
      <c r="AT252" s="4">
        <v>1.0926376581192001</v>
      </c>
      <c r="AU252" s="4">
        <v>1.0416704416275</v>
      </c>
      <c r="AV252" s="4">
        <v>1.26374876499176</v>
      </c>
      <c r="AW252" s="4">
        <v>1.14786100387573</v>
      </c>
      <c r="AX252" s="4">
        <v>1.38740563392639</v>
      </c>
      <c r="AY252" s="4">
        <v>1.25265181064606</v>
      </c>
      <c r="AZ252" s="4">
        <v>1.0931918621063199</v>
      </c>
      <c r="BA252" s="4">
        <v>0.940221726894379</v>
      </c>
      <c r="BB252" s="4">
        <v>0.89020717144012496</v>
      </c>
      <c r="BC252" s="4">
        <v>0.97876071929931596</v>
      </c>
      <c r="BD252" s="4">
        <v>0.61523252725601196</v>
      </c>
      <c r="BE252" s="4">
        <v>1.1094266176223799</v>
      </c>
      <c r="BF252" s="4">
        <v>0.44803118705749501</v>
      </c>
      <c r="BG252" s="4">
        <v>0.37605509161949202</v>
      </c>
      <c r="BH252" s="4">
        <v>0.382612764835358</v>
      </c>
    </row>
    <row r="253" spans="1:60" ht="13.8" x14ac:dyDescent="0.25">
      <c r="A253" s="4" t="s">
        <v>85</v>
      </c>
      <c r="B253" s="4" t="s">
        <v>430</v>
      </c>
      <c r="C253" s="4" t="s">
        <v>346</v>
      </c>
      <c r="D253" s="4" t="s">
        <v>347</v>
      </c>
      <c r="E253" s="4">
        <v>0</v>
      </c>
      <c r="F253" s="4">
        <v>0</v>
      </c>
      <c r="G253" s="4">
        <v>0</v>
      </c>
      <c r="H253" s="4">
        <v>0</v>
      </c>
      <c r="I253" s="4">
        <v>0</v>
      </c>
      <c r="J253" s="4">
        <v>0</v>
      </c>
      <c r="K253" s="4">
        <v>390000000</v>
      </c>
      <c r="L253" s="4">
        <v>605000000</v>
      </c>
      <c r="M253" s="4">
        <v>926000000</v>
      </c>
      <c r="N253" s="4">
        <v>1067000000</v>
      </c>
      <c r="O253" s="4">
        <v>723000000</v>
      </c>
      <c r="P253" s="4">
        <v>715000000</v>
      </c>
      <c r="Q253" s="4">
        <v>824000000</v>
      </c>
      <c r="R253" s="4">
        <v>801000000</v>
      </c>
      <c r="S253" s="4">
        <v>779000000</v>
      </c>
      <c r="T253" s="4">
        <v>702000000</v>
      </c>
      <c r="U253" s="4">
        <v>596000000</v>
      </c>
      <c r="V253" s="4">
        <v>617000000</v>
      </c>
      <c r="W253" s="4">
        <v>675000000</v>
      </c>
      <c r="X253" s="4">
        <v>708000000</v>
      </c>
      <c r="Y253" s="4">
        <v>718000000</v>
      </c>
      <c r="Z253" s="4">
        <v>758000000</v>
      </c>
      <c r="AA253" s="4">
        <v>794000000</v>
      </c>
      <c r="AB253" s="4">
        <v>796000000</v>
      </c>
      <c r="AC253" s="4">
        <v>864000000</v>
      </c>
      <c r="AD253" s="4">
        <v>858000000</v>
      </c>
      <c r="AE253" s="4">
        <v>906000000</v>
      </c>
      <c r="AF253" s="4">
        <v>926000000</v>
      </c>
      <c r="AG253" s="4">
        <v>923000000</v>
      </c>
      <c r="AH253" s="4">
        <v>1352000000</v>
      </c>
      <c r="AI253" s="4">
        <v>1913000000</v>
      </c>
      <c r="AJ253" s="4">
        <v>2102000000</v>
      </c>
      <c r="AK253" s="4">
        <v>2134000000</v>
      </c>
      <c r="AL253" s="4">
        <v>1976000000</v>
      </c>
      <c r="AM253" s="4">
        <v>2163000000</v>
      </c>
      <c r="AN253" s="4">
        <v>2335000000</v>
      </c>
      <c r="AO253" s="4">
        <v>2431000000</v>
      </c>
      <c r="AP253" s="4">
        <v>2688000000</v>
      </c>
      <c r="AQ253" s="4">
        <v>2674000000</v>
      </c>
      <c r="AR253" s="4">
        <v>2892000000</v>
      </c>
      <c r="AS253" s="4">
        <v>3039000000</v>
      </c>
      <c r="AT253" s="4">
        <v>3471000000</v>
      </c>
      <c r="AU253" s="4">
        <v>3809000000</v>
      </c>
      <c r="AV253" s="4">
        <v>4113000000</v>
      </c>
      <c r="AW253" s="4">
        <v>4385000000</v>
      </c>
      <c r="AX253" s="4">
        <v>4845000000</v>
      </c>
      <c r="AY253" s="4">
        <v>6035000000</v>
      </c>
      <c r="AZ253" s="4">
        <v>8304000000</v>
      </c>
      <c r="BA253" s="4">
        <v>10172000000</v>
      </c>
      <c r="BB253" s="4">
        <v>12664000000</v>
      </c>
      <c r="BC253" s="4">
        <v>15482000000</v>
      </c>
      <c r="BD253" s="4">
        <v>19608000000</v>
      </c>
      <c r="BE253" s="4">
        <v>24320000000</v>
      </c>
      <c r="BF253" s="4">
        <v>25956000000</v>
      </c>
      <c r="BG253" s="4">
        <v>28977000000</v>
      </c>
      <c r="BH253" s="4">
        <v>34917000000</v>
      </c>
    </row>
    <row r="254" spans="1:60" ht="13.8" x14ac:dyDescent="0.25">
      <c r="A254" s="4" t="s">
        <v>86</v>
      </c>
      <c r="B254" s="4" t="s">
        <v>431</v>
      </c>
      <c r="C254" s="4" t="s">
        <v>342</v>
      </c>
      <c r="D254" s="4" t="s">
        <v>343</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0</v>
      </c>
      <c r="AT254" s="4">
        <v>0</v>
      </c>
      <c r="AU254" s="4">
        <v>0</v>
      </c>
      <c r="AV254" s="4">
        <v>0</v>
      </c>
      <c r="AW254" s="4">
        <v>0</v>
      </c>
      <c r="AX254" s="4">
        <v>0</v>
      </c>
      <c r="AY254" s="4">
        <v>0</v>
      </c>
      <c r="AZ254" s="4">
        <v>0</v>
      </c>
      <c r="BA254" s="4">
        <v>0</v>
      </c>
      <c r="BB254" s="4">
        <v>0</v>
      </c>
      <c r="BC254" s="4">
        <v>0</v>
      </c>
      <c r="BD254" s="4">
        <v>0</v>
      </c>
      <c r="BE254" s="4">
        <v>0</v>
      </c>
      <c r="BF254" s="4">
        <v>0</v>
      </c>
      <c r="BG254" s="4">
        <v>0</v>
      </c>
      <c r="BH254" s="4">
        <v>0</v>
      </c>
    </row>
    <row r="255" spans="1:60" ht="13.8" x14ac:dyDescent="0.25">
      <c r="A255" s="4" t="s">
        <v>86</v>
      </c>
      <c r="B255" s="4" t="s">
        <v>431</v>
      </c>
      <c r="C255" s="4" t="s">
        <v>344</v>
      </c>
      <c r="D255" s="4" t="s">
        <v>345</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0</v>
      </c>
      <c r="X255" s="4">
        <v>0</v>
      </c>
      <c r="Y255" s="4">
        <v>0</v>
      </c>
      <c r="Z255" s="4">
        <v>0</v>
      </c>
      <c r="AA255" s="4">
        <v>0</v>
      </c>
      <c r="AB255" s="4">
        <v>0</v>
      </c>
      <c r="AC255" s="4">
        <v>0</v>
      </c>
      <c r="AD255" s="4">
        <v>0</v>
      </c>
      <c r="AE255" s="4">
        <v>0</v>
      </c>
      <c r="AF255" s="4">
        <v>0</v>
      </c>
      <c r="AG255" s="4">
        <v>0</v>
      </c>
      <c r="AH255" s="4">
        <v>0</v>
      </c>
      <c r="AI255" s="4">
        <v>0</v>
      </c>
      <c r="AJ255" s="4">
        <v>0</v>
      </c>
      <c r="AK255" s="4">
        <v>0</v>
      </c>
      <c r="AL255" s="4">
        <v>0</v>
      </c>
      <c r="AM255" s="4">
        <v>0</v>
      </c>
      <c r="AN255" s="4">
        <v>0</v>
      </c>
      <c r="AO255" s="4">
        <v>0</v>
      </c>
      <c r="AP255" s="4">
        <v>0</v>
      </c>
      <c r="AQ255" s="4">
        <v>0</v>
      </c>
      <c r="AR255" s="4">
        <v>0</v>
      </c>
      <c r="AS255" s="4">
        <v>0</v>
      </c>
      <c r="AT255" s="4">
        <v>0</v>
      </c>
      <c r="AU255" s="4">
        <v>0</v>
      </c>
      <c r="AV255" s="4">
        <v>0</v>
      </c>
      <c r="AW255" s="4">
        <v>0</v>
      </c>
      <c r="AX255" s="4">
        <v>0</v>
      </c>
      <c r="AY255" s="4">
        <v>0</v>
      </c>
      <c r="AZ255" s="4">
        <v>0</v>
      </c>
      <c r="BA255" s="4">
        <v>0</v>
      </c>
      <c r="BB255" s="4">
        <v>0</v>
      </c>
      <c r="BC255" s="4">
        <v>0</v>
      </c>
      <c r="BD255" s="4">
        <v>0</v>
      </c>
      <c r="BE255" s="4">
        <v>0</v>
      </c>
      <c r="BF255" s="4">
        <v>0</v>
      </c>
      <c r="BG255" s="4">
        <v>0</v>
      </c>
      <c r="BH255" s="4">
        <v>0</v>
      </c>
    </row>
    <row r="256" spans="1:60" ht="13.8" x14ac:dyDescent="0.25">
      <c r="A256" s="4" t="s">
        <v>86</v>
      </c>
      <c r="B256" s="4" t="s">
        <v>431</v>
      </c>
      <c r="C256" s="4" t="s">
        <v>346</v>
      </c>
      <c r="D256" s="4" t="s">
        <v>347</v>
      </c>
      <c r="E256" s="4">
        <v>0</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0</v>
      </c>
      <c r="AD256" s="4">
        <v>0</v>
      </c>
      <c r="AE256" s="4">
        <v>0</v>
      </c>
      <c r="AF256" s="4">
        <v>0</v>
      </c>
      <c r="AG256" s="4">
        <v>0</v>
      </c>
      <c r="AH256" s="4">
        <v>0</v>
      </c>
      <c r="AI256" s="4">
        <v>0</v>
      </c>
      <c r="AJ256" s="4">
        <v>0</v>
      </c>
      <c r="AK256" s="4">
        <v>0</v>
      </c>
      <c r="AL256" s="4">
        <v>0</v>
      </c>
      <c r="AM256" s="4">
        <v>0</v>
      </c>
      <c r="AN256" s="4">
        <v>0</v>
      </c>
      <c r="AO256" s="4">
        <v>0</v>
      </c>
      <c r="AP256" s="4">
        <v>0</v>
      </c>
      <c r="AQ256" s="4">
        <v>0</v>
      </c>
      <c r="AR256" s="4">
        <v>0</v>
      </c>
      <c r="AS256" s="4">
        <v>0</v>
      </c>
      <c r="AT256" s="4">
        <v>0</v>
      </c>
      <c r="AU256" s="4">
        <v>0</v>
      </c>
      <c r="AV256" s="4">
        <v>0</v>
      </c>
      <c r="AW256" s="4">
        <v>0</v>
      </c>
      <c r="AX256" s="4">
        <v>0</v>
      </c>
      <c r="AY256" s="4">
        <v>0</v>
      </c>
      <c r="AZ256" s="4">
        <v>0</v>
      </c>
      <c r="BA256" s="4">
        <v>0</v>
      </c>
      <c r="BB256" s="4">
        <v>0</v>
      </c>
      <c r="BC256" s="4">
        <v>0</v>
      </c>
      <c r="BD256" s="4">
        <v>0</v>
      </c>
      <c r="BE256" s="4">
        <v>0</v>
      </c>
      <c r="BF256" s="4">
        <v>0</v>
      </c>
      <c r="BG256" s="4">
        <v>0</v>
      </c>
      <c r="BH256" s="4">
        <v>0</v>
      </c>
    </row>
    <row r="257" spans="1:60" ht="13.8" x14ac:dyDescent="0.25">
      <c r="A257" s="4" t="s">
        <v>87</v>
      </c>
      <c r="B257" s="4" t="s">
        <v>432</v>
      </c>
      <c r="C257" s="4" t="s">
        <v>342</v>
      </c>
      <c r="D257" s="4" t="s">
        <v>343</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0</v>
      </c>
      <c r="AS257" s="4">
        <v>0</v>
      </c>
      <c r="AT257" s="4">
        <v>0</v>
      </c>
      <c r="AU257" s="4">
        <v>0</v>
      </c>
      <c r="AV257" s="4">
        <v>0</v>
      </c>
      <c r="AW257" s="4">
        <v>0</v>
      </c>
      <c r="AX257" s="4">
        <v>0</v>
      </c>
      <c r="AY257" s="4">
        <v>0</v>
      </c>
      <c r="AZ257" s="4">
        <v>0</v>
      </c>
      <c r="BA257" s="4">
        <v>0</v>
      </c>
      <c r="BB257" s="4">
        <v>0</v>
      </c>
      <c r="BC257" s="4">
        <v>0</v>
      </c>
      <c r="BD257" s="4">
        <v>0</v>
      </c>
      <c r="BE257" s="4">
        <v>0</v>
      </c>
      <c r="BF257" s="4">
        <v>0</v>
      </c>
      <c r="BG257" s="4">
        <v>0</v>
      </c>
      <c r="BH257" s="4">
        <v>0</v>
      </c>
    </row>
    <row r="258" spans="1:60" ht="13.8" x14ac:dyDescent="0.25">
      <c r="A258" s="4" t="s">
        <v>87</v>
      </c>
      <c r="B258" s="4" t="s">
        <v>432</v>
      </c>
      <c r="C258" s="4" t="s">
        <v>344</v>
      </c>
      <c r="D258" s="4" t="s">
        <v>345</v>
      </c>
      <c r="E258" s="4">
        <v>0</v>
      </c>
      <c r="F258" s="4">
        <v>0</v>
      </c>
      <c r="G258" s="4">
        <v>0</v>
      </c>
      <c r="H258" s="4">
        <v>0</v>
      </c>
      <c r="I258" s="4">
        <v>0</v>
      </c>
      <c r="J258" s="4">
        <v>0</v>
      </c>
      <c r="K258" s="4">
        <v>0</v>
      </c>
      <c r="L258" s="4">
        <v>0</v>
      </c>
      <c r="M258" s="4">
        <v>0</v>
      </c>
      <c r="N258" s="4">
        <v>0</v>
      </c>
      <c r="O258" s="4">
        <v>0</v>
      </c>
      <c r="P258" s="4">
        <v>100</v>
      </c>
      <c r="Q258" s="4">
        <v>96.268653869628906</v>
      </c>
      <c r="R258" s="4">
        <v>96.969696044921903</v>
      </c>
      <c r="S258" s="4">
        <v>48.186527252197301</v>
      </c>
      <c r="T258" s="4">
        <v>43.478260040283203</v>
      </c>
      <c r="U258" s="4">
        <v>50.609756469726598</v>
      </c>
      <c r="V258" s="4">
        <v>32.054176330566399</v>
      </c>
      <c r="W258" s="4">
        <v>32.110092163085902</v>
      </c>
      <c r="X258" s="4">
        <v>40.384616851806598</v>
      </c>
      <c r="Y258" s="4">
        <v>50.943397521972699</v>
      </c>
      <c r="Z258" s="4">
        <v>30.756301879882798</v>
      </c>
      <c r="AA258" s="4">
        <v>26.986507415771499</v>
      </c>
      <c r="AB258" s="4">
        <v>24.965705871581999</v>
      </c>
      <c r="AC258" s="4">
        <v>23.270441055297901</v>
      </c>
      <c r="AD258" s="4">
        <v>22.531940460205099</v>
      </c>
      <c r="AE258" s="4">
        <v>21.959459304809599</v>
      </c>
      <c r="AF258" s="4">
        <v>22.011173248291001</v>
      </c>
      <c r="AG258" s="4">
        <v>22.087911605835</v>
      </c>
      <c r="AH258" s="4">
        <v>11.415525436401399</v>
      </c>
      <c r="AI258" s="4">
        <v>11.247444152831999</v>
      </c>
      <c r="AJ258" s="4">
        <v>10.5583753585815</v>
      </c>
      <c r="AK258" s="4">
        <v>10.372608184814499</v>
      </c>
      <c r="AL258" s="4">
        <v>10.9109106063843</v>
      </c>
      <c r="AM258" s="4">
        <v>6.6604127883911097</v>
      </c>
      <c r="AN258" s="4">
        <v>7.6382789611816397</v>
      </c>
      <c r="AO258" s="4">
        <v>15.9802303314209</v>
      </c>
      <c r="AP258" s="4">
        <v>15.6847133636475</v>
      </c>
      <c r="AQ258" s="4">
        <v>20.2531642913818</v>
      </c>
      <c r="AR258" s="4">
        <v>18.373493194580099</v>
      </c>
      <c r="AS258" s="4">
        <v>20.532320022583001</v>
      </c>
      <c r="AT258" s="4">
        <v>14.783226966857899</v>
      </c>
      <c r="AU258" s="4">
        <v>14.97975730896</v>
      </c>
      <c r="AV258" s="4">
        <v>18.252933502197301</v>
      </c>
      <c r="AW258" s="4">
        <v>20.7142848968506</v>
      </c>
      <c r="AX258" s="4">
        <v>27.191867828369102</v>
      </c>
      <c r="AY258" s="4">
        <v>22.942943572998001</v>
      </c>
      <c r="AZ258" s="4">
        <v>33.852363586425803</v>
      </c>
      <c r="BA258" s="4">
        <v>23.271131515502901</v>
      </c>
      <c r="BB258" s="4">
        <v>13.2641925811768</v>
      </c>
      <c r="BC258" s="4">
        <v>10.6459951400757</v>
      </c>
      <c r="BD258" s="4">
        <v>11.513963699340801</v>
      </c>
      <c r="BE258" s="4">
        <v>13.7245845794678</v>
      </c>
      <c r="BF258" s="4">
        <v>14.7423667907715</v>
      </c>
      <c r="BG258" s="4">
        <v>12.562562942504901</v>
      </c>
      <c r="BH258" s="4">
        <v>10.206961631774901</v>
      </c>
    </row>
    <row r="259" spans="1:60" ht="13.8" x14ac:dyDescent="0.25">
      <c r="A259" s="4" t="s">
        <v>87</v>
      </c>
      <c r="B259" s="4" t="s">
        <v>432</v>
      </c>
      <c r="C259" s="4" t="s">
        <v>346</v>
      </c>
      <c r="D259" s="4" t="s">
        <v>347</v>
      </c>
      <c r="E259" s="4">
        <v>0</v>
      </c>
      <c r="F259" s="4">
        <v>0</v>
      </c>
      <c r="G259" s="4">
        <v>0</v>
      </c>
      <c r="H259" s="4">
        <v>0</v>
      </c>
      <c r="I259" s="4">
        <v>0</v>
      </c>
      <c r="J259" s="4">
        <v>0</v>
      </c>
      <c r="K259" s="4">
        <v>0</v>
      </c>
      <c r="L259" s="4">
        <v>0</v>
      </c>
      <c r="M259" s="4">
        <v>0</v>
      </c>
      <c r="N259" s="4">
        <v>0</v>
      </c>
      <c r="O259" s="4">
        <v>0</v>
      </c>
      <c r="P259" s="4">
        <v>0</v>
      </c>
      <c r="Q259" s="4">
        <v>0</v>
      </c>
      <c r="R259" s="4">
        <v>0</v>
      </c>
      <c r="S259" s="4">
        <v>0</v>
      </c>
      <c r="T259" s="4">
        <v>0</v>
      </c>
      <c r="U259" s="4">
        <v>0</v>
      </c>
      <c r="V259" s="4">
        <v>0</v>
      </c>
      <c r="W259" s="4">
        <v>0</v>
      </c>
      <c r="X259" s="4">
        <v>0</v>
      </c>
      <c r="Y259" s="4">
        <v>0</v>
      </c>
      <c r="Z259" s="4">
        <v>0</v>
      </c>
      <c r="AA259" s="4">
        <v>0</v>
      </c>
      <c r="AB259" s="4">
        <v>0</v>
      </c>
      <c r="AC259" s="4">
        <v>0</v>
      </c>
      <c r="AD259" s="4">
        <v>0</v>
      </c>
      <c r="AE259" s="4">
        <v>0</v>
      </c>
      <c r="AF259" s="4">
        <v>0</v>
      </c>
      <c r="AG259" s="4">
        <v>0</v>
      </c>
      <c r="AH259" s="4">
        <v>0</v>
      </c>
      <c r="AI259" s="4">
        <v>3000000</v>
      </c>
      <c r="AJ259" s="4">
        <v>8000000</v>
      </c>
      <c r="AK259" s="4">
        <v>8000000</v>
      </c>
      <c r="AL259" s="4">
        <v>8000000</v>
      </c>
      <c r="AM259" s="4">
        <v>9000000</v>
      </c>
      <c r="AN259" s="4">
        <v>9000000</v>
      </c>
      <c r="AO259" s="4">
        <v>7000000</v>
      </c>
      <c r="AP259" s="4">
        <v>7000000</v>
      </c>
      <c r="AQ259" s="4">
        <v>7000000</v>
      </c>
      <c r="AR259" s="4">
        <v>7000000</v>
      </c>
      <c r="AS259" s="4">
        <v>7000000</v>
      </c>
      <c r="AT259" s="4">
        <v>7000000</v>
      </c>
      <c r="AU259" s="4">
        <v>7000000</v>
      </c>
      <c r="AV259" s="4">
        <v>7000000</v>
      </c>
      <c r="AW259" s="4">
        <v>8000000</v>
      </c>
      <c r="AX259" s="4">
        <v>8000000</v>
      </c>
      <c r="AY259" s="4">
        <v>8000000</v>
      </c>
      <c r="AZ259" s="4">
        <v>8000000</v>
      </c>
      <c r="BA259" s="4">
        <v>8000000</v>
      </c>
      <c r="BB259" s="4">
        <v>9000000</v>
      </c>
      <c r="BC259" s="4">
        <v>9000000</v>
      </c>
      <c r="BD259" s="4">
        <v>9000000</v>
      </c>
      <c r="BE259" s="4">
        <v>12000000</v>
      </c>
      <c r="BF259" s="4">
        <v>11000000</v>
      </c>
      <c r="BG259" s="4">
        <v>12000000</v>
      </c>
      <c r="BH259" s="4">
        <v>12000000</v>
      </c>
    </row>
    <row r="260" spans="1:60" ht="13.8" x14ac:dyDescent="0.25">
      <c r="A260" s="4" t="s">
        <v>88</v>
      </c>
      <c r="B260" s="4" t="s">
        <v>433</v>
      </c>
      <c r="C260" s="4" t="s">
        <v>342</v>
      </c>
      <c r="D260" s="4" t="s">
        <v>343</v>
      </c>
      <c r="E260" s="4">
        <v>0</v>
      </c>
      <c r="F260" s="4">
        <v>0</v>
      </c>
      <c r="G260" s="4">
        <v>0</v>
      </c>
      <c r="H260" s="4">
        <v>0</v>
      </c>
      <c r="I260" s="4">
        <v>0</v>
      </c>
      <c r="J260" s="4">
        <v>0</v>
      </c>
      <c r="K260" s="4">
        <v>0</v>
      </c>
      <c r="L260" s="4">
        <v>0</v>
      </c>
      <c r="M260" s="4">
        <v>0</v>
      </c>
      <c r="N260" s="4">
        <v>0</v>
      </c>
      <c r="O260" s="4">
        <v>0</v>
      </c>
      <c r="P260" s="4">
        <v>0</v>
      </c>
      <c r="Q260" s="4">
        <v>0</v>
      </c>
      <c r="R260" s="4">
        <v>0</v>
      </c>
      <c r="S260" s="4">
        <v>0</v>
      </c>
      <c r="T260" s="4">
        <v>0</v>
      </c>
      <c r="U260" s="4">
        <v>0</v>
      </c>
      <c r="V260" s="4">
        <v>0</v>
      </c>
      <c r="W260" s="4">
        <v>0</v>
      </c>
      <c r="X260" s="4">
        <v>0</v>
      </c>
      <c r="Y260" s="4">
        <v>0</v>
      </c>
      <c r="Z260" s="4">
        <v>0</v>
      </c>
      <c r="AA260" s="4">
        <v>0</v>
      </c>
      <c r="AB260" s="4">
        <v>0</v>
      </c>
      <c r="AC260" s="4">
        <v>0</v>
      </c>
      <c r="AD260" s="4">
        <v>0</v>
      </c>
      <c r="AE260" s="4">
        <v>0</v>
      </c>
      <c r="AF260" s="4">
        <v>0</v>
      </c>
      <c r="AG260" s="4">
        <v>0</v>
      </c>
      <c r="AH260" s="4">
        <v>0</v>
      </c>
      <c r="AI260" s="4">
        <v>0</v>
      </c>
      <c r="AJ260" s="4">
        <v>0</v>
      </c>
      <c r="AK260" s="4">
        <v>0</v>
      </c>
      <c r="AL260" s="4">
        <v>0</v>
      </c>
      <c r="AM260" s="4">
        <v>0</v>
      </c>
      <c r="AN260" s="4">
        <v>0</v>
      </c>
      <c r="AO260" s="4">
        <v>0</v>
      </c>
      <c r="AP260" s="4">
        <v>0</v>
      </c>
      <c r="AQ260" s="4">
        <v>0</v>
      </c>
      <c r="AR260" s="4">
        <v>0</v>
      </c>
      <c r="AS260" s="4">
        <v>0</v>
      </c>
      <c r="AT260" s="4">
        <v>0</v>
      </c>
      <c r="AU260" s="4">
        <v>0</v>
      </c>
      <c r="AV260" s="4">
        <v>0</v>
      </c>
      <c r="AW260" s="4">
        <v>0</v>
      </c>
      <c r="AX260" s="4">
        <v>0</v>
      </c>
      <c r="AY260" s="4">
        <v>0</v>
      </c>
      <c r="AZ260" s="4">
        <v>0</v>
      </c>
      <c r="BA260" s="4">
        <v>0</v>
      </c>
      <c r="BB260" s="4">
        <v>0</v>
      </c>
      <c r="BC260" s="4">
        <v>0</v>
      </c>
      <c r="BD260" s="4">
        <v>0</v>
      </c>
      <c r="BE260" s="4">
        <v>0</v>
      </c>
      <c r="BF260" s="4">
        <v>0</v>
      </c>
      <c r="BG260" s="4">
        <v>0</v>
      </c>
      <c r="BH260" s="4">
        <v>0</v>
      </c>
    </row>
    <row r="261" spans="1:60" ht="13.8" x14ac:dyDescent="0.25">
      <c r="A261" s="4" t="s">
        <v>88</v>
      </c>
      <c r="B261" s="4" t="s">
        <v>433</v>
      </c>
      <c r="C261" s="4" t="s">
        <v>344</v>
      </c>
      <c r="D261" s="4" t="s">
        <v>345</v>
      </c>
      <c r="E261" s="4">
        <v>0</v>
      </c>
      <c r="F261" s="4">
        <v>0</v>
      </c>
      <c r="G261" s="4">
        <v>0</v>
      </c>
      <c r="H261" s="4">
        <v>0</v>
      </c>
      <c r="I261" s="4">
        <v>0</v>
      </c>
      <c r="J261" s="4">
        <v>0</v>
      </c>
      <c r="K261" s="4">
        <v>0</v>
      </c>
      <c r="L261" s="4">
        <v>0</v>
      </c>
      <c r="M261" s="4">
        <v>0</v>
      </c>
      <c r="N261" s="4">
        <v>0</v>
      </c>
      <c r="O261" s="4">
        <v>0</v>
      </c>
      <c r="P261" s="4">
        <v>0</v>
      </c>
      <c r="Q261" s="4">
        <v>0</v>
      </c>
      <c r="R261" s="4">
        <v>0</v>
      </c>
      <c r="S261" s="4">
        <v>0</v>
      </c>
      <c r="T261" s="4">
        <v>0</v>
      </c>
      <c r="U261" s="4">
        <v>0</v>
      </c>
      <c r="V261" s="4">
        <v>0</v>
      </c>
      <c r="W261" s="4">
        <v>0</v>
      </c>
      <c r="X261" s="4">
        <v>0</v>
      </c>
      <c r="Y261" s="4">
        <v>0</v>
      </c>
      <c r="Z261" s="4">
        <v>0</v>
      </c>
      <c r="AA261" s="4">
        <v>0</v>
      </c>
      <c r="AB261" s="4">
        <v>0</v>
      </c>
      <c r="AC261" s="4">
        <v>0</v>
      </c>
      <c r="AD261" s="4">
        <v>0</v>
      </c>
      <c r="AE261" s="4">
        <v>0</v>
      </c>
      <c r="AF261" s="4">
        <v>0</v>
      </c>
      <c r="AG261" s="4">
        <v>0</v>
      </c>
      <c r="AH261" s="4">
        <v>0</v>
      </c>
      <c r="AI261" s="4">
        <v>0</v>
      </c>
      <c r="AJ261" s="4">
        <v>0</v>
      </c>
      <c r="AK261" s="4">
        <v>0</v>
      </c>
      <c r="AL261" s="4">
        <v>0</v>
      </c>
      <c r="AM261" s="4">
        <v>0</v>
      </c>
      <c r="AN261" s="4">
        <v>0</v>
      </c>
      <c r="AO261" s="4">
        <v>0</v>
      </c>
      <c r="AP261" s="4">
        <v>0</v>
      </c>
      <c r="AQ261" s="4">
        <v>0</v>
      </c>
      <c r="AR261" s="4">
        <v>0</v>
      </c>
      <c r="AS261" s="4">
        <v>0</v>
      </c>
      <c r="AT261" s="4">
        <v>0</v>
      </c>
      <c r="AU261" s="4">
        <v>0</v>
      </c>
      <c r="AV261" s="4">
        <v>0</v>
      </c>
      <c r="AW261" s="4">
        <v>0</v>
      </c>
      <c r="AX261" s="4">
        <v>0</v>
      </c>
      <c r="AY261" s="4">
        <v>0</v>
      </c>
      <c r="AZ261" s="4">
        <v>0</v>
      </c>
      <c r="BA261" s="4">
        <v>0</v>
      </c>
      <c r="BB261" s="4">
        <v>0</v>
      </c>
      <c r="BC261" s="4">
        <v>0</v>
      </c>
      <c r="BD261" s="4">
        <v>0</v>
      </c>
      <c r="BE261" s="4">
        <v>0</v>
      </c>
      <c r="BF261" s="4">
        <v>0</v>
      </c>
      <c r="BG261" s="4">
        <v>0</v>
      </c>
      <c r="BH261" s="4">
        <v>0</v>
      </c>
    </row>
    <row r="262" spans="1:60" ht="13.8" x14ac:dyDescent="0.25">
      <c r="A262" s="4" t="s">
        <v>88</v>
      </c>
      <c r="B262" s="4" t="s">
        <v>433</v>
      </c>
      <c r="C262" s="4" t="s">
        <v>346</v>
      </c>
      <c r="D262" s="4" t="s">
        <v>347</v>
      </c>
      <c r="E262" s="4">
        <v>0</v>
      </c>
      <c r="F262" s="4">
        <v>0</v>
      </c>
      <c r="G262" s="4">
        <v>0</v>
      </c>
      <c r="H262" s="4">
        <v>0</v>
      </c>
      <c r="I262" s="4">
        <v>0</v>
      </c>
      <c r="J262" s="4">
        <v>0</v>
      </c>
      <c r="K262" s="4">
        <v>0</v>
      </c>
      <c r="L262" s="4">
        <v>0</v>
      </c>
      <c r="M262" s="4">
        <v>0</v>
      </c>
      <c r="N262" s="4">
        <v>0</v>
      </c>
      <c r="O262" s="4">
        <v>0</v>
      </c>
      <c r="P262" s="4">
        <v>0</v>
      </c>
      <c r="Q262" s="4">
        <v>0</v>
      </c>
      <c r="R262" s="4">
        <v>0</v>
      </c>
      <c r="S262" s="4">
        <v>0</v>
      </c>
      <c r="T262" s="4">
        <v>0</v>
      </c>
      <c r="U262" s="4">
        <v>0</v>
      </c>
      <c r="V262" s="4">
        <v>0</v>
      </c>
      <c r="W262" s="4">
        <v>0</v>
      </c>
      <c r="X262" s="4">
        <v>0</v>
      </c>
      <c r="Y262" s="4">
        <v>0</v>
      </c>
      <c r="Z262" s="4">
        <v>0</v>
      </c>
      <c r="AA262" s="4">
        <v>0</v>
      </c>
      <c r="AB262" s="4">
        <v>0</v>
      </c>
      <c r="AC262" s="4">
        <v>0</v>
      </c>
      <c r="AD262" s="4">
        <v>0</v>
      </c>
      <c r="AE262" s="4">
        <v>0</v>
      </c>
      <c r="AF262" s="4">
        <v>0</v>
      </c>
      <c r="AG262" s="4">
        <v>0</v>
      </c>
      <c r="AH262" s="4">
        <v>0</v>
      </c>
      <c r="AI262" s="4">
        <v>0</v>
      </c>
      <c r="AJ262" s="4">
        <v>0</v>
      </c>
      <c r="AK262" s="4">
        <v>0</v>
      </c>
      <c r="AL262" s="4">
        <v>0</v>
      </c>
      <c r="AM262" s="4">
        <v>0</v>
      </c>
      <c r="AN262" s="4">
        <v>0</v>
      </c>
      <c r="AO262" s="4">
        <v>0</v>
      </c>
      <c r="AP262" s="4">
        <v>0</v>
      </c>
      <c r="AQ262" s="4">
        <v>0</v>
      </c>
      <c r="AR262" s="4">
        <v>0</v>
      </c>
      <c r="AS262" s="4">
        <v>0</v>
      </c>
      <c r="AT262" s="4">
        <v>0</v>
      </c>
      <c r="AU262" s="4">
        <v>0</v>
      </c>
      <c r="AV262" s="4">
        <v>0</v>
      </c>
      <c r="AW262" s="4">
        <v>0</v>
      </c>
      <c r="AX262" s="4">
        <v>0</v>
      </c>
      <c r="AY262" s="4">
        <v>0</v>
      </c>
      <c r="AZ262" s="4">
        <v>0</v>
      </c>
      <c r="BA262" s="4">
        <v>0</v>
      </c>
      <c r="BB262" s="4">
        <v>0</v>
      </c>
      <c r="BC262" s="4">
        <v>0</v>
      </c>
      <c r="BD262" s="4">
        <v>0</v>
      </c>
      <c r="BE262" s="4">
        <v>0</v>
      </c>
      <c r="BF262" s="4">
        <v>0</v>
      </c>
      <c r="BG262" s="4">
        <v>0</v>
      </c>
      <c r="BH262" s="4">
        <v>0</v>
      </c>
    </row>
    <row r="263" spans="1:60" ht="13.8" x14ac:dyDescent="0.25">
      <c r="A263" s="4" t="s">
        <v>89</v>
      </c>
      <c r="B263" s="4" t="s">
        <v>434</v>
      </c>
      <c r="C263" s="4" t="s">
        <v>342</v>
      </c>
      <c r="D263" s="4" t="s">
        <v>343</v>
      </c>
      <c r="E263" s="4">
        <v>0</v>
      </c>
      <c r="F263" s="4">
        <v>0</v>
      </c>
      <c r="G263" s="4">
        <v>0</v>
      </c>
      <c r="H263" s="4">
        <v>0</v>
      </c>
      <c r="I263" s="4">
        <v>0</v>
      </c>
      <c r="J263" s="4">
        <v>0</v>
      </c>
      <c r="K263" s="4">
        <v>0</v>
      </c>
      <c r="L263" s="4">
        <v>0</v>
      </c>
      <c r="M263" s="4">
        <v>0</v>
      </c>
      <c r="N263" s="4">
        <v>0</v>
      </c>
      <c r="O263" s="4">
        <v>0</v>
      </c>
      <c r="P263" s="4">
        <v>0</v>
      </c>
      <c r="Q263" s="4">
        <v>0</v>
      </c>
      <c r="R263" s="4">
        <v>0</v>
      </c>
      <c r="S263" s="4">
        <v>0</v>
      </c>
      <c r="T263" s="4">
        <v>0</v>
      </c>
      <c r="U263" s="4">
        <v>0</v>
      </c>
      <c r="V263" s="4">
        <v>0</v>
      </c>
      <c r="W263" s="4">
        <v>0</v>
      </c>
      <c r="X263" s="4">
        <v>0</v>
      </c>
      <c r="Y263" s="4">
        <v>0</v>
      </c>
      <c r="Z263" s="4">
        <v>0</v>
      </c>
      <c r="AA263" s="4">
        <v>0</v>
      </c>
      <c r="AB263" s="4">
        <v>0</v>
      </c>
      <c r="AC263" s="4">
        <v>0</v>
      </c>
      <c r="AD263" s="4">
        <v>0</v>
      </c>
      <c r="AE263" s="4">
        <v>0</v>
      </c>
      <c r="AF263" s="4">
        <v>0</v>
      </c>
      <c r="AG263" s="4">
        <v>0</v>
      </c>
      <c r="AH263" s="4">
        <v>0</v>
      </c>
      <c r="AI263" s="4">
        <v>0</v>
      </c>
      <c r="AJ263" s="4">
        <v>0</v>
      </c>
      <c r="AK263" s="4">
        <v>0</v>
      </c>
      <c r="AL263" s="4">
        <v>0</v>
      </c>
      <c r="AM263" s="4">
        <v>0</v>
      </c>
      <c r="AN263" s="4">
        <v>0</v>
      </c>
      <c r="AO263" s="4">
        <v>0</v>
      </c>
      <c r="AP263" s="4">
        <v>0</v>
      </c>
      <c r="AQ263" s="4">
        <v>0</v>
      </c>
      <c r="AR263" s="4">
        <v>0</v>
      </c>
      <c r="AS263" s="4">
        <v>0</v>
      </c>
      <c r="AT263" s="4">
        <v>0</v>
      </c>
      <c r="AU263" s="4">
        <v>0</v>
      </c>
      <c r="AV263" s="4">
        <v>0</v>
      </c>
      <c r="AW263" s="4">
        <v>0</v>
      </c>
      <c r="AX263" s="4">
        <v>0</v>
      </c>
      <c r="AY263" s="4">
        <v>0</v>
      </c>
      <c r="AZ263" s="4">
        <v>0</v>
      </c>
      <c r="BA263" s="4">
        <v>0</v>
      </c>
      <c r="BB263" s="4">
        <v>0</v>
      </c>
      <c r="BC263" s="4">
        <v>0</v>
      </c>
      <c r="BD263" s="4">
        <v>0</v>
      </c>
      <c r="BE263" s="4">
        <v>0</v>
      </c>
      <c r="BF263" s="4">
        <v>0</v>
      </c>
      <c r="BG263" s="4">
        <v>0</v>
      </c>
      <c r="BH263" s="4">
        <v>0</v>
      </c>
    </row>
    <row r="264" spans="1:60" ht="13.8" x14ac:dyDescent="0.25">
      <c r="A264" s="4" t="s">
        <v>89</v>
      </c>
      <c r="B264" s="4" t="s">
        <v>434</v>
      </c>
      <c r="C264" s="4" t="s">
        <v>344</v>
      </c>
      <c r="D264" s="4" t="s">
        <v>345</v>
      </c>
      <c r="E264" s="4">
        <v>0</v>
      </c>
      <c r="F264" s="4">
        <v>0</v>
      </c>
      <c r="G264" s="4">
        <v>0</v>
      </c>
      <c r="H264" s="4">
        <v>0</v>
      </c>
      <c r="I264" s="4">
        <v>0</v>
      </c>
      <c r="J264" s="4">
        <v>0</v>
      </c>
      <c r="K264" s="4">
        <v>0</v>
      </c>
      <c r="L264" s="4">
        <v>0</v>
      </c>
      <c r="M264" s="4">
        <v>0</v>
      </c>
      <c r="N264" s="4">
        <v>0</v>
      </c>
      <c r="O264" s="4">
        <v>0</v>
      </c>
      <c r="P264" s="4">
        <v>0</v>
      </c>
      <c r="Q264" s="4">
        <v>0</v>
      </c>
      <c r="R264" s="4">
        <v>0</v>
      </c>
      <c r="S264" s="4">
        <v>0</v>
      </c>
      <c r="T264" s="4">
        <v>0</v>
      </c>
      <c r="U264" s="4">
        <v>0</v>
      </c>
      <c r="V264" s="4">
        <v>0</v>
      </c>
      <c r="W264" s="4">
        <v>0</v>
      </c>
      <c r="X264" s="4">
        <v>0</v>
      </c>
      <c r="Y264" s="4">
        <v>0</v>
      </c>
      <c r="Z264" s="4">
        <v>0</v>
      </c>
      <c r="AA264" s="4">
        <v>0</v>
      </c>
      <c r="AB264" s="4">
        <v>0</v>
      </c>
      <c r="AC264" s="4">
        <v>0</v>
      </c>
      <c r="AD264" s="4">
        <v>0</v>
      </c>
      <c r="AE264" s="4">
        <v>0</v>
      </c>
      <c r="AF264" s="4">
        <v>0</v>
      </c>
      <c r="AG264" s="4">
        <v>0</v>
      </c>
      <c r="AH264" s="4">
        <v>0</v>
      </c>
      <c r="AI264" s="4">
        <v>29.167881011962901</v>
      </c>
      <c r="AJ264" s="4">
        <v>24.923028945922901</v>
      </c>
      <c r="AK264" s="4">
        <v>5.0475168228149396</v>
      </c>
      <c r="AL264" s="4">
        <v>5.85365867614746</v>
      </c>
      <c r="AM264" s="4">
        <v>4.4267053604126003</v>
      </c>
      <c r="AN264" s="4">
        <v>21.008094787597699</v>
      </c>
      <c r="AO264" s="4">
        <v>6.1778211593627903</v>
      </c>
      <c r="AP264" s="4">
        <v>5.4725675582885698</v>
      </c>
      <c r="AQ264" s="4">
        <v>4.1976275444030797</v>
      </c>
      <c r="AR264" s="4">
        <v>3.5142521858215301</v>
      </c>
      <c r="AS264" s="4">
        <v>3.6907327175140399</v>
      </c>
      <c r="AT264" s="4">
        <v>0.360386341810226</v>
      </c>
      <c r="AU264" s="4">
        <v>0.413393974304199</v>
      </c>
      <c r="AV264" s="4">
        <v>0.41899442672729498</v>
      </c>
      <c r="AW264" s="4">
        <v>0.60658580064773604</v>
      </c>
      <c r="AX264" s="4">
        <v>0.90821522474288896</v>
      </c>
      <c r="AY264" s="4">
        <v>0.32935363054275502</v>
      </c>
      <c r="AZ264" s="4">
        <v>0.28804609179496798</v>
      </c>
      <c r="BA264" s="4">
        <v>0.141961440443993</v>
      </c>
      <c r="BB264" s="4">
        <v>0.45571395754814098</v>
      </c>
      <c r="BC264" s="4">
        <v>0.31608060002326999</v>
      </c>
      <c r="BD264" s="4">
        <v>6.8667843937873799E-2</v>
      </c>
      <c r="BE264" s="4">
        <v>0</v>
      </c>
      <c r="BF264" s="4">
        <v>0</v>
      </c>
      <c r="BG264" s="4">
        <v>0</v>
      </c>
      <c r="BH264" s="4">
        <v>0</v>
      </c>
    </row>
    <row r="265" spans="1:60" ht="13.8" x14ac:dyDescent="0.25">
      <c r="A265" s="4" t="s">
        <v>89</v>
      </c>
      <c r="B265" s="4" t="s">
        <v>434</v>
      </c>
      <c r="C265" s="4" t="s">
        <v>346</v>
      </c>
      <c r="D265" s="4" t="s">
        <v>347</v>
      </c>
      <c r="E265" s="4">
        <v>0</v>
      </c>
      <c r="F265" s="4">
        <v>0</v>
      </c>
      <c r="G265" s="4">
        <v>0</v>
      </c>
      <c r="H265" s="4">
        <v>0</v>
      </c>
      <c r="I265" s="4">
        <v>0</v>
      </c>
      <c r="J265" s="4">
        <v>0</v>
      </c>
      <c r="K265" s="4">
        <v>0</v>
      </c>
      <c r="L265" s="4">
        <v>0</v>
      </c>
      <c r="M265" s="4">
        <v>0</v>
      </c>
      <c r="N265" s="4">
        <v>0</v>
      </c>
      <c r="O265" s="4">
        <v>0</v>
      </c>
      <c r="P265" s="4">
        <v>0</v>
      </c>
      <c r="Q265" s="4">
        <v>0</v>
      </c>
      <c r="R265" s="4">
        <v>0</v>
      </c>
      <c r="S265" s="4">
        <v>0</v>
      </c>
      <c r="T265" s="4">
        <v>0</v>
      </c>
      <c r="U265" s="4">
        <v>0</v>
      </c>
      <c r="V265" s="4">
        <v>0</v>
      </c>
      <c r="W265" s="4">
        <v>0</v>
      </c>
      <c r="X265" s="4">
        <v>0</v>
      </c>
      <c r="Y265" s="4">
        <v>0</v>
      </c>
      <c r="Z265" s="4">
        <v>0</v>
      </c>
      <c r="AA265" s="4">
        <v>0</v>
      </c>
      <c r="AB265" s="4">
        <v>0</v>
      </c>
      <c r="AC265" s="4">
        <v>0</v>
      </c>
      <c r="AD265" s="4">
        <v>0</v>
      </c>
      <c r="AE265" s="4">
        <v>0</v>
      </c>
      <c r="AF265" s="4">
        <v>0</v>
      </c>
      <c r="AG265" s="4">
        <v>0</v>
      </c>
      <c r="AH265" s="4">
        <v>0</v>
      </c>
      <c r="AI265" s="4">
        <v>0</v>
      </c>
      <c r="AJ265" s="4">
        <v>0</v>
      </c>
      <c r="AK265" s="4">
        <v>0</v>
      </c>
      <c r="AL265" s="4">
        <v>0</v>
      </c>
      <c r="AM265" s="4">
        <v>0</v>
      </c>
      <c r="AN265" s="4">
        <v>0</v>
      </c>
      <c r="AO265" s="4">
        <v>0</v>
      </c>
      <c r="AP265" s="4">
        <v>0</v>
      </c>
      <c r="AQ265" s="4">
        <v>0</v>
      </c>
      <c r="AR265" s="4">
        <v>0</v>
      </c>
      <c r="AS265" s="4">
        <v>0</v>
      </c>
      <c r="AT265" s="4">
        <v>0</v>
      </c>
      <c r="AU265" s="4">
        <v>0</v>
      </c>
      <c r="AV265" s="4">
        <v>0</v>
      </c>
      <c r="AW265" s="4">
        <v>0</v>
      </c>
      <c r="AX265" s="4">
        <v>0</v>
      </c>
      <c r="AY265" s="4">
        <v>0</v>
      </c>
      <c r="AZ265" s="4">
        <v>0</v>
      </c>
      <c r="BA265" s="4">
        <v>0</v>
      </c>
      <c r="BB265" s="4">
        <v>0</v>
      </c>
      <c r="BC265" s="4">
        <v>0</v>
      </c>
      <c r="BD265" s="4">
        <v>0</v>
      </c>
      <c r="BE265" s="4">
        <v>0</v>
      </c>
      <c r="BF265" s="4">
        <v>0</v>
      </c>
      <c r="BG265" s="4">
        <v>0</v>
      </c>
      <c r="BH265" s="4">
        <v>0</v>
      </c>
    </row>
    <row r="266" spans="1:60" ht="13.8" x14ac:dyDescent="0.25">
      <c r="A266" s="4" t="s">
        <v>90</v>
      </c>
      <c r="B266" s="4" t="s">
        <v>435</v>
      </c>
      <c r="C266" s="4" t="s">
        <v>342</v>
      </c>
      <c r="D266" s="4" t="s">
        <v>343</v>
      </c>
      <c r="E266" s="4">
        <v>0</v>
      </c>
      <c r="F266" s="4">
        <v>1.8997110426425899E-2</v>
      </c>
      <c r="G266" s="4">
        <v>7.2848595678806305E-2</v>
      </c>
      <c r="H266" s="4">
        <v>3.7519931793212898E-2</v>
      </c>
      <c r="I266" s="4">
        <v>6.3586786389350905E-2</v>
      </c>
      <c r="J266" s="4">
        <v>6.8243458867073101E-2</v>
      </c>
      <c r="K266" s="4">
        <v>0.14998613297939301</v>
      </c>
      <c r="L266" s="4">
        <v>0.66776418685913097</v>
      </c>
      <c r="M266" s="4">
        <v>0.87364763021469105</v>
      </c>
      <c r="N266" s="4">
        <v>2.1983942985534699</v>
      </c>
      <c r="O266" s="4">
        <v>2.1031768321990998</v>
      </c>
      <c r="P266" s="4">
        <v>1.8994710445404099</v>
      </c>
      <c r="Q266" s="4">
        <v>2.7529699802398699</v>
      </c>
      <c r="R266" s="4">
        <v>3.2338547706603999</v>
      </c>
      <c r="S266" s="4">
        <v>3.7020916938781698</v>
      </c>
      <c r="T266" s="4">
        <v>6.2897047996520996</v>
      </c>
      <c r="U266" s="4">
        <v>7.0079231262206996</v>
      </c>
      <c r="V266" s="4">
        <v>9.6830673217773402</v>
      </c>
      <c r="W266" s="4">
        <v>9.7936487197875994</v>
      </c>
      <c r="X266" s="4">
        <v>11.134945869445801</v>
      </c>
      <c r="Y266" s="4">
        <v>11.9202728271484</v>
      </c>
      <c r="Z266" s="4">
        <v>14.010651588439901</v>
      </c>
      <c r="AA266" s="4">
        <v>15.899288177490201</v>
      </c>
      <c r="AB266" s="4">
        <v>16.3719291687012</v>
      </c>
      <c r="AC266" s="4">
        <v>20.729364395141602</v>
      </c>
      <c r="AD266" s="4">
        <v>26.633049011230501</v>
      </c>
      <c r="AE266" s="4">
        <v>25.006851196289102</v>
      </c>
      <c r="AF266" s="4">
        <v>26.717025756835898</v>
      </c>
      <c r="AG266" s="4">
        <v>28.663393020629901</v>
      </c>
      <c r="AH266" s="4">
        <v>29.004640579223601</v>
      </c>
      <c r="AI266" s="4">
        <v>27.840408325195298</v>
      </c>
      <c r="AJ266" s="4">
        <v>27.477016448974599</v>
      </c>
      <c r="AK266" s="4">
        <v>29.7568550109863</v>
      </c>
      <c r="AL266" s="4">
        <v>29.335849761962901</v>
      </c>
      <c r="AM266" s="4">
        <v>28.694128036498999</v>
      </c>
      <c r="AN266" s="4">
        <v>28.732540130615199</v>
      </c>
      <c r="AO266" s="4">
        <v>29.0573120117188</v>
      </c>
      <c r="AP266" s="4">
        <v>31.081127166748001</v>
      </c>
      <c r="AQ266" s="4">
        <v>29.263452529907202</v>
      </c>
      <c r="AR266" s="4">
        <v>30.767448425293001</v>
      </c>
      <c r="AS266" s="4">
        <v>29.635181427001999</v>
      </c>
      <c r="AT266" s="4">
        <v>29.4396152496338</v>
      </c>
      <c r="AU266" s="4">
        <v>28.325607299804702</v>
      </c>
      <c r="AV266" s="4">
        <v>27.345788955688501</v>
      </c>
      <c r="AW266" s="4">
        <v>27.338182449340799</v>
      </c>
      <c r="AX266" s="4">
        <v>26.478565216064499</v>
      </c>
      <c r="AY266" s="4">
        <v>26.4359951019287</v>
      </c>
      <c r="AZ266" s="4">
        <v>22.178033828735401</v>
      </c>
      <c r="BA266" s="4">
        <v>23.407894134521499</v>
      </c>
      <c r="BB266" s="4">
        <v>22.871149063110401</v>
      </c>
      <c r="BC266" s="4">
        <v>22.432144165039102</v>
      </c>
      <c r="BD266" s="4">
        <v>17.7809658050537</v>
      </c>
      <c r="BE266" s="4">
        <v>15.9463090896606</v>
      </c>
      <c r="BF266" s="4">
        <v>15.3710041046143</v>
      </c>
      <c r="BG266" s="4">
        <v>15.617151260376</v>
      </c>
      <c r="BH266" s="4">
        <v>14.3199262619019</v>
      </c>
    </row>
    <row r="267" spans="1:60" ht="13.8" x14ac:dyDescent="0.25">
      <c r="A267" s="4" t="s">
        <v>90</v>
      </c>
      <c r="B267" s="4" t="s">
        <v>435</v>
      </c>
      <c r="C267" s="4" t="s">
        <v>344</v>
      </c>
      <c r="D267" s="4" t="s">
        <v>345</v>
      </c>
      <c r="E267" s="4">
        <v>2.70858573913574</v>
      </c>
      <c r="F267" s="4">
        <v>3.6981041431427002</v>
      </c>
      <c r="G267" s="4">
        <v>4.5727066993713397</v>
      </c>
      <c r="H267" s="4">
        <v>6.2839188575744602</v>
      </c>
      <c r="I267" s="4">
        <v>7.74597072601318</v>
      </c>
      <c r="J267" s="4">
        <v>9.9763774871826207</v>
      </c>
      <c r="K267" s="4">
        <v>12.3175401687622</v>
      </c>
      <c r="L267" s="4">
        <v>11.836051940918001</v>
      </c>
      <c r="M267" s="4">
        <v>11.9456224441528</v>
      </c>
      <c r="N267" s="4">
        <v>12.9744005203247</v>
      </c>
      <c r="O267" s="4">
        <v>12.2084007263184</v>
      </c>
      <c r="P267" s="4">
        <v>11.660234451293899</v>
      </c>
      <c r="Q267" s="4">
        <v>12.21142578125</v>
      </c>
      <c r="R267" s="4">
        <v>11.9761610031128</v>
      </c>
      <c r="S267" s="4">
        <v>8.2721605300903303</v>
      </c>
      <c r="T267" s="4">
        <v>8.2489509582519496</v>
      </c>
      <c r="U267" s="4">
        <v>8.5398759841918892</v>
      </c>
      <c r="V267" s="4">
        <v>7.2202286720275897</v>
      </c>
      <c r="W267" s="4">
        <v>7.4118142127990696</v>
      </c>
      <c r="X267" s="4">
        <v>6.2815861701965297</v>
      </c>
      <c r="Y267" s="4">
        <v>5.7342281341552699</v>
      </c>
      <c r="Z267" s="4">
        <v>4.4625506401062003</v>
      </c>
      <c r="AA267" s="4">
        <v>3.7856566905975302</v>
      </c>
      <c r="AB267" s="4">
        <v>2.6805226802825901</v>
      </c>
      <c r="AC267" s="4">
        <v>1.82360851764679</v>
      </c>
      <c r="AD267" s="4">
        <v>1.84320735931396</v>
      </c>
      <c r="AE267" s="4">
        <v>2.6145381927490199</v>
      </c>
      <c r="AF267" s="4">
        <v>2.60355496406555</v>
      </c>
      <c r="AG267" s="4">
        <v>2.1556947231292698</v>
      </c>
      <c r="AH267" s="4">
        <v>1.87245357036591</v>
      </c>
      <c r="AI267" s="4">
        <v>1.89847528934479</v>
      </c>
      <c r="AJ267" s="4">
        <v>2.75089311599731</v>
      </c>
      <c r="AK267" s="4">
        <v>2.4766149520874001</v>
      </c>
      <c r="AL267" s="4">
        <v>1.93133985996246</v>
      </c>
      <c r="AM267" s="4">
        <v>1.6705857515335101</v>
      </c>
      <c r="AN267" s="4">
        <v>1.6859542131423999</v>
      </c>
      <c r="AO267" s="4">
        <v>1.4465461969375599</v>
      </c>
      <c r="AP267" s="4">
        <v>1.2528945207595801</v>
      </c>
      <c r="AQ267" s="4">
        <v>1.1542882919311499</v>
      </c>
      <c r="AR267" s="4">
        <v>1.05783236026764</v>
      </c>
      <c r="AS267" s="4">
        <v>0.83608096837997403</v>
      </c>
      <c r="AT267" s="4">
        <v>0.81768596172332797</v>
      </c>
      <c r="AU267" s="4">
        <v>0.742670357227325</v>
      </c>
      <c r="AV267" s="4">
        <v>1.71188676357269</v>
      </c>
      <c r="AW267" s="4">
        <v>1.76319944858551</v>
      </c>
      <c r="AX267" s="4">
        <v>1.94819748401642</v>
      </c>
      <c r="AY267" s="4">
        <v>1.7313807010650599</v>
      </c>
      <c r="AZ267" s="4">
        <v>1.5792305469512899</v>
      </c>
      <c r="BA267" s="4">
        <v>1.52558398246765</v>
      </c>
      <c r="BB267" s="4">
        <v>1.70620000362396</v>
      </c>
      <c r="BC267" s="4">
        <v>1.3950266838073699</v>
      </c>
      <c r="BD267" s="4">
        <v>1.1794581413269001</v>
      </c>
      <c r="BE267" s="4">
        <v>1.22282826900482</v>
      </c>
      <c r="BF267" s="4">
        <v>1.13722360134125</v>
      </c>
      <c r="BG267" s="4">
        <v>0.90989774465560902</v>
      </c>
      <c r="BH267" s="4">
        <v>0.96869260072708097</v>
      </c>
    </row>
    <row r="268" spans="1:60" ht="13.8" x14ac:dyDescent="0.25">
      <c r="A268" s="4" t="s">
        <v>90</v>
      </c>
      <c r="B268" s="4" t="s">
        <v>435</v>
      </c>
      <c r="C268" s="4" t="s">
        <v>346</v>
      </c>
      <c r="D268" s="4" t="s">
        <v>347</v>
      </c>
      <c r="E268" s="4">
        <v>0</v>
      </c>
      <c r="F268" s="4">
        <v>0</v>
      </c>
      <c r="G268" s="4">
        <v>0</v>
      </c>
      <c r="H268" s="4">
        <v>0</v>
      </c>
      <c r="I268" s="4">
        <v>0</v>
      </c>
      <c r="J268" s="4">
        <v>0</v>
      </c>
      <c r="K268" s="4">
        <v>0</v>
      </c>
      <c r="L268" s="4">
        <v>0</v>
      </c>
      <c r="M268" s="4">
        <v>0</v>
      </c>
      <c r="N268" s="4">
        <v>0</v>
      </c>
      <c r="O268" s="4">
        <v>2544000000</v>
      </c>
      <c r="P268" s="4">
        <v>2768000000</v>
      </c>
      <c r="Q268" s="4">
        <v>2817000000</v>
      </c>
      <c r="R268" s="4">
        <v>2912000000</v>
      </c>
      <c r="S268" s="4">
        <v>1046000000</v>
      </c>
      <c r="T268" s="4">
        <v>1103000000</v>
      </c>
      <c r="U268" s="4">
        <v>1251000000</v>
      </c>
      <c r="V268" s="4">
        <v>1221000000</v>
      </c>
      <c r="W268" s="4">
        <v>1265000000</v>
      </c>
      <c r="X268" s="4">
        <v>1322000000</v>
      </c>
      <c r="Y268" s="4">
        <v>2852000000</v>
      </c>
      <c r="Z268" s="4">
        <v>2934000000</v>
      </c>
      <c r="AA268" s="4">
        <v>2645000000</v>
      </c>
      <c r="AB268" s="4">
        <v>2469000000</v>
      </c>
      <c r="AC268" s="4">
        <v>2645000000</v>
      </c>
      <c r="AD268" s="4">
        <v>2832000000</v>
      </c>
      <c r="AE268" s="4">
        <v>2600000000</v>
      </c>
      <c r="AF268" s="4">
        <v>2307000000</v>
      </c>
      <c r="AG268" s="4">
        <v>2376000000</v>
      </c>
      <c r="AH268" s="4">
        <v>2540000000</v>
      </c>
      <c r="AI268" s="4">
        <v>1667000000</v>
      </c>
      <c r="AJ268" s="4">
        <v>2088000000</v>
      </c>
      <c r="AK268" s="4">
        <v>2338000000</v>
      </c>
      <c r="AL268" s="4">
        <v>2642000000</v>
      </c>
      <c r="AM268" s="4">
        <v>3503000000</v>
      </c>
      <c r="AN268" s="4">
        <v>4152000000</v>
      </c>
      <c r="AO268" s="4">
        <v>4594000000</v>
      </c>
      <c r="AP268" s="4">
        <v>5705000000</v>
      </c>
      <c r="AQ268" s="4">
        <v>7686000000</v>
      </c>
      <c r="AR268" s="4">
        <v>9070000000</v>
      </c>
      <c r="AS268" s="4">
        <v>13743000000</v>
      </c>
      <c r="AT268" s="4">
        <v>15162000000</v>
      </c>
      <c r="AU268" s="4">
        <v>21353000000</v>
      </c>
      <c r="AV268" s="4">
        <v>27869000000</v>
      </c>
      <c r="AW268" s="4">
        <v>36538000000</v>
      </c>
      <c r="AX268" s="4">
        <v>42867000000</v>
      </c>
      <c r="AY268" s="4">
        <v>51630000000</v>
      </c>
      <c r="AZ268" s="4">
        <v>67151000000</v>
      </c>
      <c r="BA268" s="4">
        <v>72806000000</v>
      </c>
      <c r="BB268" s="4">
        <v>75827000000</v>
      </c>
      <c r="BC268" s="4">
        <v>83856000000</v>
      </c>
      <c r="BD268" s="4">
        <v>106102000000</v>
      </c>
      <c r="BE268" s="4">
        <v>121703000000</v>
      </c>
      <c r="BF268" s="4">
        <v>129368000000</v>
      </c>
      <c r="BG268" s="4">
        <v>142926000000</v>
      </c>
      <c r="BH268" s="4">
        <v>168389000000</v>
      </c>
    </row>
    <row r="269" spans="1:60" ht="13.8" x14ac:dyDescent="0.25">
      <c r="A269" s="4" t="s">
        <v>91</v>
      </c>
      <c r="B269" s="4" t="s">
        <v>436</v>
      </c>
      <c r="C269" s="4" t="s">
        <v>342</v>
      </c>
      <c r="D269" s="4" t="s">
        <v>343</v>
      </c>
      <c r="E269" s="4">
        <v>0</v>
      </c>
      <c r="F269" s="4">
        <v>0</v>
      </c>
      <c r="G269" s="4">
        <v>0</v>
      </c>
      <c r="H269" s="4">
        <v>0</v>
      </c>
      <c r="I269" s="4">
        <v>0</v>
      </c>
      <c r="J269" s="4">
        <v>0</v>
      </c>
      <c r="K269" s="4">
        <v>0</v>
      </c>
      <c r="L269" s="4">
        <v>0</v>
      </c>
      <c r="M269" s="4">
        <v>0</v>
      </c>
      <c r="N269" s="4">
        <v>0</v>
      </c>
      <c r="O269" s="4">
        <v>0</v>
      </c>
      <c r="P269" s="4">
        <v>0</v>
      </c>
      <c r="Q269" s="4">
        <v>0</v>
      </c>
      <c r="R269" s="4">
        <v>0</v>
      </c>
      <c r="S269" s="4">
        <v>0</v>
      </c>
      <c r="T269" s="4">
        <v>0</v>
      </c>
      <c r="U269" s="4">
        <v>0</v>
      </c>
      <c r="V269" s="4">
        <v>0</v>
      </c>
      <c r="W269" s="4">
        <v>0</v>
      </c>
      <c r="X269" s="4">
        <v>0</v>
      </c>
      <c r="Y269" s="4">
        <v>0</v>
      </c>
      <c r="Z269" s="4">
        <v>0</v>
      </c>
      <c r="AA269" s="4">
        <v>0</v>
      </c>
      <c r="AB269" s="4">
        <v>0</v>
      </c>
      <c r="AC269" s="4">
        <v>0</v>
      </c>
      <c r="AD269" s="4">
        <v>0</v>
      </c>
      <c r="AE269" s="4">
        <v>0</v>
      </c>
      <c r="AF269" s="4">
        <v>0</v>
      </c>
      <c r="AG269" s="4">
        <v>0</v>
      </c>
      <c r="AH269" s="4">
        <v>0</v>
      </c>
      <c r="AI269" s="4">
        <v>0</v>
      </c>
      <c r="AJ269" s="4">
        <v>0</v>
      </c>
      <c r="AK269" s="4">
        <v>0</v>
      </c>
      <c r="AL269" s="4">
        <v>0</v>
      </c>
      <c r="AM269" s="4">
        <v>0</v>
      </c>
      <c r="AN269" s="4">
        <v>0</v>
      </c>
      <c r="AO269" s="4">
        <v>0</v>
      </c>
      <c r="AP269" s="4">
        <v>0</v>
      </c>
      <c r="AQ269" s="4">
        <v>0</v>
      </c>
      <c r="AR269" s="4">
        <v>0</v>
      </c>
      <c r="AS269" s="4">
        <v>0</v>
      </c>
      <c r="AT269" s="4">
        <v>0</v>
      </c>
      <c r="AU269" s="4">
        <v>0</v>
      </c>
      <c r="AV269" s="4">
        <v>0</v>
      </c>
      <c r="AW269" s="4">
        <v>0</v>
      </c>
      <c r="AX269" s="4">
        <v>0</v>
      </c>
      <c r="AY269" s="4">
        <v>0</v>
      </c>
      <c r="AZ269" s="4">
        <v>0</v>
      </c>
      <c r="BA269" s="4">
        <v>0</v>
      </c>
      <c r="BB269" s="4">
        <v>0</v>
      </c>
      <c r="BC269" s="4">
        <v>0</v>
      </c>
      <c r="BD269" s="4">
        <v>0</v>
      </c>
      <c r="BE269" s="4">
        <v>0</v>
      </c>
      <c r="BF269" s="4">
        <v>0</v>
      </c>
      <c r="BG269" s="4">
        <v>0</v>
      </c>
      <c r="BH269" s="4">
        <v>0</v>
      </c>
    </row>
    <row r="270" spans="1:60" ht="13.8" x14ac:dyDescent="0.25">
      <c r="A270" s="4" t="s">
        <v>91</v>
      </c>
      <c r="B270" s="4" t="s">
        <v>436</v>
      </c>
      <c r="C270" s="4" t="s">
        <v>344</v>
      </c>
      <c r="D270" s="4" t="s">
        <v>345</v>
      </c>
      <c r="E270" s="4">
        <v>0</v>
      </c>
      <c r="F270" s="4">
        <v>0</v>
      </c>
      <c r="G270" s="4">
        <v>0</v>
      </c>
      <c r="H270" s="4">
        <v>0</v>
      </c>
      <c r="I270" s="4">
        <v>0</v>
      </c>
      <c r="J270" s="4">
        <v>0</v>
      </c>
      <c r="K270" s="4">
        <v>0</v>
      </c>
      <c r="L270" s="4">
        <v>0</v>
      </c>
      <c r="M270" s="4">
        <v>0</v>
      </c>
      <c r="N270" s="4">
        <v>0</v>
      </c>
      <c r="O270" s="4">
        <v>0</v>
      </c>
      <c r="P270" s="4">
        <v>1.1888587474823</v>
      </c>
      <c r="Q270" s="4">
        <v>1.0723860263824501</v>
      </c>
      <c r="R270" s="4">
        <v>0.97186702489852905</v>
      </c>
      <c r="S270" s="4">
        <v>0.75444149971008301</v>
      </c>
      <c r="T270" s="4">
        <v>0.97793382406234697</v>
      </c>
      <c r="U270" s="4">
        <v>1.11348021030426</v>
      </c>
      <c r="V270" s="4">
        <v>1.14735662937164</v>
      </c>
      <c r="W270" s="4">
        <v>1.37821364402771</v>
      </c>
      <c r="X270" s="4">
        <v>1.1315115690231301</v>
      </c>
      <c r="Y270" s="4">
        <v>0.77111154794693004</v>
      </c>
      <c r="Z270" s="4">
        <v>0.65104168653488204</v>
      </c>
      <c r="AA270" s="4">
        <v>0.56349366903305098</v>
      </c>
      <c r="AB270" s="4">
        <v>0.93312597274780296</v>
      </c>
      <c r="AC270" s="4">
        <v>1.8013100624084499</v>
      </c>
      <c r="AD270" s="4">
        <v>1.0271703004837001</v>
      </c>
      <c r="AE270" s="4">
        <v>0.68150842189788796</v>
      </c>
      <c r="AF270" s="4">
        <v>0</v>
      </c>
      <c r="AG270" s="4">
        <v>0</v>
      </c>
      <c r="AH270" s="4">
        <v>0</v>
      </c>
      <c r="AI270" s="4">
        <v>0</v>
      </c>
      <c r="AJ270" s="4">
        <v>0</v>
      </c>
      <c r="AK270" s="4">
        <v>0</v>
      </c>
      <c r="AL270" s="4">
        <v>0.348487257957459</v>
      </c>
      <c r="AM270" s="4">
        <v>0.45826512575149497</v>
      </c>
      <c r="AN270" s="4">
        <v>0.310660570859909</v>
      </c>
      <c r="AO270" s="4">
        <v>3.0179567635059398E-2</v>
      </c>
      <c r="AP270" s="4">
        <v>0.50827765464782704</v>
      </c>
      <c r="AQ270" s="4">
        <v>0</v>
      </c>
      <c r="AR270" s="4">
        <v>0</v>
      </c>
      <c r="AS270" s="4">
        <v>0</v>
      </c>
      <c r="AT270" s="4">
        <v>0</v>
      </c>
      <c r="AU270" s="4">
        <v>0</v>
      </c>
      <c r="AV270" s="4">
        <v>0</v>
      </c>
      <c r="AW270" s="4">
        <v>0</v>
      </c>
      <c r="AX270" s="4">
        <v>0</v>
      </c>
      <c r="AY270" s="4">
        <v>0</v>
      </c>
      <c r="AZ270" s="4">
        <v>0</v>
      </c>
      <c r="BA270" s="4">
        <v>0</v>
      </c>
      <c r="BB270" s="4">
        <v>0</v>
      </c>
      <c r="BC270" s="4">
        <v>0</v>
      </c>
      <c r="BD270" s="4">
        <v>0</v>
      </c>
      <c r="BE270" s="4">
        <v>0</v>
      </c>
      <c r="BF270" s="4">
        <v>0</v>
      </c>
      <c r="BG270" s="4">
        <v>0</v>
      </c>
      <c r="BH270" s="4">
        <v>0</v>
      </c>
    </row>
    <row r="271" spans="1:60" ht="13.8" x14ac:dyDescent="0.25">
      <c r="A271" s="4" t="s">
        <v>91</v>
      </c>
      <c r="B271" s="4" t="s">
        <v>436</v>
      </c>
      <c r="C271" s="4" t="s">
        <v>346</v>
      </c>
      <c r="D271" s="4" t="s">
        <v>347</v>
      </c>
      <c r="E271" s="4">
        <v>0</v>
      </c>
      <c r="F271" s="4">
        <v>0</v>
      </c>
      <c r="G271" s="4">
        <v>0</v>
      </c>
      <c r="H271" s="4">
        <v>0</v>
      </c>
      <c r="I271" s="4">
        <v>0</v>
      </c>
      <c r="J271" s="4">
        <v>0</v>
      </c>
      <c r="K271" s="4">
        <v>0</v>
      </c>
      <c r="L271" s="4">
        <v>0</v>
      </c>
      <c r="M271" s="4">
        <v>0</v>
      </c>
      <c r="N271" s="4">
        <v>0</v>
      </c>
      <c r="O271" s="4">
        <v>0</v>
      </c>
      <c r="P271" s="4">
        <v>0</v>
      </c>
      <c r="Q271" s="4">
        <v>0</v>
      </c>
      <c r="R271" s="4">
        <v>0</v>
      </c>
      <c r="S271" s="4">
        <v>0</v>
      </c>
      <c r="T271" s="4">
        <v>0</v>
      </c>
      <c r="U271" s="4">
        <v>0</v>
      </c>
      <c r="V271" s="4">
        <v>0</v>
      </c>
      <c r="W271" s="4">
        <v>0</v>
      </c>
      <c r="X271" s="4">
        <v>0</v>
      </c>
      <c r="Y271" s="4">
        <v>0</v>
      </c>
      <c r="Z271" s="4">
        <v>0</v>
      </c>
      <c r="AA271" s="4">
        <v>0</v>
      </c>
      <c r="AB271" s="4">
        <v>0</v>
      </c>
      <c r="AC271" s="4">
        <v>0</v>
      </c>
      <c r="AD271" s="4">
        <v>0</v>
      </c>
      <c r="AE271" s="4">
        <v>0</v>
      </c>
      <c r="AF271" s="4">
        <v>0</v>
      </c>
      <c r="AG271" s="4">
        <v>0</v>
      </c>
      <c r="AH271" s="4">
        <v>0</v>
      </c>
      <c r="AI271" s="4">
        <v>0</v>
      </c>
      <c r="AJ271" s="4">
        <v>0</v>
      </c>
      <c r="AK271" s="4">
        <v>0</v>
      </c>
      <c r="AL271" s="4">
        <v>0</v>
      </c>
      <c r="AM271" s="4">
        <v>0</v>
      </c>
      <c r="AN271" s="4">
        <v>0</v>
      </c>
      <c r="AO271" s="4">
        <v>0</v>
      </c>
      <c r="AP271" s="4">
        <v>0</v>
      </c>
      <c r="AQ271" s="4">
        <v>0</v>
      </c>
      <c r="AR271" s="4">
        <v>0</v>
      </c>
      <c r="AS271" s="4">
        <v>0</v>
      </c>
      <c r="AT271" s="4">
        <v>0</v>
      </c>
      <c r="AU271" s="4">
        <v>0</v>
      </c>
      <c r="AV271" s="4">
        <v>0</v>
      </c>
      <c r="AW271" s="4">
        <v>0</v>
      </c>
      <c r="AX271" s="4">
        <v>0</v>
      </c>
      <c r="AY271" s="4">
        <v>0</v>
      </c>
      <c r="AZ271" s="4">
        <v>0</v>
      </c>
      <c r="BA271" s="4">
        <v>0</v>
      </c>
      <c r="BB271" s="4">
        <v>0</v>
      </c>
      <c r="BC271" s="4">
        <v>0</v>
      </c>
      <c r="BD271" s="4">
        <v>0</v>
      </c>
      <c r="BE271" s="4">
        <v>0</v>
      </c>
      <c r="BF271" s="4">
        <v>3000000</v>
      </c>
      <c r="BG271" s="4">
        <v>4000000</v>
      </c>
      <c r="BH271" s="4">
        <v>3000000</v>
      </c>
    </row>
    <row r="272" spans="1:60" ht="13.8" x14ac:dyDescent="0.25">
      <c r="A272" s="4" t="s">
        <v>92</v>
      </c>
      <c r="B272" s="4" t="s">
        <v>437</v>
      </c>
      <c r="C272" s="4" t="s">
        <v>342</v>
      </c>
      <c r="D272" s="4" t="s">
        <v>343</v>
      </c>
      <c r="E272" s="4">
        <v>0</v>
      </c>
      <c r="F272" s="4">
        <v>0</v>
      </c>
      <c r="G272" s="4">
        <v>0</v>
      </c>
      <c r="H272" s="4">
        <v>0</v>
      </c>
      <c r="I272" s="4">
        <v>0</v>
      </c>
      <c r="J272" s="4">
        <v>0</v>
      </c>
      <c r="K272" s="4">
        <v>0</v>
      </c>
      <c r="L272" s="4">
        <v>0</v>
      </c>
      <c r="M272" s="4">
        <v>0</v>
      </c>
      <c r="N272" s="4">
        <v>0</v>
      </c>
      <c r="O272" s="4">
        <v>0</v>
      </c>
      <c r="P272" s="4">
        <v>0</v>
      </c>
      <c r="Q272" s="4">
        <v>0</v>
      </c>
      <c r="R272" s="4">
        <v>0</v>
      </c>
      <c r="S272" s="4">
        <v>0</v>
      </c>
      <c r="T272" s="4">
        <v>0</v>
      </c>
      <c r="U272" s="4">
        <v>0</v>
      </c>
      <c r="V272" s="4">
        <v>0</v>
      </c>
      <c r="W272" s="4">
        <v>0</v>
      </c>
      <c r="X272" s="4">
        <v>0</v>
      </c>
      <c r="Y272" s="4">
        <v>0</v>
      </c>
      <c r="Z272" s="4">
        <v>0</v>
      </c>
      <c r="AA272" s="4">
        <v>0</v>
      </c>
      <c r="AB272" s="4">
        <v>0</v>
      </c>
      <c r="AC272" s="4">
        <v>0</v>
      </c>
      <c r="AD272" s="4">
        <v>0</v>
      </c>
      <c r="AE272" s="4">
        <v>0</v>
      </c>
      <c r="AF272" s="4">
        <v>0</v>
      </c>
      <c r="AG272" s="4">
        <v>0</v>
      </c>
      <c r="AH272" s="4">
        <v>0</v>
      </c>
      <c r="AI272" s="4">
        <v>0</v>
      </c>
      <c r="AJ272" s="4">
        <v>0</v>
      </c>
      <c r="AK272" s="4">
        <v>0</v>
      </c>
      <c r="AL272" s="4">
        <v>0</v>
      </c>
      <c r="AM272" s="4">
        <v>0</v>
      </c>
      <c r="AN272" s="4">
        <v>0</v>
      </c>
      <c r="AO272" s="4">
        <v>0</v>
      </c>
      <c r="AP272" s="4">
        <v>0</v>
      </c>
      <c r="AQ272" s="4">
        <v>0</v>
      </c>
      <c r="AR272" s="4">
        <v>0</v>
      </c>
      <c r="AS272" s="4">
        <v>0</v>
      </c>
      <c r="AT272" s="4">
        <v>0</v>
      </c>
      <c r="AU272" s="4">
        <v>0</v>
      </c>
      <c r="AV272" s="4">
        <v>0</v>
      </c>
      <c r="AW272" s="4">
        <v>0</v>
      </c>
      <c r="AX272" s="4">
        <v>0</v>
      </c>
      <c r="AY272" s="4">
        <v>0</v>
      </c>
      <c r="AZ272" s="4">
        <v>0</v>
      </c>
      <c r="BA272" s="4">
        <v>0</v>
      </c>
      <c r="BB272" s="4">
        <v>0</v>
      </c>
      <c r="BC272" s="4">
        <v>0</v>
      </c>
      <c r="BD272" s="4">
        <v>0</v>
      </c>
      <c r="BE272" s="4">
        <v>0</v>
      </c>
      <c r="BF272" s="4">
        <v>0</v>
      </c>
      <c r="BG272" s="4">
        <v>0</v>
      </c>
      <c r="BH272" s="4">
        <v>0</v>
      </c>
    </row>
    <row r="273" spans="1:60" ht="13.8" x14ac:dyDescent="0.25">
      <c r="A273" s="4" t="s">
        <v>92</v>
      </c>
      <c r="B273" s="4" t="s">
        <v>437</v>
      </c>
      <c r="C273" s="4" t="s">
        <v>344</v>
      </c>
      <c r="D273" s="4" t="s">
        <v>345</v>
      </c>
      <c r="E273" s="4">
        <v>0</v>
      </c>
      <c r="F273" s="4">
        <v>0</v>
      </c>
      <c r="G273" s="4">
        <v>0</v>
      </c>
      <c r="H273" s="4">
        <v>0</v>
      </c>
      <c r="I273" s="4">
        <v>0</v>
      </c>
      <c r="J273" s="4">
        <v>0</v>
      </c>
      <c r="K273" s="4">
        <v>0</v>
      </c>
      <c r="L273" s="4">
        <v>0</v>
      </c>
      <c r="M273" s="4">
        <v>0</v>
      </c>
      <c r="N273" s="4">
        <v>0</v>
      </c>
      <c r="O273" s="4">
        <v>0</v>
      </c>
      <c r="P273" s="4">
        <v>100</v>
      </c>
      <c r="Q273" s="4">
        <v>100</v>
      </c>
      <c r="R273" s="4">
        <v>100</v>
      </c>
      <c r="S273" s="4">
        <v>100</v>
      </c>
      <c r="T273" s="4">
        <v>100</v>
      </c>
      <c r="U273" s="4">
        <v>100</v>
      </c>
      <c r="V273" s="4">
        <v>100</v>
      </c>
      <c r="W273" s="4">
        <v>100</v>
      </c>
      <c r="X273" s="4">
        <v>100</v>
      </c>
      <c r="Y273" s="4">
        <v>100</v>
      </c>
      <c r="Z273" s="4">
        <v>100</v>
      </c>
      <c r="AA273" s="4">
        <v>100</v>
      </c>
      <c r="AB273" s="4">
        <v>100</v>
      </c>
      <c r="AC273" s="4">
        <v>100</v>
      </c>
      <c r="AD273" s="4">
        <v>100</v>
      </c>
      <c r="AE273" s="4">
        <v>100</v>
      </c>
      <c r="AF273" s="4">
        <v>100</v>
      </c>
      <c r="AG273" s="4">
        <v>100</v>
      </c>
      <c r="AH273" s="4">
        <v>100</v>
      </c>
      <c r="AI273" s="4">
        <v>100</v>
      </c>
      <c r="AJ273" s="4">
        <v>100</v>
      </c>
      <c r="AK273" s="4">
        <v>100</v>
      </c>
      <c r="AL273" s="4">
        <v>100</v>
      </c>
      <c r="AM273" s="4">
        <v>100</v>
      </c>
      <c r="AN273" s="4">
        <v>100</v>
      </c>
      <c r="AO273" s="4">
        <v>100</v>
      </c>
      <c r="AP273" s="4">
        <v>100</v>
      </c>
      <c r="AQ273" s="4">
        <v>100</v>
      </c>
      <c r="AR273" s="4">
        <v>100</v>
      </c>
      <c r="AS273" s="4">
        <v>100</v>
      </c>
      <c r="AT273" s="4">
        <v>100</v>
      </c>
      <c r="AU273" s="4">
        <v>100</v>
      </c>
      <c r="AV273" s="4">
        <v>100</v>
      </c>
      <c r="AW273" s="4">
        <v>100</v>
      </c>
      <c r="AX273" s="4">
        <v>100</v>
      </c>
      <c r="AY273" s="4">
        <v>100</v>
      </c>
      <c r="AZ273" s="4">
        <v>100</v>
      </c>
      <c r="BA273" s="4">
        <v>100</v>
      </c>
      <c r="BB273" s="4">
        <v>100</v>
      </c>
      <c r="BC273" s="4">
        <v>100</v>
      </c>
      <c r="BD273" s="4">
        <v>100</v>
      </c>
      <c r="BE273" s="4">
        <v>100</v>
      </c>
      <c r="BF273" s="4">
        <v>100</v>
      </c>
      <c r="BG273" s="4">
        <v>100</v>
      </c>
      <c r="BH273" s="4">
        <v>100</v>
      </c>
    </row>
    <row r="274" spans="1:60" ht="13.8" x14ac:dyDescent="0.25">
      <c r="A274" s="4" t="s">
        <v>92</v>
      </c>
      <c r="B274" s="4" t="s">
        <v>437</v>
      </c>
      <c r="C274" s="4" t="s">
        <v>346</v>
      </c>
      <c r="D274" s="4" t="s">
        <v>347</v>
      </c>
      <c r="E274" s="4">
        <v>0</v>
      </c>
      <c r="F274" s="4">
        <v>0</v>
      </c>
      <c r="G274" s="4">
        <v>0</v>
      </c>
      <c r="H274" s="4">
        <v>0</v>
      </c>
      <c r="I274" s="4">
        <v>0</v>
      </c>
      <c r="J274" s="4">
        <v>0</v>
      </c>
      <c r="K274" s="4">
        <v>0</v>
      </c>
      <c r="L274" s="4">
        <v>0</v>
      </c>
      <c r="M274" s="4">
        <v>0</v>
      </c>
      <c r="N274" s="4">
        <v>0</v>
      </c>
      <c r="O274" s="4">
        <v>0</v>
      </c>
      <c r="P274" s="4">
        <v>0</v>
      </c>
      <c r="Q274" s="4">
        <v>0</v>
      </c>
      <c r="R274" s="4">
        <v>0</v>
      </c>
      <c r="S274" s="4">
        <v>0</v>
      </c>
      <c r="T274" s="4">
        <v>0</v>
      </c>
      <c r="U274" s="4">
        <v>0</v>
      </c>
      <c r="V274" s="4">
        <v>0</v>
      </c>
      <c r="W274" s="4">
        <v>0</v>
      </c>
      <c r="X274" s="4">
        <v>0</v>
      </c>
      <c r="Y274" s="4">
        <v>0</v>
      </c>
      <c r="Z274" s="4">
        <v>0</v>
      </c>
      <c r="AA274" s="4">
        <v>0</v>
      </c>
      <c r="AB274" s="4">
        <v>0</v>
      </c>
      <c r="AC274" s="4">
        <v>0</v>
      </c>
      <c r="AD274" s="4">
        <v>0</v>
      </c>
      <c r="AE274" s="4">
        <v>0</v>
      </c>
      <c r="AF274" s="4">
        <v>0</v>
      </c>
      <c r="AG274" s="4">
        <v>0</v>
      </c>
      <c r="AH274" s="4">
        <v>0</v>
      </c>
      <c r="AI274" s="4">
        <v>0</v>
      </c>
      <c r="AJ274" s="4">
        <v>0</v>
      </c>
      <c r="AK274" s="4">
        <v>0</v>
      </c>
      <c r="AL274" s="4">
        <v>0</v>
      </c>
      <c r="AM274" s="4">
        <v>0</v>
      </c>
      <c r="AN274" s="4">
        <v>0</v>
      </c>
      <c r="AO274" s="4">
        <v>0</v>
      </c>
      <c r="AP274" s="4">
        <v>0</v>
      </c>
      <c r="AQ274" s="4">
        <v>0</v>
      </c>
      <c r="AR274" s="4">
        <v>0</v>
      </c>
      <c r="AS274" s="4">
        <v>0</v>
      </c>
      <c r="AT274" s="4">
        <v>0</v>
      </c>
      <c r="AU274" s="4">
        <v>0</v>
      </c>
      <c r="AV274" s="4">
        <v>0</v>
      </c>
      <c r="AW274" s="4">
        <v>0</v>
      </c>
      <c r="AX274" s="4">
        <v>0</v>
      </c>
      <c r="AY274" s="4">
        <v>0</v>
      </c>
      <c r="AZ274" s="4">
        <v>0</v>
      </c>
      <c r="BA274" s="4">
        <v>0</v>
      </c>
      <c r="BB274" s="4">
        <v>0</v>
      </c>
      <c r="BC274" s="4">
        <v>0</v>
      </c>
      <c r="BD274" s="4">
        <v>0</v>
      </c>
      <c r="BE274" s="4">
        <v>0</v>
      </c>
      <c r="BF274" s="4">
        <v>0</v>
      </c>
      <c r="BG274" s="4">
        <v>0</v>
      </c>
      <c r="BH274" s="4">
        <v>0</v>
      </c>
    </row>
    <row r="275" spans="1:60" ht="13.8" x14ac:dyDescent="0.25">
      <c r="A275" s="4" t="s">
        <v>93</v>
      </c>
      <c r="B275" s="4" t="s">
        <v>438</v>
      </c>
      <c r="C275" s="4" t="s">
        <v>342</v>
      </c>
      <c r="D275" s="4" t="s">
        <v>343</v>
      </c>
      <c r="E275" s="4">
        <v>0</v>
      </c>
      <c r="F275" s="4">
        <v>0</v>
      </c>
      <c r="G275" s="4">
        <v>0</v>
      </c>
      <c r="H275" s="4">
        <v>0</v>
      </c>
      <c r="I275" s="4">
        <v>0</v>
      </c>
      <c r="J275" s="4">
        <v>0</v>
      </c>
      <c r="K275" s="4">
        <v>0</v>
      </c>
      <c r="L275" s="4">
        <v>0</v>
      </c>
      <c r="M275" s="4">
        <v>0</v>
      </c>
      <c r="N275" s="4">
        <v>0</v>
      </c>
      <c r="O275" s="4">
        <v>0</v>
      </c>
      <c r="P275" s="4">
        <v>0</v>
      </c>
      <c r="Q275" s="4">
        <v>0</v>
      </c>
      <c r="R275" s="4">
        <v>0</v>
      </c>
      <c r="S275" s="4">
        <v>0</v>
      </c>
      <c r="T275" s="4">
        <v>0</v>
      </c>
      <c r="U275" s="4">
        <v>0</v>
      </c>
      <c r="V275" s="4">
        <v>0</v>
      </c>
      <c r="W275" s="4">
        <v>0</v>
      </c>
      <c r="X275" s="4">
        <v>0</v>
      </c>
      <c r="Y275" s="4">
        <v>0</v>
      </c>
      <c r="Z275" s="4">
        <v>0</v>
      </c>
      <c r="AA275" s="4">
        <v>0</v>
      </c>
      <c r="AB275" s="4">
        <v>0</v>
      </c>
      <c r="AC275" s="4">
        <v>0</v>
      </c>
      <c r="AD275" s="4">
        <v>0</v>
      </c>
      <c r="AE275" s="4">
        <v>0</v>
      </c>
      <c r="AF275" s="4">
        <v>0</v>
      </c>
      <c r="AG275" s="4">
        <v>0</v>
      </c>
      <c r="AH275" s="4">
        <v>0</v>
      </c>
      <c r="AI275" s="4">
        <v>0</v>
      </c>
      <c r="AJ275" s="4">
        <v>0</v>
      </c>
      <c r="AK275" s="4">
        <v>0</v>
      </c>
      <c r="AL275" s="4">
        <v>0</v>
      </c>
      <c r="AM275" s="4">
        <v>0</v>
      </c>
      <c r="AN275" s="4">
        <v>0</v>
      </c>
      <c r="AO275" s="4">
        <v>0</v>
      </c>
      <c r="AP275" s="4">
        <v>0</v>
      </c>
      <c r="AQ275" s="4">
        <v>0</v>
      </c>
      <c r="AR275" s="4">
        <v>0</v>
      </c>
      <c r="AS275" s="4">
        <v>0</v>
      </c>
      <c r="AT275" s="4">
        <v>0</v>
      </c>
      <c r="AU275" s="4">
        <v>0</v>
      </c>
      <c r="AV275" s="4">
        <v>0</v>
      </c>
      <c r="AW275" s="4">
        <v>0</v>
      </c>
      <c r="AX275" s="4">
        <v>0</v>
      </c>
      <c r="AY275" s="4">
        <v>0</v>
      </c>
      <c r="AZ275" s="4">
        <v>0</v>
      </c>
      <c r="BA275" s="4">
        <v>0</v>
      </c>
      <c r="BB275" s="4">
        <v>0</v>
      </c>
      <c r="BC275" s="4">
        <v>0</v>
      </c>
      <c r="BD275" s="4">
        <v>0</v>
      </c>
      <c r="BE275" s="4">
        <v>0</v>
      </c>
      <c r="BF275" s="4">
        <v>0</v>
      </c>
      <c r="BG275" s="4">
        <v>0</v>
      </c>
      <c r="BH275" s="4">
        <v>0</v>
      </c>
    </row>
    <row r="276" spans="1:60" ht="13.8" x14ac:dyDescent="0.25">
      <c r="A276" s="4" t="s">
        <v>93</v>
      </c>
      <c r="B276" s="4" t="s">
        <v>438</v>
      </c>
      <c r="C276" s="4" t="s">
        <v>344</v>
      </c>
      <c r="D276" s="4" t="s">
        <v>345</v>
      </c>
      <c r="E276" s="4">
        <v>26.3318786621094</v>
      </c>
      <c r="F276" s="4">
        <v>26.553672790527301</v>
      </c>
      <c r="G276" s="4">
        <v>35.609920501708999</v>
      </c>
      <c r="H276" s="4">
        <v>29.540678024291999</v>
      </c>
      <c r="I276" s="4">
        <v>30.966123580932599</v>
      </c>
      <c r="J276" s="4">
        <v>35.020549774169901</v>
      </c>
      <c r="K276" s="4">
        <v>30.285903930664102</v>
      </c>
      <c r="L276" s="4">
        <v>41.0278511047363</v>
      </c>
      <c r="M276" s="4">
        <v>45.7981567382813</v>
      </c>
      <c r="N276" s="4">
        <v>39.956924438476598</v>
      </c>
      <c r="O276" s="4">
        <v>34.837066650390597</v>
      </c>
      <c r="P276" s="4">
        <v>33.878223419189503</v>
      </c>
      <c r="Q276" s="4">
        <v>42.108070373535199</v>
      </c>
      <c r="R276" s="4">
        <v>49.544441223144503</v>
      </c>
      <c r="S276" s="4">
        <v>46.304927825927699</v>
      </c>
      <c r="T276" s="4">
        <v>41.110420227050803</v>
      </c>
      <c r="U276" s="4">
        <v>33.940479278564503</v>
      </c>
      <c r="V276" s="4">
        <v>31.846195220947301</v>
      </c>
      <c r="W276" s="4">
        <v>37.415676116943402</v>
      </c>
      <c r="X276" s="4">
        <v>36.919734954833999</v>
      </c>
      <c r="Y276" s="4">
        <v>40.122722625732401</v>
      </c>
      <c r="Z276" s="4">
        <v>32.556747436523402</v>
      </c>
      <c r="AA276" s="4">
        <v>30.3540744781494</v>
      </c>
      <c r="AB276" s="4">
        <v>28.349246978759801</v>
      </c>
      <c r="AC276" s="4">
        <v>27.7334308624268</v>
      </c>
      <c r="AD276" s="4">
        <v>25.811103820800799</v>
      </c>
      <c r="AE276" s="4">
        <v>21.387426376342798</v>
      </c>
      <c r="AF276" s="4">
        <v>21.724390029907202</v>
      </c>
      <c r="AG276" s="4">
        <v>19.042881011962901</v>
      </c>
      <c r="AH276" s="4">
        <v>20.514469146728501</v>
      </c>
      <c r="AI276" s="4">
        <v>22.274621963501001</v>
      </c>
      <c r="AJ276" s="4">
        <v>24.7516994476318</v>
      </c>
      <c r="AK276" s="4">
        <v>21.990596771240199</v>
      </c>
      <c r="AL276" s="4">
        <v>20.549596786498999</v>
      </c>
      <c r="AM276" s="4">
        <v>19.838537216186499</v>
      </c>
      <c r="AN276" s="4">
        <v>21.453304290771499</v>
      </c>
      <c r="AO276" s="4">
        <v>20.122138977050799</v>
      </c>
      <c r="AP276" s="4">
        <v>19.169822692871101</v>
      </c>
      <c r="AQ276" s="4">
        <v>17.4924201965332</v>
      </c>
      <c r="AR276" s="4">
        <v>16.513816833496101</v>
      </c>
      <c r="AS276" s="4">
        <v>16.630790710449201</v>
      </c>
      <c r="AT276" s="4">
        <v>15.971437454223601</v>
      </c>
      <c r="AU276" s="4">
        <v>16.0033359527588</v>
      </c>
      <c r="AV276" s="4">
        <v>15.0366983413696</v>
      </c>
      <c r="AW276" s="4">
        <v>14.257052421569799</v>
      </c>
      <c r="AX276" s="4">
        <v>15.492958068847701</v>
      </c>
      <c r="AY276" s="4">
        <v>15.954070091247599</v>
      </c>
      <c r="AZ276" s="4">
        <v>15.375292778015099</v>
      </c>
      <c r="BA276" s="4">
        <v>15.8793239593506</v>
      </c>
      <c r="BB276" s="4">
        <v>12.569155693054199</v>
      </c>
      <c r="BC276" s="4">
        <v>10.6141157150269</v>
      </c>
      <c r="BD276" s="4">
        <v>9.9962816238403303</v>
      </c>
      <c r="BE276" s="4">
        <v>10.0047721862793</v>
      </c>
      <c r="BF276" s="4">
        <v>9.4792871475219709</v>
      </c>
      <c r="BG276" s="4">
        <v>11.012454986572299</v>
      </c>
      <c r="BH276" s="4">
        <v>10.927791595459</v>
      </c>
    </row>
    <row r="277" spans="1:60" ht="13.8" x14ac:dyDescent="0.25">
      <c r="A277" s="4" t="s">
        <v>93</v>
      </c>
      <c r="B277" s="4" t="s">
        <v>438</v>
      </c>
      <c r="C277" s="4" t="s">
        <v>346</v>
      </c>
      <c r="D277" s="4" t="s">
        <v>347</v>
      </c>
      <c r="E277" s="4">
        <v>0</v>
      </c>
      <c r="F277" s="4">
        <v>0</v>
      </c>
      <c r="G277" s="4">
        <v>0</v>
      </c>
      <c r="H277" s="4">
        <v>0</v>
      </c>
      <c r="I277" s="4">
        <v>0</v>
      </c>
      <c r="J277" s="4">
        <v>0</v>
      </c>
      <c r="K277" s="4">
        <v>0</v>
      </c>
      <c r="L277" s="4">
        <v>0</v>
      </c>
      <c r="M277" s="4">
        <v>0</v>
      </c>
      <c r="N277" s="4">
        <v>0</v>
      </c>
      <c r="O277" s="4">
        <v>0</v>
      </c>
      <c r="P277" s="4">
        <v>0</v>
      </c>
      <c r="Q277" s="4">
        <v>0</v>
      </c>
      <c r="R277" s="4">
        <v>0</v>
      </c>
      <c r="S277" s="4">
        <v>0</v>
      </c>
      <c r="T277" s="4">
        <v>0</v>
      </c>
      <c r="U277" s="4">
        <v>0</v>
      </c>
      <c r="V277" s="4">
        <v>0</v>
      </c>
      <c r="W277" s="4">
        <v>0</v>
      </c>
      <c r="X277" s="4">
        <v>0</v>
      </c>
      <c r="Y277" s="4">
        <v>0</v>
      </c>
      <c r="Z277" s="4">
        <v>0</v>
      </c>
      <c r="AA277" s="4">
        <v>0</v>
      </c>
      <c r="AB277" s="4">
        <v>0</v>
      </c>
      <c r="AC277" s="4">
        <v>0</v>
      </c>
      <c r="AD277" s="4">
        <v>0</v>
      </c>
      <c r="AE277" s="4">
        <v>0</v>
      </c>
      <c r="AF277" s="4">
        <v>1000000</v>
      </c>
      <c r="AG277" s="4">
        <v>1000000</v>
      </c>
      <c r="AH277" s="4">
        <v>1000000</v>
      </c>
      <c r="AI277" s="4">
        <v>2000000</v>
      </c>
      <c r="AJ277" s="4">
        <v>2000000</v>
      </c>
      <c r="AK277" s="4">
        <v>9000000</v>
      </c>
      <c r="AL277" s="4">
        <v>48000000</v>
      </c>
      <c r="AM277" s="4">
        <v>38000000</v>
      </c>
      <c r="AN277" s="4">
        <v>35000000</v>
      </c>
      <c r="AO277" s="4">
        <v>38000000</v>
      </c>
      <c r="AP277" s="4">
        <v>36000000</v>
      </c>
      <c r="AQ277" s="4">
        <v>70000000</v>
      </c>
      <c r="AR277" s="4">
        <v>163000000</v>
      </c>
      <c r="AS277" s="4">
        <v>451000000</v>
      </c>
      <c r="AT277" s="4">
        <v>835000000</v>
      </c>
      <c r="AU277" s="4">
        <v>777000000</v>
      </c>
      <c r="AV277" s="4">
        <v>1126000000</v>
      </c>
      <c r="AW277" s="4">
        <v>1246000000</v>
      </c>
      <c r="AX277" s="4">
        <v>1389000000</v>
      </c>
      <c r="AY277" s="4">
        <v>1814000000</v>
      </c>
      <c r="AZ277" s="4">
        <v>2003000000</v>
      </c>
      <c r="BA277" s="4">
        <v>2438000000</v>
      </c>
      <c r="BB277" s="4">
        <v>2811000000</v>
      </c>
      <c r="BC277" s="4">
        <v>3062000000</v>
      </c>
      <c r="BD277" s="4">
        <v>4132000000</v>
      </c>
      <c r="BE277" s="4">
        <v>5748000000</v>
      </c>
      <c r="BF277" s="4">
        <v>8003000000</v>
      </c>
      <c r="BG277" s="4">
        <v>7701000000</v>
      </c>
      <c r="BH277" s="4">
        <v>8752000000</v>
      </c>
    </row>
    <row r="278" spans="1:60" ht="13.8" x14ac:dyDescent="0.25">
      <c r="A278" s="4" t="s">
        <v>94</v>
      </c>
      <c r="B278" s="4" t="s">
        <v>439</v>
      </c>
      <c r="C278" s="4" t="s">
        <v>342</v>
      </c>
      <c r="D278" s="4" t="s">
        <v>343</v>
      </c>
      <c r="E278" s="4">
        <v>0</v>
      </c>
      <c r="F278" s="4">
        <v>0</v>
      </c>
      <c r="G278" s="4">
        <v>0</v>
      </c>
      <c r="H278" s="4">
        <v>0</v>
      </c>
      <c r="I278" s="4">
        <v>0</v>
      </c>
      <c r="J278" s="4">
        <v>0</v>
      </c>
      <c r="K278" s="4">
        <v>0</v>
      </c>
      <c r="L278" s="4">
        <v>0</v>
      </c>
      <c r="M278" s="4">
        <v>0</v>
      </c>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row>
    <row r="279" spans="1:60" ht="13.8" x14ac:dyDescent="0.25">
      <c r="A279" s="4" t="s">
        <v>94</v>
      </c>
      <c r="B279" s="4" t="s">
        <v>439</v>
      </c>
      <c r="C279" s="4" t="s">
        <v>344</v>
      </c>
      <c r="D279" s="4" t="s">
        <v>345</v>
      </c>
      <c r="E279" s="4">
        <v>0</v>
      </c>
      <c r="F279" s="4">
        <v>0</v>
      </c>
      <c r="G279" s="4">
        <v>0</v>
      </c>
      <c r="H279" s="4">
        <v>0</v>
      </c>
      <c r="I279" s="4">
        <v>0</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0</v>
      </c>
      <c r="AZ279" s="4">
        <v>0</v>
      </c>
      <c r="BA279" s="4">
        <v>0</v>
      </c>
      <c r="BB279" s="4">
        <v>0</v>
      </c>
      <c r="BC279" s="4">
        <v>0</v>
      </c>
      <c r="BD279" s="4">
        <v>0</v>
      </c>
      <c r="BE279" s="4">
        <v>0</v>
      </c>
      <c r="BF279" s="4">
        <v>0</v>
      </c>
      <c r="BG279" s="4">
        <v>0</v>
      </c>
      <c r="BH279" s="4">
        <v>0</v>
      </c>
    </row>
    <row r="280" spans="1:60" ht="13.8" x14ac:dyDescent="0.25">
      <c r="A280" s="4" t="s">
        <v>94</v>
      </c>
      <c r="B280" s="4" t="s">
        <v>439</v>
      </c>
      <c r="C280" s="4" t="s">
        <v>346</v>
      </c>
      <c r="D280" s="4" t="s">
        <v>347</v>
      </c>
      <c r="E280" s="4">
        <v>0</v>
      </c>
      <c r="F280" s="4">
        <v>0</v>
      </c>
      <c r="G280" s="4">
        <v>0</v>
      </c>
      <c r="H280" s="4">
        <v>0</v>
      </c>
      <c r="I280" s="4">
        <v>0</v>
      </c>
      <c r="J280" s="4">
        <v>0</v>
      </c>
      <c r="K280" s="4">
        <v>0</v>
      </c>
      <c r="L280" s="4">
        <v>0</v>
      </c>
      <c r="M280" s="4">
        <v>0</v>
      </c>
      <c r="N280" s="4">
        <v>0</v>
      </c>
      <c r="O280" s="4">
        <v>0</v>
      </c>
      <c r="P280" s="4">
        <v>0</v>
      </c>
      <c r="Q280" s="4">
        <v>0</v>
      </c>
      <c r="R280" s="4">
        <v>0</v>
      </c>
      <c r="S280" s="4">
        <v>0</v>
      </c>
      <c r="T280" s="4">
        <v>0</v>
      </c>
      <c r="U280" s="4">
        <v>0</v>
      </c>
      <c r="V280" s="4">
        <v>0</v>
      </c>
      <c r="W280" s="4">
        <v>0</v>
      </c>
      <c r="X280" s="4">
        <v>0</v>
      </c>
      <c r="Y280" s="4">
        <v>0</v>
      </c>
      <c r="Z280" s="4">
        <v>0</v>
      </c>
      <c r="AA280" s="4">
        <v>0</v>
      </c>
      <c r="AB280" s="4">
        <v>0</v>
      </c>
      <c r="AC280" s="4">
        <v>0</v>
      </c>
      <c r="AD280" s="4">
        <v>0</v>
      </c>
      <c r="AE280" s="4">
        <v>0</v>
      </c>
      <c r="AF280" s="4">
        <v>0</v>
      </c>
      <c r="AG280" s="4">
        <v>0</v>
      </c>
      <c r="AH280" s="4">
        <v>0</v>
      </c>
      <c r="AI280" s="4">
        <v>0</v>
      </c>
      <c r="AJ280" s="4">
        <v>0</v>
      </c>
      <c r="AK280" s="4">
        <v>0</v>
      </c>
      <c r="AL280" s="4">
        <v>0</v>
      </c>
      <c r="AM280" s="4">
        <v>0</v>
      </c>
      <c r="AN280" s="4">
        <v>0</v>
      </c>
      <c r="AO280" s="4">
        <v>0</v>
      </c>
      <c r="AP280" s="4">
        <v>0</v>
      </c>
      <c r="AQ280" s="4">
        <v>0</v>
      </c>
      <c r="AR280" s="4">
        <v>0</v>
      </c>
      <c r="AS280" s="4">
        <v>0</v>
      </c>
      <c r="AT280" s="4">
        <v>0</v>
      </c>
      <c r="AU280" s="4">
        <v>0</v>
      </c>
      <c r="AV280" s="4">
        <v>0</v>
      </c>
      <c r="AW280" s="4">
        <v>0</v>
      </c>
      <c r="AX280" s="4">
        <v>0</v>
      </c>
      <c r="AY280" s="4">
        <v>0</v>
      </c>
      <c r="AZ280" s="4">
        <v>0</v>
      </c>
      <c r="BA280" s="4">
        <v>0</v>
      </c>
      <c r="BB280" s="4">
        <v>0</v>
      </c>
      <c r="BC280" s="4">
        <v>0</v>
      </c>
      <c r="BD280" s="4">
        <v>0</v>
      </c>
      <c r="BE280" s="4">
        <v>0</v>
      </c>
      <c r="BF280" s="4">
        <v>0</v>
      </c>
      <c r="BG280" s="4">
        <v>0</v>
      </c>
      <c r="BH280" s="4">
        <v>0</v>
      </c>
    </row>
    <row r="281" spans="1:60" ht="13.8" x14ac:dyDescent="0.25">
      <c r="A281" s="4" t="s">
        <v>95</v>
      </c>
      <c r="B281" s="4" t="s">
        <v>440</v>
      </c>
      <c r="C281" s="4" t="s">
        <v>342</v>
      </c>
      <c r="D281" s="4" t="s">
        <v>343</v>
      </c>
      <c r="E281" s="4">
        <v>0</v>
      </c>
      <c r="F281" s="4">
        <v>0</v>
      </c>
      <c r="G281" s="4">
        <v>0</v>
      </c>
      <c r="H281" s="4">
        <v>0</v>
      </c>
      <c r="I281" s="4">
        <v>0</v>
      </c>
      <c r="J281" s="4">
        <v>0</v>
      </c>
      <c r="K281" s="4">
        <v>0</v>
      </c>
      <c r="L281" s="4">
        <v>0</v>
      </c>
      <c r="M281" s="4">
        <v>0</v>
      </c>
      <c r="N281" s="4">
        <v>0</v>
      </c>
      <c r="O281" s="4">
        <v>0</v>
      </c>
      <c r="P281" s="4">
        <v>0</v>
      </c>
      <c r="Q281" s="4">
        <v>0</v>
      </c>
      <c r="R281" s="4">
        <v>0</v>
      </c>
      <c r="S281" s="4">
        <v>0</v>
      </c>
      <c r="T281" s="4">
        <v>0</v>
      </c>
      <c r="U281" s="4">
        <v>0</v>
      </c>
      <c r="V281" s="4">
        <v>0</v>
      </c>
      <c r="W281" s="4">
        <v>0</v>
      </c>
      <c r="X281" s="4">
        <v>0</v>
      </c>
      <c r="Y281" s="4">
        <v>0</v>
      </c>
      <c r="Z281" s="4">
        <v>0</v>
      </c>
      <c r="AA281" s="4">
        <v>0</v>
      </c>
      <c r="AB281" s="4">
        <v>0</v>
      </c>
      <c r="AC281" s="4">
        <v>0</v>
      </c>
      <c r="AD281" s="4">
        <v>0</v>
      </c>
      <c r="AE281" s="4">
        <v>0</v>
      </c>
      <c r="AF281" s="4">
        <v>0</v>
      </c>
      <c r="AG281" s="4">
        <v>0</v>
      </c>
      <c r="AH281" s="4">
        <v>0</v>
      </c>
      <c r="AI281" s="4">
        <v>0</v>
      </c>
      <c r="AJ281" s="4">
        <v>0</v>
      </c>
      <c r="AK281" s="4">
        <v>0</v>
      </c>
      <c r="AL281" s="4">
        <v>0</v>
      </c>
      <c r="AM281" s="4">
        <v>0</v>
      </c>
      <c r="AN281" s="4">
        <v>0</v>
      </c>
      <c r="AO281" s="4">
        <v>0</v>
      </c>
      <c r="AP281" s="4">
        <v>0</v>
      </c>
      <c r="AQ281" s="4">
        <v>0</v>
      </c>
      <c r="AR281" s="4">
        <v>0</v>
      </c>
      <c r="AS281" s="4">
        <v>0</v>
      </c>
      <c r="AT281" s="4">
        <v>0</v>
      </c>
      <c r="AU281" s="4">
        <v>0</v>
      </c>
      <c r="AV281" s="4">
        <v>0</v>
      </c>
      <c r="AW281" s="4">
        <v>0</v>
      </c>
      <c r="AX281" s="4">
        <v>0</v>
      </c>
      <c r="AY281" s="4">
        <v>0</v>
      </c>
      <c r="AZ281" s="4">
        <v>0</v>
      </c>
      <c r="BA281" s="4">
        <v>0</v>
      </c>
      <c r="BB281" s="4">
        <v>0</v>
      </c>
      <c r="BC281" s="4">
        <v>0</v>
      </c>
      <c r="BD281" s="4">
        <v>0</v>
      </c>
      <c r="BE281" s="4">
        <v>0</v>
      </c>
      <c r="BF281" s="4">
        <v>0</v>
      </c>
      <c r="BG281" s="4">
        <v>0</v>
      </c>
      <c r="BH281" s="4">
        <v>0</v>
      </c>
    </row>
    <row r="282" spans="1:60" ht="13.8" x14ac:dyDescent="0.25">
      <c r="A282" s="4" t="s">
        <v>95</v>
      </c>
      <c r="B282" s="4" t="s">
        <v>440</v>
      </c>
      <c r="C282" s="4" t="s">
        <v>344</v>
      </c>
      <c r="D282" s="4" t="s">
        <v>345</v>
      </c>
      <c r="E282" s="4">
        <v>0</v>
      </c>
      <c r="F282" s="4">
        <v>0</v>
      </c>
      <c r="G282" s="4">
        <v>0</v>
      </c>
      <c r="H282" s="4">
        <v>0</v>
      </c>
      <c r="I282" s="4">
        <v>0</v>
      </c>
      <c r="J282" s="4">
        <v>0</v>
      </c>
      <c r="K282" s="4">
        <v>0</v>
      </c>
      <c r="L282" s="4">
        <v>0</v>
      </c>
      <c r="M282" s="4">
        <v>0</v>
      </c>
      <c r="N282" s="4">
        <v>0</v>
      </c>
      <c r="O282" s="4">
        <v>0</v>
      </c>
      <c r="P282" s="4">
        <v>0</v>
      </c>
      <c r="Q282" s="4">
        <v>0</v>
      </c>
      <c r="R282" s="4">
        <v>0</v>
      </c>
      <c r="S282" s="4">
        <v>0</v>
      </c>
      <c r="T282" s="4">
        <v>0</v>
      </c>
      <c r="U282" s="4">
        <v>0</v>
      </c>
      <c r="V282" s="4">
        <v>0</v>
      </c>
      <c r="W282" s="4">
        <v>0</v>
      </c>
      <c r="X282" s="4">
        <v>0</v>
      </c>
      <c r="Y282" s="4">
        <v>0</v>
      </c>
      <c r="Z282" s="4">
        <v>0</v>
      </c>
      <c r="AA282" s="4">
        <v>0</v>
      </c>
      <c r="AB282" s="4">
        <v>0</v>
      </c>
      <c r="AC282" s="4">
        <v>0</v>
      </c>
      <c r="AD282" s="4">
        <v>0</v>
      </c>
      <c r="AE282" s="4">
        <v>0</v>
      </c>
      <c r="AF282" s="4">
        <v>0</v>
      </c>
      <c r="AG282" s="4">
        <v>0</v>
      </c>
      <c r="AH282" s="4">
        <v>0</v>
      </c>
      <c r="AI282" s="4">
        <v>0</v>
      </c>
      <c r="AJ282" s="4">
        <v>0</v>
      </c>
      <c r="AK282" s="4">
        <v>0</v>
      </c>
      <c r="AL282" s="4">
        <v>0</v>
      </c>
      <c r="AM282" s="4">
        <v>0</v>
      </c>
      <c r="AN282" s="4">
        <v>0</v>
      </c>
      <c r="AO282" s="4">
        <v>0</v>
      </c>
      <c r="AP282" s="4">
        <v>0</v>
      </c>
      <c r="AQ282" s="4">
        <v>0</v>
      </c>
      <c r="AR282" s="4">
        <v>0</v>
      </c>
      <c r="AS282" s="4">
        <v>0</v>
      </c>
      <c r="AT282" s="4">
        <v>0</v>
      </c>
      <c r="AU282" s="4">
        <v>0</v>
      </c>
      <c r="AV282" s="4">
        <v>0</v>
      </c>
      <c r="AW282" s="4">
        <v>0</v>
      </c>
      <c r="AX282" s="4">
        <v>0</v>
      </c>
      <c r="AY282" s="4">
        <v>0</v>
      </c>
      <c r="AZ282" s="4">
        <v>0</v>
      </c>
      <c r="BA282" s="4">
        <v>0</v>
      </c>
      <c r="BB282" s="4">
        <v>0</v>
      </c>
      <c r="BC282" s="4">
        <v>0</v>
      </c>
      <c r="BD282" s="4">
        <v>0</v>
      </c>
      <c r="BE282" s="4">
        <v>0</v>
      </c>
      <c r="BF282" s="4">
        <v>0</v>
      </c>
      <c r="BG282" s="4">
        <v>0</v>
      </c>
      <c r="BH282" s="4">
        <v>0</v>
      </c>
    </row>
    <row r="283" spans="1:60" ht="13.8" x14ac:dyDescent="0.25">
      <c r="A283" s="4" t="s">
        <v>95</v>
      </c>
      <c r="B283" s="4" t="s">
        <v>440</v>
      </c>
      <c r="C283" s="4" t="s">
        <v>346</v>
      </c>
      <c r="D283" s="4" t="s">
        <v>347</v>
      </c>
      <c r="E283" s="4">
        <v>0</v>
      </c>
      <c r="F283" s="4">
        <v>0</v>
      </c>
      <c r="G283" s="4">
        <v>0</v>
      </c>
      <c r="H283" s="4">
        <v>0</v>
      </c>
      <c r="I283" s="4">
        <v>0</v>
      </c>
      <c r="J283" s="4">
        <v>0</v>
      </c>
      <c r="K283" s="4">
        <v>0</v>
      </c>
      <c r="L283" s="4">
        <v>0</v>
      </c>
      <c r="M283" s="4">
        <v>0</v>
      </c>
      <c r="N283" s="4">
        <v>0</v>
      </c>
      <c r="O283" s="4">
        <v>0</v>
      </c>
      <c r="P283" s="4">
        <v>0</v>
      </c>
      <c r="Q283" s="4">
        <v>0</v>
      </c>
      <c r="R283" s="4">
        <v>0</v>
      </c>
      <c r="S283" s="4">
        <v>0</v>
      </c>
      <c r="T283" s="4">
        <v>0</v>
      </c>
      <c r="U283" s="4">
        <v>0</v>
      </c>
      <c r="V283" s="4">
        <v>0</v>
      </c>
      <c r="W283" s="4">
        <v>0</v>
      </c>
      <c r="X283" s="4">
        <v>0</v>
      </c>
      <c r="Y283" s="4">
        <v>0</v>
      </c>
      <c r="Z283" s="4">
        <v>0</v>
      </c>
      <c r="AA283" s="4">
        <v>0</v>
      </c>
      <c r="AB283" s="4">
        <v>0</v>
      </c>
      <c r="AC283" s="4">
        <v>0</v>
      </c>
      <c r="AD283" s="4">
        <v>0</v>
      </c>
      <c r="AE283" s="4">
        <v>0</v>
      </c>
      <c r="AF283" s="4">
        <v>0</v>
      </c>
      <c r="AG283" s="4">
        <v>0</v>
      </c>
      <c r="AH283" s="4">
        <v>0</v>
      </c>
      <c r="AI283" s="4">
        <v>0</v>
      </c>
      <c r="AJ283" s="4">
        <v>0</v>
      </c>
      <c r="AK283" s="4">
        <v>0</v>
      </c>
      <c r="AL283" s="4">
        <v>0</v>
      </c>
      <c r="AM283" s="4">
        <v>0</v>
      </c>
      <c r="AN283" s="4">
        <v>0</v>
      </c>
      <c r="AO283" s="4">
        <v>0</v>
      </c>
      <c r="AP283" s="4">
        <v>0</v>
      </c>
      <c r="AQ283" s="4">
        <v>0</v>
      </c>
      <c r="AR283" s="4">
        <v>0</v>
      </c>
      <c r="AS283" s="4">
        <v>0</v>
      </c>
      <c r="AT283" s="4">
        <v>0</v>
      </c>
      <c r="AU283" s="4">
        <v>0</v>
      </c>
      <c r="AV283" s="4">
        <v>0</v>
      </c>
      <c r="AW283" s="4">
        <v>0</v>
      </c>
      <c r="AX283" s="4">
        <v>0</v>
      </c>
      <c r="AY283" s="4">
        <v>0</v>
      </c>
      <c r="AZ283" s="4">
        <v>0</v>
      </c>
      <c r="BA283" s="4">
        <v>0</v>
      </c>
      <c r="BB283" s="4">
        <v>0</v>
      </c>
      <c r="BC283" s="4">
        <v>0</v>
      </c>
      <c r="BD283" s="4">
        <v>0</v>
      </c>
      <c r="BE283" s="4">
        <v>0</v>
      </c>
      <c r="BF283" s="4">
        <v>0</v>
      </c>
      <c r="BG283" s="4">
        <v>0</v>
      </c>
      <c r="BH283" s="4">
        <v>0</v>
      </c>
    </row>
    <row r="284" spans="1:60" ht="13.8" x14ac:dyDescent="0.25">
      <c r="A284" s="4" t="s">
        <v>96</v>
      </c>
      <c r="B284" s="4" t="s">
        <v>441</v>
      </c>
      <c r="C284" s="4" t="s">
        <v>342</v>
      </c>
      <c r="D284" s="4" t="s">
        <v>343</v>
      </c>
      <c r="E284" s="4">
        <v>0</v>
      </c>
      <c r="F284" s="4">
        <v>0</v>
      </c>
      <c r="G284" s="4">
        <v>0</v>
      </c>
      <c r="H284" s="4">
        <v>0</v>
      </c>
      <c r="I284" s="4">
        <v>0</v>
      </c>
      <c r="J284" s="4">
        <v>0</v>
      </c>
      <c r="K284" s="4">
        <v>0</v>
      </c>
      <c r="L284" s="4">
        <v>0</v>
      </c>
      <c r="M284" s="4">
        <v>0</v>
      </c>
      <c r="N284" s="4">
        <v>0</v>
      </c>
      <c r="O284" s="4">
        <v>0</v>
      </c>
      <c r="P284" s="4">
        <v>0</v>
      </c>
      <c r="Q284" s="4">
        <v>0</v>
      </c>
      <c r="R284" s="4">
        <v>0</v>
      </c>
      <c r="S284" s="4">
        <v>0</v>
      </c>
      <c r="T284" s="4">
        <v>0</v>
      </c>
      <c r="U284" s="4">
        <v>0</v>
      </c>
      <c r="V284" s="4">
        <v>0</v>
      </c>
      <c r="W284" s="4">
        <v>0</v>
      </c>
      <c r="X284" s="4">
        <v>0</v>
      </c>
      <c r="Y284" s="4">
        <v>0</v>
      </c>
      <c r="Z284" s="4">
        <v>0</v>
      </c>
      <c r="AA284" s="4">
        <v>0</v>
      </c>
      <c r="AB284" s="4">
        <v>0</v>
      </c>
      <c r="AC284" s="4">
        <v>0</v>
      </c>
      <c r="AD284" s="4">
        <v>0</v>
      </c>
      <c r="AE284" s="4">
        <v>0</v>
      </c>
      <c r="AF284" s="4">
        <v>0</v>
      </c>
      <c r="AG284" s="4">
        <v>0</v>
      </c>
      <c r="AH284" s="4">
        <v>0</v>
      </c>
      <c r="AI284" s="4">
        <v>0</v>
      </c>
      <c r="AJ284" s="4">
        <v>0</v>
      </c>
      <c r="AK284" s="4">
        <v>0</v>
      </c>
      <c r="AL284" s="4">
        <v>0</v>
      </c>
      <c r="AM284" s="4">
        <v>0</v>
      </c>
      <c r="AN284" s="4">
        <v>0</v>
      </c>
      <c r="AO284" s="4">
        <v>0</v>
      </c>
      <c r="AP284" s="4">
        <v>0</v>
      </c>
      <c r="AQ284" s="4">
        <v>0</v>
      </c>
      <c r="AR284" s="4">
        <v>0</v>
      </c>
      <c r="AS284" s="4">
        <v>0</v>
      </c>
      <c r="AT284" s="4">
        <v>0</v>
      </c>
      <c r="AU284" s="4">
        <v>0</v>
      </c>
      <c r="AV284" s="4">
        <v>0</v>
      </c>
      <c r="AW284" s="4">
        <v>0</v>
      </c>
      <c r="AX284" s="4">
        <v>0</v>
      </c>
      <c r="AY284" s="4">
        <v>0</v>
      </c>
      <c r="AZ284" s="4">
        <v>0</v>
      </c>
      <c r="BA284" s="4">
        <v>0</v>
      </c>
      <c r="BB284" s="4">
        <v>0</v>
      </c>
      <c r="BC284" s="4">
        <v>0</v>
      </c>
      <c r="BD284" s="4">
        <v>0</v>
      </c>
      <c r="BE284" s="4">
        <v>0</v>
      </c>
      <c r="BF284" s="4">
        <v>0</v>
      </c>
      <c r="BG284" s="4">
        <v>0</v>
      </c>
      <c r="BH284" s="4">
        <v>0</v>
      </c>
    </row>
    <row r="285" spans="1:60" ht="13.8" x14ac:dyDescent="0.25">
      <c r="A285" s="4" t="s">
        <v>96</v>
      </c>
      <c r="B285" s="4" t="s">
        <v>441</v>
      </c>
      <c r="C285" s="4" t="s">
        <v>344</v>
      </c>
      <c r="D285" s="4" t="s">
        <v>345</v>
      </c>
      <c r="E285" s="4">
        <v>0</v>
      </c>
      <c r="F285" s="4">
        <v>0</v>
      </c>
      <c r="G285" s="4">
        <v>0</v>
      </c>
      <c r="H285" s="4">
        <v>0</v>
      </c>
      <c r="I285" s="4">
        <v>0</v>
      </c>
      <c r="J285" s="4">
        <v>0</v>
      </c>
      <c r="K285" s="4">
        <v>0</v>
      </c>
      <c r="L285" s="4">
        <v>0</v>
      </c>
      <c r="M285" s="4">
        <v>0</v>
      </c>
      <c r="N285" s="4">
        <v>0</v>
      </c>
      <c r="O285" s="4">
        <v>0</v>
      </c>
      <c r="P285" s="4">
        <v>0</v>
      </c>
      <c r="Q285" s="4">
        <v>0</v>
      </c>
      <c r="R285" s="4">
        <v>0</v>
      </c>
      <c r="S285" s="4">
        <v>0</v>
      </c>
      <c r="T285" s="4">
        <v>0</v>
      </c>
      <c r="U285" s="4">
        <v>0</v>
      </c>
      <c r="V285" s="4">
        <v>0</v>
      </c>
      <c r="W285" s="4">
        <v>0</v>
      </c>
      <c r="X285" s="4">
        <v>0</v>
      </c>
      <c r="Y285" s="4">
        <v>0</v>
      </c>
      <c r="Z285" s="4">
        <v>0</v>
      </c>
      <c r="AA285" s="4">
        <v>0</v>
      </c>
      <c r="AB285" s="4">
        <v>0</v>
      </c>
      <c r="AC285" s="4">
        <v>0</v>
      </c>
      <c r="AD285" s="4">
        <v>0</v>
      </c>
      <c r="AE285" s="4">
        <v>0</v>
      </c>
      <c r="AF285" s="4">
        <v>0</v>
      </c>
      <c r="AG285" s="4">
        <v>0</v>
      </c>
      <c r="AH285" s="4">
        <v>0</v>
      </c>
      <c r="AI285" s="4">
        <v>0</v>
      </c>
      <c r="AJ285" s="4">
        <v>0</v>
      </c>
      <c r="AK285" s="4">
        <v>0</v>
      </c>
      <c r="AL285" s="4">
        <v>0</v>
      </c>
      <c r="AM285" s="4">
        <v>0</v>
      </c>
      <c r="AN285" s="4">
        <v>0</v>
      </c>
      <c r="AO285" s="4">
        <v>0</v>
      </c>
      <c r="AP285" s="4">
        <v>0</v>
      </c>
      <c r="AQ285" s="4">
        <v>0</v>
      </c>
      <c r="AR285" s="4">
        <v>0</v>
      </c>
      <c r="AS285" s="4">
        <v>0</v>
      </c>
      <c r="AT285" s="4">
        <v>0</v>
      </c>
      <c r="AU285" s="4">
        <v>0</v>
      </c>
      <c r="AV285" s="4">
        <v>0</v>
      </c>
      <c r="AW285" s="4">
        <v>0</v>
      </c>
      <c r="AX285" s="4">
        <v>0</v>
      </c>
      <c r="AY285" s="4">
        <v>0</v>
      </c>
      <c r="AZ285" s="4">
        <v>0</v>
      </c>
      <c r="BA285" s="4">
        <v>0</v>
      </c>
      <c r="BB285" s="4">
        <v>0</v>
      </c>
      <c r="BC285" s="4">
        <v>0</v>
      </c>
      <c r="BD285" s="4">
        <v>0</v>
      </c>
      <c r="BE285" s="4">
        <v>0</v>
      </c>
      <c r="BF285" s="4">
        <v>0</v>
      </c>
      <c r="BG285" s="4">
        <v>0</v>
      </c>
      <c r="BH285" s="4">
        <v>0</v>
      </c>
    </row>
    <row r="286" spans="1:60" ht="13.8" x14ac:dyDescent="0.25">
      <c r="A286" s="4" t="s">
        <v>96</v>
      </c>
      <c r="B286" s="4" t="s">
        <v>441</v>
      </c>
      <c r="C286" s="4" t="s">
        <v>346</v>
      </c>
      <c r="D286" s="4" t="s">
        <v>347</v>
      </c>
      <c r="E286" s="4">
        <v>0</v>
      </c>
      <c r="F286" s="4">
        <v>0</v>
      </c>
      <c r="G286" s="4">
        <v>0</v>
      </c>
      <c r="H286" s="4">
        <v>0</v>
      </c>
      <c r="I286" s="4">
        <v>0</v>
      </c>
      <c r="J286" s="4">
        <v>0</v>
      </c>
      <c r="K286" s="4">
        <v>0</v>
      </c>
      <c r="L286" s="4">
        <v>0</v>
      </c>
      <c r="M286" s="4">
        <v>0</v>
      </c>
      <c r="N286" s="4">
        <v>0</v>
      </c>
      <c r="O286" s="4">
        <v>0</v>
      </c>
      <c r="P286" s="4">
        <v>0</v>
      </c>
      <c r="Q286" s="4">
        <v>0</v>
      </c>
      <c r="R286" s="4">
        <v>0</v>
      </c>
      <c r="S286" s="4">
        <v>0</v>
      </c>
      <c r="T286" s="4">
        <v>0</v>
      </c>
      <c r="U286" s="4">
        <v>0</v>
      </c>
      <c r="V286" s="4">
        <v>0</v>
      </c>
      <c r="W286" s="4">
        <v>0</v>
      </c>
      <c r="X286" s="4">
        <v>0</v>
      </c>
      <c r="Y286" s="4">
        <v>0</v>
      </c>
      <c r="Z286" s="4">
        <v>0</v>
      </c>
      <c r="AA286" s="4">
        <v>0</v>
      </c>
      <c r="AB286" s="4">
        <v>0</v>
      </c>
      <c r="AC286" s="4">
        <v>0</v>
      </c>
      <c r="AD286" s="4">
        <v>0</v>
      </c>
      <c r="AE286" s="4">
        <v>0</v>
      </c>
      <c r="AF286" s="4">
        <v>0</v>
      </c>
      <c r="AG286" s="4">
        <v>0</v>
      </c>
      <c r="AH286" s="4">
        <v>0</v>
      </c>
      <c r="AI286" s="4">
        <v>0</v>
      </c>
      <c r="AJ286" s="4">
        <v>0</v>
      </c>
      <c r="AK286" s="4">
        <v>0</v>
      </c>
      <c r="AL286" s="4">
        <v>0</v>
      </c>
      <c r="AM286" s="4">
        <v>0</v>
      </c>
      <c r="AN286" s="4">
        <v>0</v>
      </c>
      <c r="AO286" s="4">
        <v>0</v>
      </c>
      <c r="AP286" s="4">
        <v>0</v>
      </c>
      <c r="AQ286" s="4">
        <v>0</v>
      </c>
      <c r="AR286" s="4">
        <v>0</v>
      </c>
      <c r="AS286" s="4">
        <v>0</v>
      </c>
      <c r="AT286" s="4">
        <v>0</v>
      </c>
      <c r="AU286" s="4">
        <v>0</v>
      </c>
      <c r="AV286" s="4">
        <v>0</v>
      </c>
      <c r="AW286" s="4">
        <v>0</v>
      </c>
      <c r="AX286" s="4">
        <v>0</v>
      </c>
      <c r="AY286" s="4">
        <v>0</v>
      </c>
      <c r="AZ286" s="4">
        <v>0</v>
      </c>
      <c r="BA286" s="4">
        <v>0</v>
      </c>
      <c r="BB286" s="4">
        <v>0</v>
      </c>
      <c r="BC286" s="4">
        <v>0</v>
      </c>
      <c r="BD286" s="4">
        <v>0</v>
      </c>
      <c r="BE286" s="4">
        <v>0</v>
      </c>
      <c r="BF286" s="4">
        <v>0</v>
      </c>
      <c r="BG286" s="4">
        <v>0</v>
      </c>
      <c r="BH286" s="4">
        <v>0</v>
      </c>
    </row>
    <row r="287" spans="1:60" ht="13.8" x14ac:dyDescent="0.25">
      <c r="A287" s="4" t="s">
        <v>97</v>
      </c>
      <c r="B287" s="4" t="s">
        <v>442</v>
      </c>
      <c r="C287" s="4" t="s">
        <v>342</v>
      </c>
      <c r="D287" s="4" t="s">
        <v>343</v>
      </c>
      <c r="E287" s="4">
        <v>0</v>
      </c>
      <c r="F287" s="4">
        <v>0</v>
      </c>
      <c r="G287" s="4">
        <v>0</v>
      </c>
      <c r="H287" s="4">
        <v>0</v>
      </c>
      <c r="I287" s="4">
        <v>0</v>
      </c>
      <c r="J287" s="4">
        <v>0</v>
      </c>
      <c r="K287" s="4">
        <v>0</v>
      </c>
      <c r="L287" s="4">
        <v>0</v>
      </c>
      <c r="M287" s="4">
        <v>0</v>
      </c>
      <c r="N287" s="4">
        <v>0</v>
      </c>
      <c r="O287" s="4">
        <v>0</v>
      </c>
      <c r="P287" s="4">
        <v>0</v>
      </c>
      <c r="Q287" s="4">
        <v>0</v>
      </c>
      <c r="R287" s="4">
        <v>0</v>
      </c>
      <c r="S287" s="4">
        <v>0</v>
      </c>
      <c r="T287" s="4">
        <v>0</v>
      </c>
      <c r="U287" s="4">
        <v>0</v>
      </c>
      <c r="V287" s="4">
        <v>0</v>
      </c>
      <c r="W287" s="4">
        <v>0</v>
      </c>
      <c r="X287" s="4">
        <v>0</v>
      </c>
      <c r="Y287" s="4">
        <v>0</v>
      </c>
      <c r="Z287" s="4">
        <v>0</v>
      </c>
      <c r="AA287" s="4">
        <v>0</v>
      </c>
      <c r="AB287" s="4">
        <v>0</v>
      </c>
      <c r="AC287" s="4">
        <v>0</v>
      </c>
      <c r="AD287" s="4">
        <v>0</v>
      </c>
      <c r="AE287" s="4">
        <v>0</v>
      </c>
      <c r="AF287" s="4">
        <v>0</v>
      </c>
      <c r="AG287" s="4">
        <v>0</v>
      </c>
      <c r="AH287" s="4">
        <v>0</v>
      </c>
      <c r="AI287" s="4">
        <v>0</v>
      </c>
      <c r="AJ287" s="4">
        <v>0</v>
      </c>
      <c r="AK287" s="4">
        <v>0</v>
      </c>
      <c r="AL287" s="4">
        <v>0</v>
      </c>
      <c r="AM287" s="4">
        <v>0</v>
      </c>
      <c r="AN287" s="4">
        <v>0</v>
      </c>
      <c r="AO287" s="4">
        <v>0</v>
      </c>
      <c r="AP287" s="4">
        <v>0</v>
      </c>
      <c r="AQ287" s="4">
        <v>0</v>
      </c>
      <c r="AR287" s="4">
        <v>0</v>
      </c>
      <c r="AS287" s="4">
        <v>0</v>
      </c>
      <c r="AT287" s="4">
        <v>0</v>
      </c>
      <c r="AU287" s="4">
        <v>0</v>
      </c>
      <c r="AV287" s="4">
        <v>0</v>
      </c>
      <c r="AW287" s="4">
        <v>0</v>
      </c>
      <c r="AX287" s="4">
        <v>0</v>
      </c>
      <c r="AY287" s="4">
        <v>0</v>
      </c>
      <c r="AZ287" s="4">
        <v>0</v>
      </c>
      <c r="BA287" s="4">
        <v>0</v>
      </c>
      <c r="BB287" s="4">
        <v>0</v>
      </c>
      <c r="BC287" s="4">
        <v>0</v>
      </c>
      <c r="BD287" s="4">
        <v>0</v>
      </c>
      <c r="BE287" s="4">
        <v>0</v>
      </c>
      <c r="BF287" s="4">
        <v>0</v>
      </c>
      <c r="BG287" s="4">
        <v>0</v>
      </c>
      <c r="BH287" s="4">
        <v>0</v>
      </c>
    </row>
    <row r="288" spans="1:60" ht="13.8" x14ac:dyDescent="0.25">
      <c r="A288" s="4" t="s">
        <v>97</v>
      </c>
      <c r="B288" s="4" t="s">
        <v>442</v>
      </c>
      <c r="C288" s="4" t="s">
        <v>344</v>
      </c>
      <c r="D288" s="4" t="s">
        <v>345</v>
      </c>
      <c r="E288" s="4">
        <v>0</v>
      </c>
      <c r="F288" s="4">
        <v>0</v>
      </c>
      <c r="G288" s="4">
        <v>0</v>
      </c>
      <c r="H288" s="4">
        <v>0</v>
      </c>
      <c r="I288" s="4">
        <v>0</v>
      </c>
      <c r="J288" s="4">
        <v>0</v>
      </c>
      <c r="K288" s="4">
        <v>0</v>
      </c>
      <c r="L288" s="4">
        <v>0</v>
      </c>
      <c r="M288" s="4">
        <v>0</v>
      </c>
      <c r="N288" s="4">
        <v>0</v>
      </c>
      <c r="O288" s="4">
        <v>0</v>
      </c>
      <c r="P288" s="4">
        <v>59.607292175292997</v>
      </c>
      <c r="Q288" s="4">
        <v>69.523811340332003</v>
      </c>
      <c r="R288" s="4">
        <v>69.603523254394503</v>
      </c>
      <c r="S288" s="4">
        <v>61.898735046386697</v>
      </c>
      <c r="T288" s="4">
        <v>69.0518798828125</v>
      </c>
      <c r="U288" s="4">
        <v>71.149673461914105</v>
      </c>
      <c r="V288" s="4">
        <v>79.590492248535199</v>
      </c>
      <c r="W288" s="4">
        <v>78.481803894042997</v>
      </c>
      <c r="X288" s="4">
        <v>80.677764892578097</v>
      </c>
      <c r="Y288" s="4">
        <v>85.348358154296903</v>
      </c>
      <c r="Z288" s="4">
        <v>77.926612854003906</v>
      </c>
      <c r="AA288" s="4">
        <v>68.773468017578097</v>
      </c>
      <c r="AB288" s="4">
        <v>48.607242584228501</v>
      </c>
      <c r="AC288" s="4">
        <v>62.123199462890597</v>
      </c>
      <c r="AD288" s="4">
        <v>61.233211517333999</v>
      </c>
      <c r="AE288" s="4">
        <v>4.2663221359252903</v>
      </c>
      <c r="AF288" s="4">
        <v>13.797101020813001</v>
      </c>
      <c r="AG288" s="4">
        <v>12.5543479919434</v>
      </c>
      <c r="AH288" s="4">
        <v>9.2945661544799805</v>
      </c>
      <c r="AI288" s="4">
        <v>8.3714542388915998</v>
      </c>
      <c r="AJ288" s="4">
        <v>10.4111986160278</v>
      </c>
      <c r="AK288" s="4">
        <v>37.248786926269503</v>
      </c>
      <c r="AL288" s="4">
        <v>33.7273979187012</v>
      </c>
      <c r="AM288" s="4">
        <v>34.733440399169901</v>
      </c>
      <c r="AN288" s="4">
        <v>33.560089111328097</v>
      </c>
      <c r="AO288" s="4">
        <v>31.3556804656982</v>
      </c>
      <c r="AP288" s="4">
        <v>31.777585983276399</v>
      </c>
      <c r="AQ288" s="4">
        <v>44.277378082275398</v>
      </c>
      <c r="AR288" s="4">
        <v>42.2535209655762</v>
      </c>
      <c r="AS288" s="4">
        <v>39.368385314941399</v>
      </c>
      <c r="AT288" s="4">
        <v>43.452278137207003</v>
      </c>
      <c r="AU288" s="4">
        <v>42.464866638183601</v>
      </c>
      <c r="AV288" s="4">
        <v>37.080558776855497</v>
      </c>
      <c r="AW288" s="4">
        <v>28.383825302123999</v>
      </c>
      <c r="AX288" s="4">
        <v>26.6492729187012</v>
      </c>
      <c r="AY288" s="4">
        <v>31.190301895141602</v>
      </c>
      <c r="AZ288" s="4">
        <v>39.481498718261697</v>
      </c>
      <c r="BA288" s="4">
        <v>31.520990371704102</v>
      </c>
      <c r="BB288" s="4">
        <v>42.787666320800803</v>
      </c>
      <c r="BC288" s="4">
        <v>22.9956150054932</v>
      </c>
      <c r="BD288" s="4">
        <v>22.601024627685501</v>
      </c>
      <c r="BE288" s="4">
        <v>19.9638767242432</v>
      </c>
      <c r="BF288" s="4">
        <v>17.046371459960898</v>
      </c>
      <c r="BG288" s="4">
        <v>14.1379308700562</v>
      </c>
      <c r="BH288" s="4">
        <v>18.249231338501001</v>
      </c>
    </row>
    <row r="289" spans="1:60" ht="13.8" x14ac:dyDescent="0.25">
      <c r="A289" s="4" t="s">
        <v>97</v>
      </c>
      <c r="B289" s="4" t="s">
        <v>442</v>
      </c>
      <c r="C289" s="4" t="s">
        <v>346</v>
      </c>
      <c r="D289" s="4" t="s">
        <v>347</v>
      </c>
      <c r="E289" s="4">
        <v>0</v>
      </c>
      <c r="F289" s="4">
        <v>0</v>
      </c>
      <c r="G289" s="4">
        <v>0</v>
      </c>
      <c r="H289" s="4">
        <v>0</v>
      </c>
      <c r="I289" s="4">
        <v>0</v>
      </c>
      <c r="J289" s="4">
        <v>0</v>
      </c>
      <c r="K289" s="4">
        <v>0</v>
      </c>
      <c r="L289" s="4">
        <v>0</v>
      </c>
      <c r="M289" s="4">
        <v>0</v>
      </c>
      <c r="N289" s="4">
        <v>0</v>
      </c>
      <c r="O289" s="4">
        <v>0</v>
      </c>
      <c r="P289" s="4">
        <v>28000000</v>
      </c>
      <c r="Q289" s="4">
        <v>33000000</v>
      </c>
      <c r="R289" s="4">
        <v>43000000</v>
      </c>
      <c r="S289" s="4">
        <v>50000000</v>
      </c>
      <c r="T289" s="4">
        <v>62000000</v>
      </c>
      <c r="U289" s="4">
        <v>86000000</v>
      </c>
      <c r="V289" s="4">
        <v>75000000</v>
      </c>
      <c r="W289" s="4">
        <v>60000000</v>
      </c>
      <c r="X289" s="4">
        <v>50000000</v>
      </c>
      <c r="Y289" s="4">
        <v>52000000</v>
      </c>
      <c r="Z289" s="4">
        <v>91000000</v>
      </c>
      <c r="AA289" s="4">
        <v>101000000</v>
      </c>
      <c r="AB289" s="4">
        <v>80000000</v>
      </c>
      <c r="AC289" s="4">
        <v>82000000</v>
      </c>
      <c r="AD289" s="4">
        <v>81000000</v>
      </c>
      <c r="AE289" s="4">
        <v>96000000</v>
      </c>
      <c r="AF289" s="4">
        <v>117000000</v>
      </c>
      <c r="AG289" s="4">
        <v>129000000</v>
      </c>
      <c r="AH289" s="4">
        <v>232000000</v>
      </c>
      <c r="AI289" s="4">
        <v>285000000</v>
      </c>
      <c r="AJ289" s="4">
        <v>330000000</v>
      </c>
      <c r="AK289" s="4">
        <v>364000000</v>
      </c>
      <c r="AL289" s="4">
        <v>368000000</v>
      </c>
      <c r="AM289" s="4">
        <v>386000000</v>
      </c>
      <c r="AN289" s="4">
        <v>445000000</v>
      </c>
      <c r="AO289" s="4">
        <v>443000000</v>
      </c>
      <c r="AP289" s="4">
        <v>525000000</v>
      </c>
      <c r="AQ289" s="4">
        <v>309000000</v>
      </c>
      <c r="AR289" s="4">
        <v>595000000</v>
      </c>
      <c r="AS289" s="4">
        <v>606000000</v>
      </c>
      <c r="AT289" s="4">
        <v>610000000</v>
      </c>
      <c r="AU289" s="4">
        <v>634000000</v>
      </c>
      <c r="AV289" s="4">
        <v>802000000</v>
      </c>
      <c r="AW289" s="4">
        <v>879000000</v>
      </c>
      <c r="AX289" s="4">
        <v>883000000</v>
      </c>
      <c r="AY289" s="4">
        <v>940000000</v>
      </c>
      <c r="AZ289" s="4">
        <v>1139000000</v>
      </c>
      <c r="BA289" s="4">
        <v>1156000000</v>
      </c>
      <c r="BB289" s="4">
        <v>1501000000</v>
      </c>
      <c r="BC289" s="4">
        <v>1829000000</v>
      </c>
      <c r="BD289" s="4">
        <v>1740000000</v>
      </c>
      <c r="BE289" s="4">
        <v>1837000000</v>
      </c>
      <c r="BF289" s="4">
        <v>2009000000</v>
      </c>
      <c r="BG289" s="4">
        <v>2510000000</v>
      </c>
      <c r="BH289" s="4">
        <v>2803000000</v>
      </c>
    </row>
    <row r="290" spans="1:60" ht="13.8" x14ac:dyDescent="0.25">
      <c r="A290" s="4" t="s">
        <v>98</v>
      </c>
      <c r="B290" s="4" t="s">
        <v>443</v>
      </c>
      <c r="C290" s="4" t="s">
        <v>342</v>
      </c>
      <c r="D290" s="4" t="s">
        <v>343</v>
      </c>
      <c r="E290" s="4">
        <v>0</v>
      </c>
      <c r="F290" s="4">
        <v>0</v>
      </c>
      <c r="G290" s="4">
        <v>0</v>
      </c>
      <c r="H290" s="4">
        <v>0</v>
      </c>
      <c r="I290" s="4">
        <v>0</v>
      </c>
      <c r="J290" s="4">
        <v>0</v>
      </c>
      <c r="K290" s="4">
        <v>0</v>
      </c>
      <c r="L290" s="4">
        <v>0</v>
      </c>
      <c r="M290" s="4">
        <v>0</v>
      </c>
      <c r="N290" s="4">
        <v>0</v>
      </c>
      <c r="O290" s="4">
        <v>0</v>
      </c>
      <c r="P290" s="4">
        <v>0</v>
      </c>
      <c r="Q290" s="4">
        <v>0</v>
      </c>
      <c r="R290" s="4">
        <v>0</v>
      </c>
      <c r="S290" s="4">
        <v>0</v>
      </c>
      <c r="T290" s="4">
        <v>0</v>
      </c>
      <c r="U290" s="4">
        <v>0</v>
      </c>
      <c r="V290" s="4">
        <v>0</v>
      </c>
      <c r="W290" s="4">
        <v>0</v>
      </c>
      <c r="X290" s="4">
        <v>0</v>
      </c>
      <c r="Y290" s="4">
        <v>0</v>
      </c>
      <c r="Z290" s="4">
        <v>0</v>
      </c>
      <c r="AA290" s="4">
        <v>0</v>
      </c>
      <c r="AB290" s="4">
        <v>0</v>
      </c>
      <c r="AC290" s="4">
        <v>0</v>
      </c>
      <c r="AD290" s="4">
        <v>0</v>
      </c>
      <c r="AE290" s="4">
        <v>0</v>
      </c>
      <c r="AF290" s="4">
        <v>0</v>
      </c>
      <c r="AG290" s="4">
        <v>0</v>
      </c>
      <c r="AH290" s="4">
        <v>0</v>
      </c>
      <c r="AI290" s="4">
        <v>0</v>
      </c>
      <c r="AJ290" s="4">
        <v>0</v>
      </c>
      <c r="AK290" s="4">
        <v>0</v>
      </c>
      <c r="AL290" s="4">
        <v>0</v>
      </c>
      <c r="AM290" s="4">
        <v>0</v>
      </c>
      <c r="AN290" s="4">
        <v>0</v>
      </c>
      <c r="AO290" s="4">
        <v>0</v>
      </c>
      <c r="AP290" s="4">
        <v>0</v>
      </c>
      <c r="AQ290" s="4">
        <v>0</v>
      </c>
      <c r="AR290" s="4">
        <v>0</v>
      </c>
      <c r="AS290" s="4">
        <v>0</v>
      </c>
      <c r="AT290" s="4">
        <v>0</v>
      </c>
      <c r="AU290" s="4">
        <v>0</v>
      </c>
      <c r="AV290" s="4">
        <v>0</v>
      </c>
      <c r="AW290" s="4">
        <v>0</v>
      </c>
      <c r="AX290" s="4">
        <v>0</v>
      </c>
      <c r="AY290" s="4">
        <v>0</v>
      </c>
      <c r="AZ290" s="4">
        <v>0</v>
      </c>
      <c r="BA290" s="4">
        <v>0</v>
      </c>
      <c r="BB290" s="4">
        <v>0</v>
      </c>
      <c r="BC290" s="4">
        <v>0</v>
      </c>
      <c r="BD290" s="4">
        <v>0</v>
      </c>
      <c r="BE290" s="4">
        <v>0</v>
      </c>
      <c r="BF290" s="4">
        <v>0</v>
      </c>
      <c r="BG290" s="4">
        <v>0</v>
      </c>
      <c r="BH290" s="4">
        <v>0</v>
      </c>
    </row>
    <row r="291" spans="1:60" ht="13.8" x14ac:dyDescent="0.25">
      <c r="A291" s="4" t="s">
        <v>98</v>
      </c>
      <c r="B291" s="4" t="s">
        <v>443</v>
      </c>
      <c r="C291" s="4" t="s">
        <v>344</v>
      </c>
      <c r="D291" s="4" t="s">
        <v>345</v>
      </c>
      <c r="E291" s="4">
        <v>0</v>
      </c>
      <c r="F291" s="4">
        <v>0</v>
      </c>
      <c r="G291" s="4">
        <v>0</v>
      </c>
      <c r="H291" s="4">
        <v>0</v>
      </c>
      <c r="I291" s="4">
        <v>0</v>
      </c>
      <c r="J291" s="4">
        <v>0</v>
      </c>
      <c r="K291" s="4">
        <v>0</v>
      </c>
      <c r="L291" s="4">
        <v>0</v>
      </c>
      <c r="M291" s="4">
        <v>0</v>
      </c>
      <c r="N291" s="4">
        <v>0</v>
      </c>
      <c r="O291" s="4">
        <v>0</v>
      </c>
      <c r="P291" s="4">
        <v>0</v>
      </c>
      <c r="Q291" s="4">
        <v>0</v>
      </c>
      <c r="R291" s="4">
        <v>0</v>
      </c>
      <c r="S291" s="4">
        <v>0</v>
      </c>
      <c r="T291" s="4">
        <v>0</v>
      </c>
      <c r="U291" s="4">
        <v>0</v>
      </c>
      <c r="V291" s="4">
        <v>0</v>
      </c>
      <c r="W291" s="4">
        <v>0</v>
      </c>
      <c r="X291" s="4">
        <v>0</v>
      </c>
      <c r="Y291" s="4">
        <v>0</v>
      </c>
      <c r="Z291" s="4">
        <v>0</v>
      </c>
      <c r="AA291" s="4">
        <v>0</v>
      </c>
      <c r="AB291" s="4">
        <v>0</v>
      </c>
      <c r="AC291" s="4">
        <v>0</v>
      </c>
      <c r="AD291" s="4">
        <v>0</v>
      </c>
      <c r="AE291" s="4">
        <v>0</v>
      </c>
      <c r="AF291" s="4">
        <v>0</v>
      </c>
      <c r="AG291" s="4">
        <v>0</v>
      </c>
      <c r="AH291" s="4">
        <v>0</v>
      </c>
      <c r="AI291" s="4">
        <v>0</v>
      </c>
      <c r="AJ291" s="4">
        <v>0</v>
      </c>
      <c r="AK291" s="4">
        <v>0</v>
      </c>
      <c r="AL291" s="4">
        <v>0</v>
      </c>
      <c r="AM291" s="4">
        <v>0</v>
      </c>
      <c r="AN291" s="4">
        <v>0</v>
      </c>
      <c r="AO291" s="4">
        <v>0</v>
      </c>
      <c r="AP291" s="4">
        <v>0</v>
      </c>
      <c r="AQ291" s="4">
        <v>0</v>
      </c>
      <c r="AR291" s="4">
        <v>0</v>
      </c>
      <c r="AS291" s="4">
        <v>0</v>
      </c>
      <c r="AT291" s="4">
        <v>0</v>
      </c>
      <c r="AU291" s="4">
        <v>0</v>
      </c>
      <c r="AV291" s="4">
        <v>0</v>
      </c>
      <c r="AW291" s="4">
        <v>0</v>
      </c>
      <c r="AX291" s="4">
        <v>0</v>
      </c>
      <c r="AY291" s="4">
        <v>0</v>
      </c>
      <c r="AZ291" s="4">
        <v>0</v>
      </c>
      <c r="BA291" s="4">
        <v>0</v>
      </c>
      <c r="BB291" s="4">
        <v>0</v>
      </c>
      <c r="BC291" s="4">
        <v>0</v>
      </c>
      <c r="BD291" s="4">
        <v>0</v>
      </c>
      <c r="BE291" s="4">
        <v>0</v>
      </c>
      <c r="BF291" s="4">
        <v>0</v>
      </c>
      <c r="BG291" s="4">
        <v>0</v>
      </c>
      <c r="BH291" s="4">
        <v>0</v>
      </c>
    </row>
    <row r="292" spans="1:60" ht="13.8" x14ac:dyDescent="0.25">
      <c r="A292" s="4" t="s">
        <v>98</v>
      </c>
      <c r="B292" s="4" t="s">
        <v>443</v>
      </c>
      <c r="C292" s="4" t="s">
        <v>346</v>
      </c>
      <c r="D292" s="4" t="s">
        <v>347</v>
      </c>
      <c r="E292" s="4">
        <v>0</v>
      </c>
      <c r="F292" s="4">
        <v>0</v>
      </c>
      <c r="G292" s="4">
        <v>0</v>
      </c>
      <c r="H292" s="4">
        <v>0</v>
      </c>
      <c r="I292" s="4">
        <v>0</v>
      </c>
      <c r="J292" s="4">
        <v>0</v>
      </c>
      <c r="K292" s="4">
        <v>0</v>
      </c>
      <c r="L292" s="4">
        <v>0</v>
      </c>
      <c r="M292" s="4">
        <v>0</v>
      </c>
      <c r="N292" s="4">
        <v>0</v>
      </c>
      <c r="O292" s="4">
        <v>0</v>
      </c>
      <c r="P292" s="4">
        <v>0</v>
      </c>
      <c r="Q292" s="4">
        <v>0</v>
      </c>
      <c r="R292" s="4">
        <v>0</v>
      </c>
      <c r="S292" s="4">
        <v>0</v>
      </c>
      <c r="T292" s="4">
        <v>0</v>
      </c>
      <c r="U292" s="4">
        <v>0</v>
      </c>
      <c r="V292" s="4">
        <v>0</v>
      </c>
      <c r="W292" s="4">
        <v>0</v>
      </c>
      <c r="X292" s="4">
        <v>0</v>
      </c>
      <c r="Y292" s="4">
        <v>0</v>
      </c>
      <c r="Z292" s="4">
        <v>0</v>
      </c>
      <c r="AA292" s="4">
        <v>0</v>
      </c>
      <c r="AB292" s="4">
        <v>0</v>
      </c>
      <c r="AC292" s="4">
        <v>0</v>
      </c>
      <c r="AD292" s="4">
        <v>0</v>
      </c>
      <c r="AE292" s="4">
        <v>0</v>
      </c>
      <c r="AF292" s="4">
        <v>0</v>
      </c>
      <c r="AG292" s="4">
        <v>0</v>
      </c>
      <c r="AH292" s="4">
        <v>0</v>
      </c>
      <c r="AI292" s="4">
        <v>0</v>
      </c>
      <c r="AJ292" s="4">
        <v>0</v>
      </c>
      <c r="AK292" s="4">
        <v>0</v>
      </c>
      <c r="AL292" s="4">
        <v>0</v>
      </c>
      <c r="AM292" s="4">
        <v>0</v>
      </c>
      <c r="AN292" s="4">
        <v>0</v>
      </c>
      <c r="AO292" s="4">
        <v>0</v>
      </c>
      <c r="AP292" s="4">
        <v>0</v>
      </c>
      <c r="AQ292" s="4">
        <v>0</v>
      </c>
      <c r="AR292" s="4">
        <v>0</v>
      </c>
      <c r="AS292" s="4">
        <v>0</v>
      </c>
      <c r="AT292" s="4">
        <v>0</v>
      </c>
      <c r="AU292" s="4">
        <v>0</v>
      </c>
      <c r="AV292" s="4">
        <v>0</v>
      </c>
      <c r="AW292" s="4">
        <v>0</v>
      </c>
      <c r="AX292" s="4">
        <v>0</v>
      </c>
      <c r="AY292" s="4">
        <v>0</v>
      </c>
      <c r="AZ292" s="4">
        <v>0</v>
      </c>
      <c r="BA292" s="4">
        <v>0</v>
      </c>
      <c r="BB292" s="4">
        <v>0</v>
      </c>
      <c r="BC292" s="4">
        <v>0</v>
      </c>
      <c r="BD292" s="4">
        <v>0</v>
      </c>
      <c r="BE292" s="4">
        <v>0</v>
      </c>
      <c r="BF292" s="4">
        <v>0</v>
      </c>
      <c r="BG292" s="4">
        <v>0</v>
      </c>
      <c r="BH292" s="4">
        <v>0</v>
      </c>
    </row>
    <row r="293" spans="1:60" ht="13.8" x14ac:dyDescent="0.25">
      <c r="A293" s="4" t="s">
        <v>99</v>
      </c>
      <c r="B293" s="4" t="s">
        <v>444</v>
      </c>
      <c r="C293" s="4" t="s">
        <v>342</v>
      </c>
      <c r="D293" s="4" t="s">
        <v>343</v>
      </c>
      <c r="E293" s="4">
        <v>0</v>
      </c>
      <c r="F293" s="4">
        <v>0</v>
      </c>
      <c r="G293" s="4">
        <v>0</v>
      </c>
      <c r="H293" s="4">
        <v>0</v>
      </c>
      <c r="I293" s="4">
        <v>0</v>
      </c>
      <c r="J293" s="4">
        <v>0</v>
      </c>
      <c r="K293" s="4">
        <v>0</v>
      </c>
      <c r="L293" s="4">
        <v>0</v>
      </c>
      <c r="M293" s="4">
        <v>0</v>
      </c>
      <c r="N293" s="4">
        <v>0</v>
      </c>
      <c r="O293" s="4">
        <v>0</v>
      </c>
      <c r="P293" s="4">
        <v>0</v>
      </c>
      <c r="Q293" s="4">
        <v>0</v>
      </c>
      <c r="R293" s="4">
        <v>0</v>
      </c>
      <c r="S293" s="4">
        <v>0</v>
      </c>
      <c r="T293" s="4">
        <v>0</v>
      </c>
      <c r="U293" s="4">
        <v>0</v>
      </c>
      <c r="V293" s="4">
        <v>0</v>
      </c>
      <c r="W293" s="4">
        <v>0</v>
      </c>
      <c r="X293" s="4">
        <v>0</v>
      </c>
      <c r="Y293" s="4">
        <v>0</v>
      </c>
      <c r="Z293" s="4">
        <v>0</v>
      </c>
      <c r="AA293" s="4">
        <v>0</v>
      </c>
      <c r="AB293" s="4">
        <v>0</v>
      </c>
      <c r="AC293" s="4">
        <v>0</v>
      </c>
      <c r="AD293" s="4">
        <v>0</v>
      </c>
      <c r="AE293" s="4">
        <v>0</v>
      </c>
      <c r="AF293" s="4">
        <v>0</v>
      </c>
      <c r="AG293" s="4">
        <v>0</v>
      </c>
      <c r="AH293" s="4">
        <v>0</v>
      </c>
      <c r="AI293" s="4">
        <v>0</v>
      </c>
      <c r="AJ293" s="4">
        <v>0</v>
      </c>
      <c r="AK293" s="4">
        <v>0</v>
      </c>
      <c r="AL293" s="4">
        <v>0</v>
      </c>
      <c r="AM293" s="4">
        <v>0</v>
      </c>
      <c r="AN293" s="4">
        <v>0</v>
      </c>
      <c r="AO293" s="4">
        <v>0</v>
      </c>
      <c r="AP293" s="4">
        <v>0</v>
      </c>
      <c r="AQ293" s="4">
        <v>0</v>
      </c>
      <c r="AR293" s="4">
        <v>0</v>
      </c>
      <c r="AS293" s="4">
        <v>0</v>
      </c>
      <c r="AT293" s="4">
        <v>0</v>
      </c>
      <c r="AU293" s="4">
        <v>0</v>
      </c>
      <c r="AV293" s="4">
        <v>0</v>
      </c>
      <c r="AW293" s="4">
        <v>0</v>
      </c>
      <c r="AX293" s="4">
        <v>0</v>
      </c>
      <c r="AY293" s="4">
        <v>0</v>
      </c>
      <c r="AZ293" s="4">
        <v>0</v>
      </c>
      <c r="BA293" s="4">
        <v>0</v>
      </c>
      <c r="BB293" s="4">
        <v>0</v>
      </c>
      <c r="BC293" s="4">
        <v>0</v>
      </c>
      <c r="BD293" s="4">
        <v>0</v>
      </c>
      <c r="BE293" s="4">
        <v>0</v>
      </c>
      <c r="BF293" s="4">
        <v>0</v>
      </c>
      <c r="BG293" s="4">
        <v>0</v>
      </c>
      <c r="BH293" s="4">
        <v>0</v>
      </c>
    </row>
    <row r="294" spans="1:60" ht="13.8" x14ac:dyDescent="0.25">
      <c r="A294" s="4" t="s">
        <v>99</v>
      </c>
      <c r="B294" s="4" t="s">
        <v>444</v>
      </c>
      <c r="C294" s="4" t="s">
        <v>344</v>
      </c>
      <c r="D294" s="4" t="s">
        <v>345</v>
      </c>
      <c r="E294" s="4">
        <v>0</v>
      </c>
      <c r="F294" s="4">
        <v>0</v>
      </c>
      <c r="G294" s="4">
        <v>0</v>
      </c>
      <c r="H294" s="4">
        <v>0</v>
      </c>
      <c r="I294" s="4">
        <v>0</v>
      </c>
      <c r="J294" s="4">
        <v>0</v>
      </c>
      <c r="K294" s="4">
        <v>0</v>
      </c>
      <c r="L294" s="4">
        <v>0</v>
      </c>
      <c r="M294" s="4">
        <v>0</v>
      </c>
      <c r="N294" s="4">
        <v>0</v>
      </c>
      <c r="O294" s="4">
        <v>0</v>
      </c>
      <c r="P294" s="4">
        <v>0</v>
      </c>
      <c r="Q294" s="4">
        <v>0</v>
      </c>
      <c r="R294" s="4">
        <v>0</v>
      </c>
      <c r="S294" s="4">
        <v>0</v>
      </c>
      <c r="T294" s="4">
        <v>0</v>
      </c>
      <c r="U294" s="4">
        <v>0</v>
      </c>
      <c r="V294" s="4">
        <v>0</v>
      </c>
      <c r="W294" s="4">
        <v>0</v>
      </c>
      <c r="X294" s="4">
        <v>0</v>
      </c>
      <c r="Y294" s="4">
        <v>0</v>
      </c>
      <c r="Z294" s="4">
        <v>0</v>
      </c>
      <c r="AA294" s="4">
        <v>0</v>
      </c>
      <c r="AB294" s="4">
        <v>0</v>
      </c>
      <c r="AC294" s="4">
        <v>0</v>
      </c>
      <c r="AD294" s="4">
        <v>0</v>
      </c>
      <c r="AE294" s="4">
        <v>0</v>
      </c>
      <c r="AF294" s="4">
        <v>0</v>
      </c>
      <c r="AG294" s="4">
        <v>0</v>
      </c>
      <c r="AH294" s="4">
        <v>0</v>
      </c>
      <c r="AI294" s="4">
        <v>0</v>
      </c>
      <c r="AJ294" s="4">
        <v>0</v>
      </c>
      <c r="AK294" s="4">
        <v>0</v>
      </c>
      <c r="AL294" s="4">
        <v>0</v>
      </c>
      <c r="AM294" s="4">
        <v>0</v>
      </c>
      <c r="AN294" s="4">
        <v>0</v>
      </c>
      <c r="AO294" s="4">
        <v>0</v>
      </c>
      <c r="AP294" s="4">
        <v>0</v>
      </c>
      <c r="AQ294" s="4">
        <v>0</v>
      </c>
      <c r="AR294" s="4">
        <v>0</v>
      </c>
      <c r="AS294" s="4">
        <v>0</v>
      </c>
      <c r="AT294" s="4">
        <v>0</v>
      </c>
      <c r="AU294" s="4">
        <v>0</v>
      </c>
      <c r="AV294" s="4">
        <v>0</v>
      </c>
      <c r="AW294" s="4">
        <v>0</v>
      </c>
      <c r="AX294" s="4">
        <v>0</v>
      </c>
      <c r="AY294" s="4">
        <v>0</v>
      </c>
      <c r="AZ294" s="4">
        <v>0</v>
      </c>
      <c r="BA294" s="4">
        <v>0</v>
      </c>
      <c r="BB294" s="4">
        <v>0</v>
      </c>
      <c r="BC294" s="4">
        <v>0</v>
      </c>
      <c r="BD294" s="4">
        <v>0</v>
      </c>
      <c r="BE294" s="4">
        <v>0</v>
      </c>
      <c r="BF294" s="4">
        <v>0</v>
      </c>
      <c r="BG294" s="4">
        <v>0</v>
      </c>
      <c r="BH294" s="4">
        <v>0</v>
      </c>
    </row>
    <row r="295" spans="1:60" ht="13.8" x14ac:dyDescent="0.25">
      <c r="A295" s="4" t="s">
        <v>99</v>
      </c>
      <c r="B295" s="4" t="s">
        <v>444</v>
      </c>
      <c r="C295" s="4" t="s">
        <v>346</v>
      </c>
      <c r="D295" s="4" t="s">
        <v>347</v>
      </c>
      <c r="E295" s="4">
        <v>0</v>
      </c>
      <c r="F295" s="4">
        <v>0</v>
      </c>
      <c r="G295" s="4">
        <v>0</v>
      </c>
      <c r="H295" s="4">
        <v>0</v>
      </c>
      <c r="I295" s="4">
        <v>0</v>
      </c>
      <c r="J295" s="4">
        <v>0</v>
      </c>
      <c r="K295" s="4">
        <v>0</v>
      </c>
      <c r="L295" s="4">
        <v>0</v>
      </c>
      <c r="M295" s="4">
        <v>0</v>
      </c>
      <c r="N295" s="4">
        <v>0</v>
      </c>
      <c r="O295" s="4">
        <v>0</v>
      </c>
      <c r="P295" s="4">
        <v>0</v>
      </c>
      <c r="Q295" s="4">
        <v>0</v>
      </c>
      <c r="R295" s="4">
        <v>0</v>
      </c>
      <c r="S295" s="4">
        <v>0</v>
      </c>
      <c r="T295" s="4">
        <v>0</v>
      </c>
      <c r="U295" s="4">
        <v>0</v>
      </c>
      <c r="V295" s="4">
        <v>0</v>
      </c>
      <c r="W295" s="4">
        <v>0</v>
      </c>
      <c r="X295" s="4">
        <v>0</v>
      </c>
      <c r="Y295" s="4">
        <v>0</v>
      </c>
      <c r="Z295" s="4">
        <v>0</v>
      </c>
      <c r="AA295" s="4">
        <v>0</v>
      </c>
      <c r="AB295" s="4">
        <v>0</v>
      </c>
      <c r="AC295" s="4">
        <v>0</v>
      </c>
      <c r="AD295" s="4">
        <v>0</v>
      </c>
      <c r="AE295" s="4">
        <v>0</v>
      </c>
      <c r="AF295" s="4">
        <v>0</v>
      </c>
      <c r="AG295" s="4">
        <v>0</v>
      </c>
      <c r="AH295" s="4">
        <v>0</v>
      </c>
      <c r="AI295" s="4">
        <v>0</v>
      </c>
      <c r="AJ295" s="4">
        <v>0</v>
      </c>
      <c r="AK295" s="4">
        <v>0</v>
      </c>
      <c r="AL295" s="4">
        <v>0</v>
      </c>
      <c r="AM295" s="4">
        <v>0</v>
      </c>
      <c r="AN295" s="4">
        <v>0</v>
      </c>
      <c r="AO295" s="4">
        <v>0</v>
      </c>
      <c r="AP295" s="4">
        <v>0</v>
      </c>
      <c r="AQ295" s="4">
        <v>0</v>
      </c>
      <c r="AR295" s="4">
        <v>0</v>
      </c>
      <c r="AS295" s="4">
        <v>0</v>
      </c>
      <c r="AT295" s="4">
        <v>0</v>
      </c>
      <c r="AU295" s="4">
        <v>0</v>
      </c>
      <c r="AV295" s="4">
        <v>0</v>
      </c>
      <c r="AW295" s="4">
        <v>0</v>
      </c>
      <c r="AX295" s="4">
        <v>0</v>
      </c>
      <c r="AY295" s="4">
        <v>0</v>
      </c>
      <c r="AZ295" s="4">
        <v>0</v>
      </c>
      <c r="BA295" s="4">
        <v>0</v>
      </c>
      <c r="BB295" s="4">
        <v>0</v>
      </c>
      <c r="BC295" s="4">
        <v>0</v>
      </c>
      <c r="BD295" s="4">
        <v>0</v>
      </c>
      <c r="BE295" s="4">
        <v>0</v>
      </c>
      <c r="BF295" s="4">
        <v>0</v>
      </c>
      <c r="BG295" s="4">
        <v>0</v>
      </c>
      <c r="BH295" s="4">
        <v>0</v>
      </c>
    </row>
    <row r="296" spans="1:60" ht="13.8" x14ac:dyDescent="0.25">
      <c r="A296" s="4" t="s">
        <v>100</v>
      </c>
      <c r="B296" s="4" t="s">
        <v>445</v>
      </c>
      <c r="C296" s="4" t="s">
        <v>342</v>
      </c>
      <c r="D296" s="4" t="s">
        <v>343</v>
      </c>
      <c r="E296" s="4">
        <v>0</v>
      </c>
      <c r="F296" s="4">
        <v>0</v>
      </c>
      <c r="G296" s="4">
        <v>0</v>
      </c>
      <c r="H296" s="4">
        <v>0</v>
      </c>
      <c r="I296" s="4">
        <v>0</v>
      </c>
      <c r="J296" s="4">
        <v>0</v>
      </c>
      <c r="K296" s="4">
        <v>0</v>
      </c>
      <c r="L296" s="4">
        <v>0</v>
      </c>
      <c r="M296" s="4">
        <v>0</v>
      </c>
      <c r="N296" s="4">
        <v>0</v>
      </c>
      <c r="O296" s="4">
        <v>0</v>
      </c>
      <c r="P296" s="4">
        <v>0</v>
      </c>
      <c r="Q296" s="4">
        <v>0</v>
      </c>
      <c r="R296" s="4">
        <v>0</v>
      </c>
      <c r="S296" s="4">
        <v>0</v>
      </c>
      <c r="T296" s="4">
        <v>0</v>
      </c>
      <c r="U296" s="4">
        <v>0</v>
      </c>
      <c r="V296" s="4">
        <v>0</v>
      </c>
      <c r="W296" s="4">
        <v>0</v>
      </c>
      <c r="X296" s="4">
        <v>0</v>
      </c>
      <c r="Y296" s="4">
        <v>0</v>
      </c>
      <c r="Z296" s="4">
        <v>0</v>
      </c>
      <c r="AA296" s="4">
        <v>0</v>
      </c>
      <c r="AB296" s="4">
        <v>0</v>
      </c>
      <c r="AC296" s="4">
        <v>0</v>
      </c>
      <c r="AD296" s="4">
        <v>0</v>
      </c>
      <c r="AE296" s="4">
        <v>0</v>
      </c>
      <c r="AF296" s="4">
        <v>0</v>
      </c>
      <c r="AG296" s="4">
        <v>0</v>
      </c>
      <c r="AH296" s="4">
        <v>0</v>
      </c>
      <c r="AI296" s="4">
        <v>0</v>
      </c>
      <c r="AJ296" s="4">
        <v>0</v>
      </c>
      <c r="AK296" s="4">
        <v>0</v>
      </c>
      <c r="AL296" s="4">
        <v>0</v>
      </c>
      <c r="AM296" s="4">
        <v>0</v>
      </c>
      <c r="AN296" s="4">
        <v>0</v>
      </c>
      <c r="AO296" s="4">
        <v>0</v>
      </c>
      <c r="AP296" s="4">
        <v>0</v>
      </c>
      <c r="AQ296" s="4">
        <v>0</v>
      </c>
      <c r="AR296" s="4">
        <v>0</v>
      </c>
      <c r="AS296" s="4">
        <v>0</v>
      </c>
      <c r="AT296" s="4">
        <v>0</v>
      </c>
      <c r="AU296" s="4">
        <v>0</v>
      </c>
      <c r="AV296" s="4">
        <v>0</v>
      </c>
      <c r="AW296" s="4">
        <v>0</v>
      </c>
      <c r="AX296" s="4">
        <v>0</v>
      </c>
      <c r="AY296" s="4">
        <v>0</v>
      </c>
      <c r="AZ296" s="4">
        <v>0</v>
      </c>
      <c r="BA296" s="4">
        <v>0</v>
      </c>
      <c r="BB296" s="4">
        <v>0</v>
      </c>
      <c r="BC296" s="4">
        <v>0</v>
      </c>
      <c r="BD296" s="4">
        <v>0</v>
      </c>
      <c r="BE296" s="4">
        <v>0</v>
      </c>
      <c r="BF296" s="4">
        <v>0</v>
      </c>
      <c r="BG296" s="4">
        <v>0</v>
      </c>
      <c r="BH296" s="4">
        <v>0</v>
      </c>
    </row>
    <row r="297" spans="1:60" ht="13.8" x14ac:dyDescent="0.25">
      <c r="A297" s="4" t="s">
        <v>100</v>
      </c>
      <c r="B297" s="4" t="s">
        <v>445</v>
      </c>
      <c r="C297" s="4" t="s">
        <v>344</v>
      </c>
      <c r="D297" s="4" t="s">
        <v>345</v>
      </c>
      <c r="E297" s="4">
        <v>0</v>
      </c>
      <c r="F297" s="4">
        <v>0</v>
      </c>
      <c r="G297" s="4">
        <v>0</v>
      </c>
      <c r="H297" s="4">
        <v>0</v>
      </c>
      <c r="I297" s="4">
        <v>0</v>
      </c>
      <c r="J297" s="4">
        <v>0</v>
      </c>
      <c r="K297" s="4">
        <v>0</v>
      </c>
      <c r="L297" s="4">
        <v>0</v>
      </c>
      <c r="M297" s="4">
        <v>0</v>
      </c>
      <c r="N297" s="4">
        <v>0</v>
      </c>
      <c r="O297" s="4">
        <v>0</v>
      </c>
      <c r="P297" s="4">
        <v>0</v>
      </c>
      <c r="Q297" s="4">
        <v>0</v>
      </c>
      <c r="R297" s="4">
        <v>0</v>
      </c>
      <c r="S297" s="4">
        <v>0</v>
      </c>
      <c r="T297" s="4">
        <v>0</v>
      </c>
      <c r="U297" s="4">
        <v>0</v>
      </c>
      <c r="V297" s="4">
        <v>0</v>
      </c>
      <c r="W297" s="4">
        <v>0</v>
      </c>
      <c r="X297" s="4">
        <v>0</v>
      </c>
      <c r="Y297" s="4">
        <v>0</v>
      </c>
      <c r="Z297" s="4">
        <v>0</v>
      </c>
      <c r="AA297" s="4">
        <v>0</v>
      </c>
      <c r="AB297" s="4">
        <v>0</v>
      </c>
      <c r="AC297" s="4">
        <v>0</v>
      </c>
      <c r="AD297" s="4">
        <v>0</v>
      </c>
      <c r="AE297" s="4">
        <v>0</v>
      </c>
      <c r="AF297" s="4">
        <v>0</v>
      </c>
      <c r="AG297" s="4">
        <v>0</v>
      </c>
      <c r="AH297" s="4">
        <v>0</v>
      </c>
      <c r="AI297" s="4">
        <v>0</v>
      </c>
      <c r="AJ297" s="4">
        <v>0</v>
      </c>
      <c r="AK297" s="4">
        <v>0</v>
      </c>
      <c r="AL297" s="4">
        <v>0</v>
      </c>
      <c r="AM297" s="4">
        <v>0</v>
      </c>
      <c r="AN297" s="4">
        <v>0</v>
      </c>
      <c r="AO297" s="4">
        <v>0</v>
      </c>
      <c r="AP297" s="4">
        <v>0</v>
      </c>
      <c r="AQ297" s="4">
        <v>0</v>
      </c>
      <c r="AR297" s="4">
        <v>0</v>
      </c>
      <c r="AS297" s="4">
        <v>0</v>
      </c>
      <c r="AT297" s="4">
        <v>0</v>
      </c>
      <c r="AU297" s="4">
        <v>0</v>
      </c>
      <c r="AV297" s="4">
        <v>0</v>
      </c>
      <c r="AW297" s="4">
        <v>0</v>
      </c>
      <c r="AX297" s="4">
        <v>0</v>
      </c>
      <c r="AY297" s="4">
        <v>0</v>
      </c>
      <c r="AZ297" s="4">
        <v>0</v>
      </c>
      <c r="BA297" s="4">
        <v>0</v>
      </c>
      <c r="BB297" s="4">
        <v>0</v>
      </c>
      <c r="BC297" s="4">
        <v>0</v>
      </c>
      <c r="BD297" s="4">
        <v>0</v>
      </c>
      <c r="BE297" s="4">
        <v>0</v>
      </c>
      <c r="BF297" s="4">
        <v>0</v>
      </c>
      <c r="BG297" s="4">
        <v>0</v>
      </c>
      <c r="BH297" s="4">
        <v>0</v>
      </c>
    </row>
    <row r="298" spans="1:60" ht="13.8" x14ac:dyDescent="0.25">
      <c r="A298" s="4" t="s">
        <v>100</v>
      </c>
      <c r="B298" s="4" t="s">
        <v>445</v>
      </c>
      <c r="C298" s="4" t="s">
        <v>346</v>
      </c>
      <c r="D298" s="4" t="s">
        <v>347</v>
      </c>
      <c r="E298" s="4">
        <v>0</v>
      </c>
      <c r="F298" s="4">
        <v>0</v>
      </c>
      <c r="G298" s="4">
        <v>0</v>
      </c>
      <c r="H298" s="4">
        <v>0</v>
      </c>
      <c r="I298" s="4">
        <v>0</v>
      </c>
      <c r="J298" s="4">
        <v>0</v>
      </c>
      <c r="K298" s="4">
        <v>0</v>
      </c>
      <c r="L298" s="4">
        <v>0</v>
      </c>
      <c r="M298" s="4">
        <v>0</v>
      </c>
      <c r="N298" s="4">
        <v>0</v>
      </c>
      <c r="O298" s="4">
        <v>0</v>
      </c>
      <c r="P298" s="4">
        <v>0</v>
      </c>
      <c r="Q298" s="4">
        <v>0</v>
      </c>
      <c r="R298" s="4">
        <v>0</v>
      </c>
      <c r="S298" s="4">
        <v>0</v>
      </c>
      <c r="T298" s="4">
        <v>0</v>
      </c>
      <c r="U298" s="4">
        <v>0</v>
      </c>
      <c r="V298" s="4">
        <v>0</v>
      </c>
      <c r="W298" s="4">
        <v>0</v>
      </c>
      <c r="X298" s="4">
        <v>0</v>
      </c>
      <c r="Y298" s="4">
        <v>0</v>
      </c>
      <c r="Z298" s="4">
        <v>0</v>
      </c>
      <c r="AA298" s="4">
        <v>0</v>
      </c>
      <c r="AB298" s="4">
        <v>0</v>
      </c>
      <c r="AC298" s="4">
        <v>0</v>
      </c>
      <c r="AD298" s="4">
        <v>0</v>
      </c>
      <c r="AE298" s="4">
        <v>0</v>
      </c>
      <c r="AF298" s="4">
        <v>0</v>
      </c>
      <c r="AG298" s="4">
        <v>0</v>
      </c>
      <c r="AH298" s="4">
        <v>0</v>
      </c>
      <c r="AI298" s="4">
        <v>0</v>
      </c>
      <c r="AJ298" s="4">
        <v>0</v>
      </c>
      <c r="AK298" s="4">
        <v>0</v>
      </c>
      <c r="AL298" s="4">
        <v>0</v>
      </c>
      <c r="AM298" s="4">
        <v>0</v>
      </c>
      <c r="AN298" s="4">
        <v>0</v>
      </c>
      <c r="AO298" s="4">
        <v>0</v>
      </c>
      <c r="AP298" s="4">
        <v>0</v>
      </c>
      <c r="AQ298" s="4">
        <v>0</v>
      </c>
      <c r="AR298" s="4">
        <v>0</v>
      </c>
      <c r="AS298" s="4">
        <v>0</v>
      </c>
      <c r="AT298" s="4">
        <v>0</v>
      </c>
      <c r="AU298" s="4">
        <v>0</v>
      </c>
      <c r="AV298" s="4">
        <v>0</v>
      </c>
      <c r="AW298" s="4">
        <v>0</v>
      </c>
      <c r="AX298" s="4">
        <v>0</v>
      </c>
      <c r="AY298" s="4">
        <v>0</v>
      </c>
      <c r="AZ298" s="4">
        <v>0</v>
      </c>
      <c r="BA298" s="4">
        <v>0</v>
      </c>
      <c r="BB298" s="4">
        <v>0</v>
      </c>
      <c r="BC298" s="4">
        <v>0</v>
      </c>
      <c r="BD298" s="4">
        <v>0</v>
      </c>
      <c r="BE298" s="4">
        <v>0</v>
      </c>
      <c r="BF298" s="4">
        <v>0</v>
      </c>
      <c r="BG298" s="4">
        <v>0</v>
      </c>
      <c r="BH298" s="4">
        <v>0</v>
      </c>
    </row>
    <row r="299" spans="1:60" ht="13.8" x14ac:dyDescent="0.25">
      <c r="A299" s="4" t="s">
        <v>101</v>
      </c>
      <c r="B299" s="4" t="s">
        <v>446</v>
      </c>
      <c r="C299" s="4" t="s">
        <v>342</v>
      </c>
      <c r="D299" s="4" t="s">
        <v>343</v>
      </c>
      <c r="E299" s="4">
        <v>0</v>
      </c>
      <c r="F299" s="4">
        <v>0</v>
      </c>
      <c r="G299" s="4">
        <v>0</v>
      </c>
      <c r="H299" s="4">
        <v>0</v>
      </c>
      <c r="I299" s="4">
        <v>0</v>
      </c>
      <c r="J299" s="4">
        <v>0</v>
      </c>
      <c r="K299" s="4">
        <v>0</v>
      </c>
      <c r="L299" s="4">
        <v>0</v>
      </c>
      <c r="M299" s="4">
        <v>0</v>
      </c>
      <c r="N299" s="4">
        <v>0</v>
      </c>
      <c r="O299" s="4">
        <v>0</v>
      </c>
      <c r="P299" s="4">
        <v>0</v>
      </c>
      <c r="Q299" s="4">
        <v>0</v>
      </c>
      <c r="R299" s="4">
        <v>0</v>
      </c>
      <c r="S299" s="4">
        <v>0</v>
      </c>
      <c r="T299" s="4">
        <v>0</v>
      </c>
      <c r="U299" s="4">
        <v>0</v>
      </c>
      <c r="V299" s="4">
        <v>0</v>
      </c>
      <c r="W299" s="4">
        <v>0</v>
      </c>
      <c r="X299" s="4">
        <v>0</v>
      </c>
      <c r="Y299" s="4">
        <v>0</v>
      </c>
      <c r="Z299" s="4">
        <v>0</v>
      </c>
      <c r="AA299" s="4">
        <v>0</v>
      </c>
      <c r="AB299" s="4">
        <v>0</v>
      </c>
      <c r="AC299" s="4">
        <v>0</v>
      </c>
      <c r="AD299" s="4">
        <v>0</v>
      </c>
      <c r="AE299" s="4">
        <v>0</v>
      </c>
      <c r="AF299" s="4">
        <v>0</v>
      </c>
      <c r="AG299" s="4">
        <v>0</v>
      </c>
      <c r="AH299" s="4">
        <v>0</v>
      </c>
      <c r="AI299" s="4">
        <v>0</v>
      </c>
      <c r="AJ299" s="4">
        <v>0</v>
      </c>
      <c r="AK299" s="4">
        <v>0</v>
      </c>
      <c r="AL299" s="4">
        <v>0</v>
      </c>
      <c r="AM299" s="4">
        <v>0</v>
      </c>
      <c r="AN299" s="4">
        <v>0</v>
      </c>
      <c r="AO299" s="4">
        <v>0</v>
      </c>
      <c r="AP299" s="4">
        <v>0</v>
      </c>
      <c r="AQ299" s="4">
        <v>0</v>
      </c>
      <c r="AR299" s="4">
        <v>0</v>
      </c>
      <c r="AS299" s="4">
        <v>0</v>
      </c>
      <c r="AT299" s="4">
        <v>0</v>
      </c>
      <c r="AU299" s="4">
        <v>0</v>
      </c>
      <c r="AV299" s="4">
        <v>0</v>
      </c>
      <c r="AW299" s="4">
        <v>0</v>
      </c>
      <c r="AX299" s="4">
        <v>0</v>
      </c>
      <c r="AY299" s="4">
        <v>0</v>
      </c>
      <c r="AZ299" s="4">
        <v>0</v>
      </c>
      <c r="BA299" s="4">
        <v>0</v>
      </c>
      <c r="BB299" s="4">
        <v>0</v>
      </c>
      <c r="BC299" s="4">
        <v>0</v>
      </c>
      <c r="BD299" s="4">
        <v>0</v>
      </c>
      <c r="BE299" s="4">
        <v>0</v>
      </c>
      <c r="BF299" s="4">
        <v>0</v>
      </c>
      <c r="BG299" s="4">
        <v>0</v>
      </c>
      <c r="BH299" s="4">
        <v>0</v>
      </c>
    </row>
    <row r="300" spans="1:60" ht="13.8" x14ac:dyDescent="0.25">
      <c r="A300" s="4" t="s">
        <v>101</v>
      </c>
      <c r="B300" s="4" t="s">
        <v>446</v>
      </c>
      <c r="C300" s="4" t="s">
        <v>344</v>
      </c>
      <c r="D300" s="4" t="s">
        <v>345</v>
      </c>
      <c r="E300" s="4">
        <v>0</v>
      </c>
      <c r="F300" s="4">
        <v>0</v>
      </c>
      <c r="G300" s="4">
        <v>0</v>
      </c>
      <c r="H300" s="4">
        <v>0</v>
      </c>
      <c r="I300" s="4">
        <v>0</v>
      </c>
      <c r="J300" s="4">
        <v>0</v>
      </c>
      <c r="K300" s="4">
        <v>0</v>
      </c>
      <c r="L300" s="4">
        <v>0</v>
      </c>
      <c r="M300" s="4">
        <v>0</v>
      </c>
      <c r="N300" s="4">
        <v>0</v>
      </c>
      <c r="O300" s="4">
        <v>0</v>
      </c>
      <c r="P300" s="4">
        <v>52.4390258789063</v>
      </c>
      <c r="Q300" s="4">
        <v>14.1509437561035</v>
      </c>
      <c r="R300" s="4">
        <v>21.311475753784201</v>
      </c>
      <c r="S300" s="4">
        <v>8.6092710494995099</v>
      </c>
      <c r="T300" s="4">
        <v>7.0707068443298304</v>
      </c>
      <c r="U300" s="4">
        <v>8.0808076858520508</v>
      </c>
      <c r="V300" s="4">
        <v>20.574163436889599</v>
      </c>
      <c r="W300" s="4">
        <v>17.551019668579102</v>
      </c>
      <c r="X300" s="4">
        <v>26.428571701049801</v>
      </c>
      <c r="Y300" s="4">
        <v>26.114648818969702</v>
      </c>
      <c r="Z300" s="4">
        <v>29.838708877563501</v>
      </c>
      <c r="AA300" s="4">
        <v>34.871795654296903</v>
      </c>
      <c r="AB300" s="4">
        <v>49.1484184265137</v>
      </c>
      <c r="AC300" s="4">
        <v>49.763034820556598</v>
      </c>
      <c r="AD300" s="4">
        <v>47.619049072265597</v>
      </c>
      <c r="AE300" s="4">
        <v>23.702032089233398</v>
      </c>
      <c r="AF300" s="4">
        <v>31.983806610107401</v>
      </c>
      <c r="AG300" s="4">
        <v>23.738317489623999</v>
      </c>
      <c r="AH300" s="4">
        <v>26.608695983886701</v>
      </c>
      <c r="AI300" s="4">
        <v>20.6030158996582</v>
      </c>
      <c r="AJ300" s="4">
        <v>25.427350997924801</v>
      </c>
      <c r="AK300" s="4">
        <v>24.113475799560501</v>
      </c>
      <c r="AL300" s="4">
        <v>24.725275039672901</v>
      </c>
      <c r="AM300" s="4">
        <v>17.081850051879901</v>
      </c>
      <c r="AN300" s="4">
        <v>48.888889312744098</v>
      </c>
      <c r="AO300" s="4">
        <v>55.0413208007813</v>
      </c>
      <c r="AP300" s="4">
        <v>66.942146301269503</v>
      </c>
      <c r="AQ300" s="4">
        <v>53.846153259277301</v>
      </c>
      <c r="AR300" s="4">
        <v>41.977077484130902</v>
      </c>
      <c r="AS300" s="4">
        <v>48.263252258300803</v>
      </c>
      <c r="AT300" s="4">
        <v>52.356903076171903</v>
      </c>
      <c r="AU300" s="4">
        <v>52.468006134033203</v>
      </c>
      <c r="AV300" s="4">
        <v>52.336448669433601</v>
      </c>
      <c r="AW300" s="4">
        <v>52.468006134033203</v>
      </c>
      <c r="AX300" s="4">
        <v>52.338130950927699</v>
      </c>
      <c r="AY300" s="4">
        <v>52.456138610839801</v>
      </c>
      <c r="AZ300" s="4">
        <v>67.094017028808594</v>
      </c>
      <c r="BA300" s="4">
        <v>62.7572021484375</v>
      </c>
      <c r="BB300" s="4">
        <v>71.289878845214801</v>
      </c>
      <c r="BC300" s="4">
        <v>69.8466796875</v>
      </c>
      <c r="BD300" s="4">
        <v>87.168609619140597</v>
      </c>
      <c r="BE300" s="4">
        <v>79.909088134765597</v>
      </c>
      <c r="BF300" s="4">
        <v>86.635070800781307</v>
      </c>
      <c r="BG300" s="4">
        <v>91.287513732910199</v>
      </c>
      <c r="BH300" s="4">
        <v>92.003852844238295</v>
      </c>
    </row>
    <row r="301" spans="1:60" ht="13.8" x14ac:dyDescent="0.25">
      <c r="A301" s="4" t="s">
        <v>101</v>
      </c>
      <c r="B301" s="4" t="s">
        <v>446</v>
      </c>
      <c r="C301" s="4" t="s">
        <v>346</v>
      </c>
      <c r="D301" s="4" t="s">
        <v>347</v>
      </c>
      <c r="E301" s="4">
        <v>0</v>
      </c>
      <c r="F301" s="4">
        <v>0</v>
      </c>
      <c r="G301" s="4">
        <v>0</v>
      </c>
      <c r="H301" s="4">
        <v>0</v>
      </c>
      <c r="I301" s="4">
        <v>0</v>
      </c>
      <c r="J301" s="4">
        <v>0</v>
      </c>
      <c r="K301" s="4">
        <v>0</v>
      </c>
      <c r="L301" s="4">
        <v>0</v>
      </c>
      <c r="M301" s="4">
        <v>0</v>
      </c>
      <c r="N301" s="4">
        <v>0</v>
      </c>
      <c r="O301" s="4">
        <v>0</v>
      </c>
      <c r="P301" s="4">
        <v>12000000</v>
      </c>
      <c r="Q301" s="4">
        <v>12000000</v>
      </c>
      <c r="R301" s="4">
        <v>12000000</v>
      </c>
      <c r="S301" s="4">
        <v>12000000</v>
      </c>
      <c r="T301" s="4">
        <v>12000000</v>
      </c>
      <c r="U301" s="4">
        <v>12000000</v>
      </c>
      <c r="V301" s="4">
        <v>12000000</v>
      </c>
      <c r="W301" s="4">
        <v>12000000</v>
      </c>
      <c r="X301" s="4">
        <v>12000000</v>
      </c>
      <c r="Y301" s="4">
        <v>12000000</v>
      </c>
      <c r="Z301" s="4">
        <v>12000000</v>
      </c>
      <c r="AA301" s="4">
        <v>12000000</v>
      </c>
      <c r="AB301" s="4">
        <v>12000000</v>
      </c>
      <c r="AC301" s="4">
        <v>12000000</v>
      </c>
      <c r="AD301" s="4">
        <v>15000000</v>
      </c>
      <c r="AE301" s="4">
        <v>20000000</v>
      </c>
      <c r="AF301" s="4">
        <v>16000000</v>
      </c>
      <c r="AG301" s="4">
        <v>16000000</v>
      </c>
      <c r="AH301" s="4">
        <v>16000000</v>
      </c>
      <c r="AI301" s="4">
        <v>17000000</v>
      </c>
      <c r="AJ301" s="4">
        <v>17000000</v>
      </c>
      <c r="AK301" s="4">
        <v>0</v>
      </c>
      <c r="AL301" s="4">
        <v>0</v>
      </c>
      <c r="AM301" s="4">
        <v>0</v>
      </c>
      <c r="AN301" s="4">
        <v>0</v>
      </c>
      <c r="AO301" s="4">
        <v>0</v>
      </c>
      <c r="AP301" s="4">
        <v>0</v>
      </c>
      <c r="AQ301" s="4">
        <v>0</v>
      </c>
      <c r="AR301" s="4">
        <v>0</v>
      </c>
      <c r="AS301" s="4">
        <v>0</v>
      </c>
      <c r="AT301" s="4">
        <v>0</v>
      </c>
      <c r="AU301" s="4">
        <v>0</v>
      </c>
      <c r="AV301" s="4">
        <v>0</v>
      </c>
      <c r="AW301" s="4">
        <v>0</v>
      </c>
      <c r="AX301" s="4">
        <v>0</v>
      </c>
      <c r="AY301" s="4">
        <v>0</v>
      </c>
      <c r="AZ301" s="4">
        <v>0</v>
      </c>
      <c r="BA301" s="4">
        <v>0</v>
      </c>
      <c r="BB301" s="4">
        <v>0</v>
      </c>
      <c r="BC301" s="4">
        <v>0</v>
      </c>
      <c r="BD301" s="4">
        <v>0</v>
      </c>
      <c r="BE301" s="4">
        <v>0</v>
      </c>
      <c r="BF301" s="4">
        <v>0</v>
      </c>
      <c r="BG301" s="4">
        <v>0</v>
      </c>
      <c r="BH301" s="4">
        <v>0</v>
      </c>
    </row>
    <row r="302" spans="1:60" ht="13.8" x14ac:dyDescent="0.25">
      <c r="A302" s="4" t="s">
        <v>102</v>
      </c>
      <c r="B302" s="4" t="s">
        <v>447</v>
      </c>
      <c r="C302" s="4" t="s">
        <v>342</v>
      </c>
      <c r="D302" s="4" t="s">
        <v>343</v>
      </c>
      <c r="E302" s="4">
        <v>0</v>
      </c>
      <c r="F302" s="4">
        <v>0</v>
      </c>
      <c r="G302" s="4">
        <v>0</v>
      </c>
      <c r="H302" s="4">
        <v>0</v>
      </c>
      <c r="I302" s="4">
        <v>0</v>
      </c>
      <c r="J302" s="4">
        <v>0</v>
      </c>
      <c r="K302" s="4">
        <v>0</v>
      </c>
      <c r="L302" s="4">
        <v>0</v>
      </c>
      <c r="M302" s="4">
        <v>0</v>
      </c>
      <c r="N302" s="4">
        <v>0</v>
      </c>
      <c r="O302" s="4">
        <v>0</v>
      </c>
      <c r="P302" s="4">
        <v>0</v>
      </c>
      <c r="Q302" s="4">
        <v>0</v>
      </c>
      <c r="R302" s="4">
        <v>0</v>
      </c>
      <c r="S302" s="4">
        <v>0</v>
      </c>
      <c r="T302" s="4">
        <v>0</v>
      </c>
      <c r="U302" s="4">
        <v>0</v>
      </c>
      <c r="V302" s="4">
        <v>0</v>
      </c>
      <c r="W302" s="4">
        <v>0</v>
      </c>
      <c r="X302" s="4">
        <v>0</v>
      </c>
      <c r="Y302" s="4">
        <v>0</v>
      </c>
      <c r="Z302" s="4">
        <v>0</v>
      </c>
      <c r="AA302" s="4">
        <v>0</v>
      </c>
      <c r="AB302" s="4">
        <v>0</v>
      </c>
      <c r="AC302" s="4">
        <v>0</v>
      </c>
      <c r="AD302" s="4">
        <v>0</v>
      </c>
      <c r="AE302" s="4">
        <v>0</v>
      </c>
      <c r="AF302" s="4">
        <v>0</v>
      </c>
      <c r="AG302" s="4">
        <v>0</v>
      </c>
      <c r="AH302" s="4">
        <v>0</v>
      </c>
      <c r="AI302" s="4">
        <v>0</v>
      </c>
      <c r="AJ302" s="4">
        <v>0</v>
      </c>
      <c r="AK302" s="4">
        <v>0</v>
      </c>
      <c r="AL302" s="4">
        <v>0</v>
      </c>
      <c r="AM302" s="4">
        <v>0</v>
      </c>
      <c r="AN302" s="4">
        <v>0</v>
      </c>
      <c r="AO302" s="4">
        <v>0</v>
      </c>
      <c r="AP302" s="4">
        <v>0</v>
      </c>
      <c r="AQ302" s="4">
        <v>0</v>
      </c>
      <c r="AR302" s="4">
        <v>0</v>
      </c>
      <c r="AS302" s="4">
        <v>0</v>
      </c>
      <c r="AT302" s="4">
        <v>0</v>
      </c>
      <c r="AU302" s="4">
        <v>0</v>
      </c>
      <c r="AV302" s="4">
        <v>0</v>
      </c>
      <c r="AW302" s="4">
        <v>0</v>
      </c>
      <c r="AX302" s="4">
        <v>0</v>
      </c>
      <c r="AY302" s="4">
        <v>0</v>
      </c>
      <c r="AZ302" s="4">
        <v>0</v>
      </c>
      <c r="BA302" s="4">
        <v>0</v>
      </c>
      <c r="BB302" s="4">
        <v>0</v>
      </c>
      <c r="BC302" s="4">
        <v>0</v>
      </c>
      <c r="BD302" s="4">
        <v>0</v>
      </c>
      <c r="BE302" s="4">
        <v>0</v>
      </c>
      <c r="BF302" s="4">
        <v>0</v>
      </c>
      <c r="BG302" s="4">
        <v>0</v>
      </c>
      <c r="BH302" s="4">
        <v>0</v>
      </c>
    </row>
    <row r="303" spans="1:60" ht="13.8" x14ac:dyDescent="0.25">
      <c r="A303" s="4" t="s">
        <v>102</v>
      </c>
      <c r="B303" s="4" t="s">
        <v>447</v>
      </c>
      <c r="C303" s="4" t="s">
        <v>344</v>
      </c>
      <c r="D303" s="4" t="s">
        <v>345</v>
      </c>
      <c r="E303" s="4">
        <v>0</v>
      </c>
      <c r="F303" s="4">
        <v>0</v>
      </c>
      <c r="G303" s="4">
        <v>0</v>
      </c>
      <c r="H303" s="4">
        <v>0</v>
      </c>
      <c r="I303" s="4">
        <v>0</v>
      </c>
      <c r="J303" s="4">
        <v>0</v>
      </c>
      <c r="K303" s="4">
        <v>0</v>
      </c>
      <c r="L303" s="4">
        <v>0</v>
      </c>
      <c r="M303" s="4">
        <v>0</v>
      </c>
      <c r="N303" s="4">
        <v>0</v>
      </c>
      <c r="O303" s="4">
        <v>0</v>
      </c>
      <c r="P303" s="4">
        <v>15.8694925308228</v>
      </c>
      <c r="Q303" s="4">
        <v>12.904151916503899</v>
      </c>
      <c r="R303" s="4">
        <v>12.7936410903931</v>
      </c>
      <c r="S303" s="4">
        <v>9.7834997177124006</v>
      </c>
      <c r="T303" s="4">
        <v>9.5283174514770508</v>
      </c>
      <c r="U303" s="4">
        <v>9.7317562103271502</v>
      </c>
      <c r="V303" s="4">
        <v>10.869158744811999</v>
      </c>
      <c r="W303" s="4">
        <v>11.702095031738301</v>
      </c>
      <c r="X303" s="4">
        <v>10.3245191574097</v>
      </c>
      <c r="Y303" s="4">
        <v>7.6961402893066397</v>
      </c>
      <c r="Z303" s="4">
        <v>7.24011325836182</v>
      </c>
      <c r="AA303" s="4">
        <v>7.16369724273682</v>
      </c>
      <c r="AB303" s="4">
        <v>10.2069911956787</v>
      </c>
      <c r="AC303" s="4">
        <v>11.1091766357422</v>
      </c>
      <c r="AD303" s="4">
        <v>8.0011348724365199</v>
      </c>
      <c r="AE303" s="4">
        <v>8.0587720870971697</v>
      </c>
      <c r="AF303" s="4">
        <v>9.3595256805419904</v>
      </c>
      <c r="AG303" s="4">
        <v>8.7399997711181605</v>
      </c>
      <c r="AH303" s="4">
        <v>7.0417251586914098</v>
      </c>
      <c r="AI303" s="4">
        <v>7.2200722694396999</v>
      </c>
      <c r="AJ303" s="4">
        <v>6.7319149971008301</v>
      </c>
      <c r="AK303" s="4">
        <v>8.3739643096923793</v>
      </c>
      <c r="AL303" s="4">
        <v>8.6386194229125994</v>
      </c>
      <c r="AM303" s="4">
        <v>10.0838327407837</v>
      </c>
      <c r="AN303" s="4">
        <v>11.0059595108032</v>
      </c>
      <c r="AO303" s="4">
        <v>9.7461853027343803</v>
      </c>
      <c r="AP303" s="4">
        <v>10.611722946166999</v>
      </c>
      <c r="AQ303" s="4">
        <v>10.5005693435669</v>
      </c>
      <c r="AR303" s="4">
        <v>9.47918605804443</v>
      </c>
      <c r="AS303" s="4">
        <v>9.4365234375</v>
      </c>
      <c r="AT303" s="4">
        <v>10.0284986495972</v>
      </c>
      <c r="AU303" s="4">
        <v>10.4024114608765</v>
      </c>
      <c r="AV303" s="4">
        <v>11.5603322982788</v>
      </c>
      <c r="AW303" s="4">
        <v>12.997419357299799</v>
      </c>
      <c r="AX303" s="4">
        <v>12.5718116760254</v>
      </c>
      <c r="AY303" s="4">
        <v>12.750614166259799</v>
      </c>
      <c r="AZ303" s="4">
        <v>13.481915473938001</v>
      </c>
      <c r="BA303" s="4">
        <v>13.723934173584</v>
      </c>
      <c r="BB303" s="4">
        <v>12.391201972961399</v>
      </c>
      <c r="BC303" s="4">
        <v>9.7334756851196307</v>
      </c>
      <c r="BD303" s="4">
        <v>10.5089254379272</v>
      </c>
      <c r="BE303" s="4">
        <v>11.0636034011841</v>
      </c>
      <c r="BF303" s="4">
        <v>10.2788333892822</v>
      </c>
      <c r="BG303" s="4">
        <v>10.5208225250244</v>
      </c>
      <c r="BH303" s="4">
        <v>11.5450382232666</v>
      </c>
    </row>
    <row r="304" spans="1:60" ht="13.8" x14ac:dyDescent="0.25">
      <c r="A304" s="4" t="s">
        <v>102</v>
      </c>
      <c r="B304" s="4" t="s">
        <v>447</v>
      </c>
      <c r="C304" s="4" t="s">
        <v>346</v>
      </c>
      <c r="D304" s="4" t="s">
        <v>347</v>
      </c>
      <c r="E304" s="4">
        <v>0</v>
      </c>
      <c r="F304" s="4">
        <v>0</v>
      </c>
      <c r="G304" s="4">
        <v>0</v>
      </c>
      <c r="H304" s="4">
        <v>0</v>
      </c>
      <c r="I304" s="4">
        <v>0</v>
      </c>
      <c r="J304" s="4">
        <v>0</v>
      </c>
      <c r="K304" s="4">
        <v>0</v>
      </c>
      <c r="L304" s="4">
        <v>0</v>
      </c>
      <c r="M304" s="4">
        <v>0</v>
      </c>
      <c r="N304" s="4">
        <v>0</v>
      </c>
      <c r="O304" s="4">
        <v>0</v>
      </c>
      <c r="P304" s="4">
        <v>67000000</v>
      </c>
      <c r="Q304" s="4">
        <v>72000000</v>
      </c>
      <c r="R304" s="4">
        <v>70000000</v>
      </c>
      <c r="S304" s="4">
        <v>75000000</v>
      </c>
      <c r="T304" s="4">
        <v>80000000</v>
      </c>
      <c r="U304" s="4">
        <v>86000000</v>
      </c>
      <c r="V304" s="4">
        <v>86000000</v>
      </c>
      <c r="W304" s="4">
        <v>85000000</v>
      </c>
      <c r="X304" s="4">
        <v>88000000</v>
      </c>
      <c r="Y304" s="4">
        <v>102000000</v>
      </c>
      <c r="Z304" s="4">
        <v>101000000</v>
      </c>
      <c r="AA304" s="4">
        <v>104000000</v>
      </c>
      <c r="AB304" s="4">
        <v>170000000</v>
      </c>
      <c r="AC304" s="4">
        <v>374000000</v>
      </c>
      <c r="AD304" s="4">
        <v>401000000</v>
      </c>
      <c r="AE304" s="4">
        <v>364000000</v>
      </c>
      <c r="AF304" s="4">
        <v>342000000</v>
      </c>
      <c r="AG304" s="4">
        <v>377000000</v>
      </c>
      <c r="AH304" s="4">
        <v>563000000</v>
      </c>
      <c r="AI304" s="4">
        <v>584000000</v>
      </c>
      <c r="AJ304" s="4">
        <v>669000000</v>
      </c>
      <c r="AK304" s="4">
        <v>664000000</v>
      </c>
      <c r="AL304" s="4">
        <v>594000000</v>
      </c>
      <c r="AM304" s="4">
        <v>552000000</v>
      </c>
      <c r="AN304" s="4">
        <v>527000000</v>
      </c>
      <c r="AO304" s="4">
        <v>530000000</v>
      </c>
      <c r="AP304" s="4">
        <v>544000000</v>
      </c>
      <c r="AQ304" s="4">
        <v>461000000</v>
      </c>
      <c r="AR304" s="4">
        <v>324000000</v>
      </c>
      <c r="AS304" s="4">
        <v>407000000</v>
      </c>
      <c r="AT304" s="4">
        <v>430000000</v>
      </c>
      <c r="AU304" s="4">
        <v>497000000</v>
      </c>
      <c r="AV304" s="4">
        <v>603000000</v>
      </c>
      <c r="AW304" s="4">
        <v>751000000</v>
      </c>
      <c r="AX304" s="4">
        <v>977000000</v>
      </c>
      <c r="AY304" s="4">
        <v>1658000000</v>
      </c>
      <c r="AZ304" s="4">
        <v>1114000000</v>
      </c>
      <c r="BA304" s="4">
        <v>1219000000</v>
      </c>
      <c r="BB304" s="4">
        <v>1294000000</v>
      </c>
      <c r="BC304" s="4">
        <v>1387000000</v>
      </c>
      <c r="BD304" s="4">
        <v>2026000000</v>
      </c>
      <c r="BE304" s="4">
        <v>2886000000</v>
      </c>
      <c r="BF304" s="4">
        <v>3442000000</v>
      </c>
      <c r="BG304" s="4">
        <v>3893000000</v>
      </c>
      <c r="BH304" s="4">
        <v>4743000000</v>
      </c>
    </row>
    <row r="305" spans="1:60" ht="13.8" x14ac:dyDescent="0.25">
      <c r="A305" s="4" t="s">
        <v>103</v>
      </c>
      <c r="B305" s="4" t="s">
        <v>448</v>
      </c>
      <c r="C305" s="4" t="s">
        <v>342</v>
      </c>
      <c r="D305" s="4" t="s">
        <v>343</v>
      </c>
      <c r="E305" s="4">
        <v>0.1669562458992</v>
      </c>
      <c r="F305" s="4">
        <v>0.25104272365570102</v>
      </c>
      <c r="G305" s="4">
        <v>0.336196929216385</v>
      </c>
      <c r="H305" s="4">
        <v>0.500410676002502</v>
      </c>
      <c r="I305" s="4">
        <v>0.64766561985015902</v>
      </c>
      <c r="J305" s="4">
        <v>0.95435225963592496</v>
      </c>
      <c r="K305" s="4">
        <v>1.2125415802002</v>
      </c>
      <c r="L305" s="4">
        <v>1.3646312952041599</v>
      </c>
      <c r="M305" s="4">
        <v>1.5868901014328001</v>
      </c>
      <c r="N305" s="4">
        <v>1.73244369029999</v>
      </c>
      <c r="O305" s="4">
        <v>1.9761663675308201</v>
      </c>
      <c r="P305" s="4">
        <v>2.64266037940979</v>
      </c>
      <c r="Q305" s="4">
        <v>3.3382592201232901</v>
      </c>
      <c r="R305" s="4">
        <v>4.1187815666198704</v>
      </c>
      <c r="S305" s="4">
        <v>5.2320265769958496</v>
      </c>
      <c r="T305" s="4">
        <v>7.10013675689697</v>
      </c>
      <c r="U305" s="4">
        <v>7.62740230560303</v>
      </c>
      <c r="V305" s="4">
        <v>9.1122083663940394</v>
      </c>
      <c r="W305" s="4">
        <v>10.2306127548218</v>
      </c>
      <c r="X305" s="4">
        <v>10.176628112793001</v>
      </c>
      <c r="Y305" s="4">
        <v>10.7727918624878</v>
      </c>
      <c r="Z305" s="4">
        <v>12.537992477416999</v>
      </c>
      <c r="AA305" s="4">
        <v>13.566760063171399</v>
      </c>
      <c r="AB305" s="4">
        <v>14.791922569274901</v>
      </c>
      <c r="AC305" s="4">
        <v>16.900629043579102</v>
      </c>
      <c r="AD305" s="4">
        <v>19.413557052612301</v>
      </c>
      <c r="AE305" s="4">
        <v>20.800365447998001</v>
      </c>
      <c r="AF305" s="4">
        <v>21.542709350585898</v>
      </c>
      <c r="AG305" s="4">
        <v>22.330890655517599</v>
      </c>
      <c r="AH305" s="4">
        <v>21.823328018188501</v>
      </c>
      <c r="AI305" s="4">
        <v>22.466680526733398</v>
      </c>
      <c r="AJ305" s="4">
        <v>23.150650024414102</v>
      </c>
      <c r="AK305" s="4">
        <v>23.1800136566162</v>
      </c>
      <c r="AL305" s="4">
        <v>23.383293151855501</v>
      </c>
      <c r="AM305" s="4">
        <v>23.517393112182599</v>
      </c>
      <c r="AN305" s="4">
        <v>23.686012268066399</v>
      </c>
      <c r="AO305" s="4">
        <v>23.700139999389599</v>
      </c>
      <c r="AP305" s="4">
        <v>23.073276519775401</v>
      </c>
      <c r="AQ305" s="4">
        <v>23.1009521484375</v>
      </c>
      <c r="AR305" s="4">
        <v>23.350692749023398</v>
      </c>
      <c r="AS305" s="4">
        <v>22.801841735839801</v>
      </c>
      <c r="AT305" s="4">
        <v>23.3105354309082</v>
      </c>
      <c r="AU305" s="4">
        <v>22.697593688964801</v>
      </c>
      <c r="AV305" s="4">
        <v>21.923900604248001</v>
      </c>
      <c r="AW305" s="4">
        <v>22.2939147949219</v>
      </c>
      <c r="AX305" s="4">
        <v>21.936094284057599</v>
      </c>
      <c r="AY305" s="4">
        <v>21.838716506958001</v>
      </c>
      <c r="AZ305" s="4">
        <v>20.7370281219482</v>
      </c>
      <c r="BA305" s="4">
        <v>20.738695144653299</v>
      </c>
      <c r="BB305" s="4">
        <v>21.120243072509801</v>
      </c>
      <c r="BC305" s="4">
        <v>20.527235031127901</v>
      </c>
      <c r="BD305" s="4">
        <v>18.8538112640381</v>
      </c>
      <c r="BE305" s="4">
        <v>17.640342712402301</v>
      </c>
      <c r="BF305" s="4">
        <v>17.6579475402832</v>
      </c>
      <c r="BG305" s="4">
        <v>17.807693481445298</v>
      </c>
      <c r="BH305" s="4">
        <v>17.150142669677699</v>
      </c>
    </row>
    <row r="306" spans="1:60" ht="13.8" x14ac:dyDescent="0.25">
      <c r="A306" s="4" t="s">
        <v>103</v>
      </c>
      <c r="B306" s="4" t="s">
        <v>448</v>
      </c>
      <c r="C306" s="4" t="s">
        <v>344</v>
      </c>
      <c r="D306" s="4" t="s">
        <v>345</v>
      </c>
      <c r="E306" s="4">
        <v>6.7088546752929696</v>
      </c>
      <c r="F306" s="4">
        <v>7.3186750411987296</v>
      </c>
      <c r="G306" s="4">
        <v>7.7604207992553702</v>
      </c>
      <c r="H306" s="4">
        <v>8.1778440475463903</v>
      </c>
      <c r="I306" s="4">
        <v>9.9254398345947301</v>
      </c>
      <c r="J306" s="4">
        <v>10.4068927764893</v>
      </c>
      <c r="K306" s="4">
        <v>11.1443929672241</v>
      </c>
      <c r="L306" s="4">
        <v>12.156373977661101</v>
      </c>
      <c r="M306" s="4">
        <v>13.190526008606</v>
      </c>
      <c r="N306" s="4">
        <v>15.944349288940399</v>
      </c>
      <c r="O306" s="4">
        <v>18.529636383056602</v>
      </c>
      <c r="P306" s="4">
        <v>21.500780105590799</v>
      </c>
      <c r="Q306" s="4">
        <v>23.638870239257798</v>
      </c>
      <c r="R306" s="4">
        <v>25.181125640869102</v>
      </c>
      <c r="S306" s="4">
        <v>23.596204757690401</v>
      </c>
      <c r="T306" s="4">
        <v>22.0700492858887</v>
      </c>
      <c r="U306" s="4">
        <v>22.944704055786101</v>
      </c>
      <c r="V306" s="4">
        <v>22.443881988525401</v>
      </c>
      <c r="W306" s="4">
        <v>22.092943191528299</v>
      </c>
      <c r="X306" s="4">
        <v>20.019834518432599</v>
      </c>
      <c r="Y306" s="4">
        <v>17.380067825317401</v>
      </c>
      <c r="Z306" s="4">
        <v>15.679474830627401</v>
      </c>
      <c r="AA306" s="4">
        <v>13.598913192749</v>
      </c>
      <c r="AB306" s="4">
        <v>12.131146430969199</v>
      </c>
      <c r="AC306" s="4">
        <v>10.818514823913601</v>
      </c>
      <c r="AD306" s="4">
        <v>8.7902393341064506</v>
      </c>
      <c r="AE306" s="4">
        <v>8.9612550735473597</v>
      </c>
      <c r="AF306" s="4">
        <v>8.5550813674926793</v>
      </c>
      <c r="AG306" s="4">
        <v>9.1480350494384801</v>
      </c>
      <c r="AH306" s="4">
        <v>9.8053894042968803</v>
      </c>
      <c r="AI306" s="4">
        <v>8.3851585388183594</v>
      </c>
      <c r="AJ306" s="4">
        <v>8.3587989807128906</v>
      </c>
      <c r="AK306" s="4">
        <v>8.2867736816406303</v>
      </c>
      <c r="AL306" s="4">
        <v>7.7339015007018999</v>
      </c>
      <c r="AM306" s="4">
        <v>7.6748991012573198</v>
      </c>
      <c r="AN306" s="4">
        <v>7.2294631004333496</v>
      </c>
      <c r="AO306" s="4">
        <v>6.8932213783264196</v>
      </c>
      <c r="AP306" s="4">
        <v>6.8337359428405797</v>
      </c>
      <c r="AQ306" s="4">
        <v>6.9597244262695304</v>
      </c>
      <c r="AR306" s="4">
        <v>6.7231597900390598</v>
      </c>
      <c r="AS306" s="4">
        <v>6.1536202430725098</v>
      </c>
      <c r="AT306" s="4">
        <v>6.1376323699951199</v>
      </c>
      <c r="AU306" s="4">
        <v>5.9017467498779297</v>
      </c>
      <c r="AV306" s="4">
        <v>6.2002415657043501</v>
      </c>
      <c r="AW306" s="4">
        <v>5.6093258857727104</v>
      </c>
      <c r="AX306" s="4">
        <v>5.4271593093872097</v>
      </c>
      <c r="AY306" s="4">
        <v>4.5877795219421396</v>
      </c>
      <c r="AZ306" s="4">
        <v>4.6121592521667498</v>
      </c>
      <c r="BA306" s="4">
        <v>4.1877303123474103</v>
      </c>
      <c r="BB306" s="4">
        <v>3.6806266307830802</v>
      </c>
      <c r="BC306" s="4">
        <v>3.3252406120300302</v>
      </c>
      <c r="BD306" s="4">
        <v>3.5000352859497101</v>
      </c>
      <c r="BE306" s="4">
        <v>3.8134675025939901</v>
      </c>
      <c r="BF306" s="4">
        <v>3.2796711921691899</v>
      </c>
      <c r="BG306" s="4">
        <v>3.1431040763854998</v>
      </c>
      <c r="BH306" s="4">
        <v>2.9840121269226101</v>
      </c>
    </row>
    <row r="307" spans="1:60" ht="13.8" x14ac:dyDescent="0.25">
      <c r="A307" s="4" t="s">
        <v>103</v>
      </c>
      <c r="B307" s="4" t="s">
        <v>448</v>
      </c>
      <c r="C307" s="4" t="s">
        <v>346</v>
      </c>
      <c r="D307" s="4" t="s">
        <v>347</v>
      </c>
      <c r="E307" s="4">
        <v>2999000000</v>
      </c>
      <c r="F307" s="4">
        <v>3384000000</v>
      </c>
      <c r="G307" s="4">
        <v>3752000000</v>
      </c>
      <c r="H307" s="4">
        <v>4299000000</v>
      </c>
      <c r="I307" s="4">
        <v>4556000000</v>
      </c>
      <c r="J307" s="4">
        <v>4898000000</v>
      </c>
      <c r="K307" s="4">
        <v>6005000000</v>
      </c>
      <c r="L307" s="4">
        <v>6214000000</v>
      </c>
      <c r="M307" s="4">
        <v>7024000000</v>
      </c>
      <c r="N307" s="4">
        <v>7652000000</v>
      </c>
      <c r="O307" s="4">
        <v>10461000000</v>
      </c>
      <c r="P307" s="4">
        <v>10869000000</v>
      </c>
      <c r="Q307" s="4">
        <v>11745000000</v>
      </c>
      <c r="R307" s="4">
        <v>13469000000</v>
      </c>
      <c r="S307" s="4">
        <v>12287000000</v>
      </c>
      <c r="T307" s="4">
        <v>13696000000</v>
      </c>
      <c r="U307" s="4">
        <v>14988000000</v>
      </c>
      <c r="V307" s="4">
        <v>15861000000</v>
      </c>
      <c r="W307" s="4">
        <v>16054000000</v>
      </c>
      <c r="X307" s="4">
        <v>17903000000</v>
      </c>
      <c r="Y307" s="4">
        <v>21131000000</v>
      </c>
      <c r="Z307" s="4">
        <v>22852000000</v>
      </c>
      <c r="AA307" s="4">
        <v>29905000000</v>
      </c>
      <c r="AB307" s="4">
        <v>32744000000</v>
      </c>
      <c r="AC307" s="4">
        <v>36651000000</v>
      </c>
      <c r="AD307" s="4">
        <v>40431000000</v>
      </c>
      <c r="AE307" s="4">
        <v>43956000000</v>
      </c>
      <c r="AF307" s="4">
        <v>45977000000</v>
      </c>
      <c r="AG307" s="4">
        <v>48185000000</v>
      </c>
      <c r="AH307" s="4">
        <v>109562000000</v>
      </c>
      <c r="AI307" s="4">
        <v>135744000000</v>
      </c>
      <c r="AJ307" s="4">
        <v>103382000000</v>
      </c>
      <c r="AK307" s="4">
        <v>114187000000</v>
      </c>
      <c r="AL307" s="4">
        <v>119417000000</v>
      </c>
      <c r="AM307" s="4">
        <v>124897000000</v>
      </c>
      <c r="AN307" s="4">
        <v>126545000000</v>
      </c>
      <c r="AO307" s="4">
        <v>130202000000</v>
      </c>
      <c r="AP307" s="4">
        <v>137361000000</v>
      </c>
      <c r="AQ307" s="4">
        <v>143859000000</v>
      </c>
      <c r="AR307" s="4">
        <v>154837000000</v>
      </c>
      <c r="AS307" s="4">
        <v>171040000000</v>
      </c>
      <c r="AT307" s="4">
        <v>175025000000</v>
      </c>
      <c r="AU307" s="4">
        <v>200862000000</v>
      </c>
      <c r="AV307" s="4">
        <v>220066000000</v>
      </c>
      <c r="AW307" s="4">
        <v>253301000000</v>
      </c>
      <c r="AX307" s="4">
        <v>287810000000</v>
      </c>
      <c r="AY307" s="4">
        <v>323442000000</v>
      </c>
      <c r="AZ307" s="4">
        <v>370966000000</v>
      </c>
      <c r="BA307" s="4">
        <v>424963000000</v>
      </c>
      <c r="BB307" s="4">
        <v>480266000000</v>
      </c>
      <c r="BC307" s="4">
        <v>570880000000</v>
      </c>
      <c r="BD307" s="4">
        <v>672768000000</v>
      </c>
      <c r="BE307" s="4">
        <v>773897000000</v>
      </c>
      <c r="BF307" s="4">
        <v>885919000000</v>
      </c>
      <c r="BG307" s="4">
        <v>984371000000</v>
      </c>
      <c r="BH307" s="4">
        <v>1102487000000</v>
      </c>
    </row>
    <row r="308" spans="1:60" ht="13.8" x14ac:dyDescent="0.25">
      <c r="A308" s="4" t="s">
        <v>104</v>
      </c>
      <c r="B308" s="4" t="s">
        <v>449</v>
      </c>
      <c r="C308" s="4" t="s">
        <v>342</v>
      </c>
      <c r="D308" s="4" t="s">
        <v>343</v>
      </c>
      <c r="E308" s="4">
        <v>0</v>
      </c>
      <c r="F308" s="4">
        <v>0</v>
      </c>
      <c r="G308" s="4">
        <v>0</v>
      </c>
      <c r="H308" s="4">
        <v>0</v>
      </c>
      <c r="I308" s="4">
        <v>0</v>
      </c>
      <c r="J308" s="4">
        <v>0</v>
      </c>
      <c r="K308" s="4">
        <v>0</v>
      </c>
      <c r="L308" s="4">
        <v>0</v>
      </c>
      <c r="M308" s="4">
        <v>0</v>
      </c>
      <c r="N308" s="4">
        <v>0</v>
      </c>
      <c r="O308" s="4">
        <v>0</v>
      </c>
      <c r="P308" s="4">
        <v>0</v>
      </c>
      <c r="Q308" s="4">
        <v>0</v>
      </c>
      <c r="R308" s="4">
        <v>0</v>
      </c>
      <c r="S308" s="4">
        <v>0</v>
      </c>
      <c r="T308" s="4">
        <v>0</v>
      </c>
      <c r="U308" s="4">
        <v>0</v>
      </c>
      <c r="V308" s="4">
        <v>0</v>
      </c>
      <c r="W308" s="4">
        <v>0</v>
      </c>
      <c r="X308" s="4">
        <v>0</v>
      </c>
      <c r="Y308" s="4">
        <v>0</v>
      </c>
      <c r="Z308" s="4">
        <v>0</v>
      </c>
      <c r="AA308" s="4">
        <v>0</v>
      </c>
      <c r="AB308" s="4">
        <v>0</v>
      </c>
      <c r="AC308" s="4">
        <v>0</v>
      </c>
      <c r="AD308" s="4">
        <v>0</v>
      </c>
      <c r="AE308" s="4">
        <v>0</v>
      </c>
      <c r="AF308" s="4">
        <v>0</v>
      </c>
      <c r="AG308" s="4">
        <v>0</v>
      </c>
      <c r="AH308" s="4">
        <v>0</v>
      </c>
      <c r="AI308" s="4">
        <v>0</v>
      </c>
      <c r="AJ308" s="4">
        <v>0</v>
      </c>
      <c r="AK308" s="4">
        <v>0</v>
      </c>
      <c r="AL308" s="4">
        <v>0</v>
      </c>
      <c r="AM308" s="4">
        <v>0</v>
      </c>
      <c r="AN308" s="4">
        <v>0</v>
      </c>
      <c r="AO308" s="4">
        <v>0</v>
      </c>
      <c r="AP308" s="4">
        <v>0</v>
      </c>
      <c r="AQ308" s="4">
        <v>0</v>
      </c>
      <c r="AR308" s="4">
        <v>0</v>
      </c>
      <c r="AS308" s="4">
        <v>0</v>
      </c>
      <c r="AT308" s="4">
        <v>0</v>
      </c>
      <c r="AU308" s="4">
        <v>0</v>
      </c>
      <c r="AV308" s="4">
        <v>0</v>
      </c>
      <c r="AW308" s="4">
        <v>0</v>
      </c>
      <c r="AX308" s="4">
        <v>0</v>
      </c>
      <c r="AY308" s="4">
        <v>0</v>
      </c>
      <c r="AZ308" s="4">
        <v>0</v>
      </c>
      <c r="BA308" s="4">
        <v>0</v>
      </c>
      <c r="BB308" s="4">
        <v>0</v>
      </c>
      <c r="BC308" s="4">
        <v>0</v>
      </c>
      <c r="BD308" s="4">
        <v>0</v>
      </c>
      <c r="BE308" s="4">
        <v>0</v>
      </c>
      <c r="BF308" s="4">
        <v>0</v>
      </c>
      <c r="BG308" s="4">
        <v>0</v>
      </c>
      <c r="BH308" s="4">
        <v>0</v>
      </c>
    </row>
    <row r="309" spans="1:60" ht="13.8" x14ac:dyDescent="0.25">
      <c r="A309" s="4" t="s">
        <v>104</v>
      </c>
      <c r="B309" s="4" t="s">
        <v>449</v>
      </c>
      <c r="C309" s="4" t="s">
        <v>344</v>
      </c>
      <c r="D309" s="4" t="s">
        <v>345</v>
      </c>
      <c r="E309" s="4">
        <v>0</v>
      </c>
      <c r="F309" s="4">
        <v>0</v>
      </c>
      <c r="G309" s="4">
        <v>0</v>
      </c>
      <c r="H309" s="4">
        <v>0</v>
      </c>
      <c r="I309" s="4">
        <v>0</v>
      </c>
      <c r="J309" s="4">
        <v>0</v>
      </c>
      <c r="K309" s="4">
        <v>0</v>
      </c>
      <c r="L309" s="4">
        <v>0</v>
      </c>
      <c r="M309" s="4">
        <v>0</v>
      </c>
      <c r="N309" s="4">
        <v>0</v>
      </c>
      <c r="O309" s="4">
        <v>0</v>
      </c>
      <c r="P309" s="4">
        <v>38.107418060302699</v>
      </c>
      <c r="Q309" s="4">
        <v>28.132387161254901</v>
      </c>
      <c r="R309" s="4">
        <v>26.131687164306602</v>
      </c>
      <c r="S309" s="4">
        <v>22.928709030151399</v>
      </c>
      <c r="T309" s="4">
        <v>25.925926208496101</v>
      </c>
      <c r="U309" s="4">
        <v>29.4117641448975</v>
      </c>
      <c r="V309" s="4">
        <v>31.831396102905298</v>
      </c>
      <c r="W309" s="4">
        <v>14.7562580108643</v>
      </c>
      <c r="X309" s="4">
        <v>12.9259691238403</v>
      </c>
      <c r="Y309" s="4">
        <v>13.6865339279175</v>
      </c>
      <c r="Z309" s="4">
        <v>16.902833938598601</v>
      </c>
      <c r="AA309" s="4">
        <v>19.197708129882798</v>
      </c>
      <c r="AB309" s="4">
        <v>26.848590850830099</v>
      </c>
      <c r="AC309" s="4">
        <v>26.8006706237793</v>
      </c>
      <c r="AD309" s="4">
        <v>6.4516129493713397</v>
      </c>
      <c r="AE309" s="4">
        <v>3.0549898147582999</v>
      </c>
      <c r="AF309" s="4">
        <v>2.7824151515960698</v>
      </c>
      <c r="AG309" s="4">
        <v>2.7635619640350302</v>
      </c>
      <c r="AH309" s="4">
        <v>2.3984336853027299</v>
      </c>
      <c r="AI309" s="4">
        <v>1.72488141059875</v>
      </c>
      <c r="AJ309" s="4">
        <v>1.44927537441254</v>
      </c>
      <c r="AK309" s="4">
        <v>6.4447288513183603</v>
      </c>
      <c r="AL309" s="4">
        <v>11.865730285644499</v>
      </c>
      <c r="AM309" s="4">
        <v>22.184154510498001</v>
      </c>
      <c r="AN309" s="4">
        <v>38.673019409179702</v>
      </c>
      <c r="AO309" s="4">
        <v>33.518096923828097</v>
      </c>
      <c r="AP309" s="4">
        <v>33.514030456542997</v>
      </c>
      <c r="AQ309" s="4">
        <v>43.689605712890597</v>
      </c>
      <c r="AR309" s="4">
        <v>37.852779388427699</v>
      </c>
      <c r="AS309" s="4">
        <v>38.088718414306598</v>
      </c>
      <c r="AT309" s="4">
        <v>50.746654510497997</v>
      </c>
      <c r="AU309" s="4">
        <v>60.034095764160199</v>
      </c>
      <c r="AV309" s="4">
        <v>60.824516296386697</v>
      </c>
      <c r="AW309" s="4">
        <v>70.032974243164105</v>
      </c>
      <c r="AX309" s="4">
        <v>67.053367614746094</v>
      </c>
      <c r="AY309" s="4">
        <v>63.071784973144503</v>
      </c>
      <c r="AZ309" s="4">
        <v>62.399368286132798</v>
      </c>
      <c r="BA309" s="4">
        <v>62.009468078613303</v>
      </c>
      <c r="BB309" s="4">
        <v>55.245281219482401</v>
      </c>
      <c r="BC309" s="4">
        <v>52.191234588622997</v>
      </c>
      <c r="BD309" s="4">
        <v>51.901214599609403</v>
      </c>
      <c r="BE309" s="4">
        <v>49.496124267578097</v>
      </c>
      <c r="BF309" s="4">
        <v>52.0931396484375</v>
      </c>
      <c r="BG309" s="4">
        <v>55.660610198974602</v>
      </c>
      <c r="BH309" s="4">
        <v>56.6871147155762</v>
      </c>
    </row>
    <row r="310" spans="1:60" ht="13.8" x14ac:dyDescent="0.25">
      <c r="A310" s="4" t="s">
        <v>104</v>
      </c>
      <c r="B310" s="4" t="s">
        <v>449</v>
      </c>
      <c r="C310" s="4" t="s">
        <v>346</v>
      </c>
      <c r="D310" s="4" t="s">
        <v>347</v>
      </c>
      <c r="E310" s="4">
        <v>0</v>
      </c>
      <c r="F310" s="4">
        <v>0</v>
      </c>
      <c r="G310" s="4">
        <v>0</v>
      </c>
      <c r="H310" s="4">
        <v>0</v>
      </c>
      <c r="I310" s="4">
        <v>0</v>
      </c>
      <c r="J310" s="4">
        <v>0</v>
      </c>
      <c r="K310" s="4">
        <v>0</v>
      </c>
      <c r="L310" s="4">
        <v>0</v>
      </c>
      <c r="M310" s="4">
        <v>0</v>
      </c>
      <c r="N310" s="4">
        <v>0</v>
      </c>
      <c r="O310" s="4">
        <v>0</v>
      </c>
      <c r="P310" s="4">
        <v>0</v>
      </c>
      <c r="Q310" s="4">
        <v>0</v>
      </c>
      <c r="R310" s="4">
        <v>0</v>
      </c>
      <c r="S310" s="4">
        <v>0</v>
      </c>
      <c r="T310" s="4">
        <v>0</v>
      </c>
      <c r="U310" s="4">
        <v>0</v>
      </c>
      <c r="V310" s="4">
        <v>0</v>
      </c>
      <c r="W310" s="4">
        <v>0</v>
      </c>
      <c r="X310" s="4">
        <v>0</v>
      </c>
      <c r="Y310" s="4">
        <v>0</v>
      </c>
      <c r="Z310" s="4">
        <v>0</v>
      </c>
      <c r="AA310" s="4">
        <v>0</v>
      </c>
      <c r="AB310" s="4">
        <v>0</v>
      </c>
      <c r="AC310" s="4">
        <v>0</v>
      </c>
      <c r="AD310" s="4">
        <v>0</v>
      </c>
      <c r="AE310" s="4">
        <v>0</v>
      </c>
      <c r="AF310" s="4">
        <v>0</v>
      </c>
      <c r="AG310" s="4">
        <v>0</v>
      </c>
      <c r="AH310" s="4">
        <v>0</v>
      </c>
      <c r="AI310" s="4">
        <v>0</v>
      </c>
      <c r="AJ310" s="4">
        <v>0</v>
      </c>
      <c r="AK310" s="4">
        <v>0</v>
      </c>
      <c r="AL310" s="4">
        <v>0</v>
      </c>
      <c r="AM310" s="4">
        <v>0</v>
      </c>
      <c r="AN310" s="4">
        <v>0</v>
      </c>
      <c r="AO310" s="4">
        <v>0</v>
      </c>
      <c r="AP310" s="4">
        <v>0</v>
      </c>
      <c r="AQ310" s="4">
        <v>0</v>
      </c>
      <c r="AR310" s="4">
        <v>1000000</v>
      </c>
      <c r="AS310" s="4">
        <v>1000000</v>
      </c>
      <c r="AT310" s="4">
        <v>9000000</v>
      </c>
      <c r="AU310" s="4">
        <v>30000000</v>
      </c>
      <c r="AV310" s="4">
        <v>36000000</v>
      </c>
      <c r="AW310" s="4">
        <v>53000000</v>
      </c>
      <c r="AX310" s="4">
        <v>128000000</v>
      </c>
      <c r="AY310" s="4">
        <v>142000000</v>
      </c>
      <c r="AZ310" s="4">
        <v>168000000</v>
      </c>
      <c r="BA310" s="4">
        <v>197000000</v>
      </c>
      <c r="BB310" s="4">
        <v>168000000</v>
      </c>
      <c r="BC310" s="4">
        <v>160000000</v>
      </c>
      <c r="BD310" s="4">
        <v>765000000</v>
      </c>
      <c r="BE310" s="4">
        <v>1029000000</v>
      </c>
      <c r="BF310" s="4">
        <v>1036000000</v>
      </c>
      <c r="BG310" s="4">
        <v>921000000</v>
      </c>
      <c r="BH310" s="4">
        <v>1450000000</v>
      </c>
    </row>
    <row r="311" spans="1:60" ht="13.8" x14ac:dyDescent="0.25">
      <c r="A311" s="4" t="s">
        <v>105</v>
      </c>
      <c r="B311" s="4" t="s">
        <v>450</v>
      </c>
      <c r="C311" s="4" t="s">
        <v>342</v>
      </c>
      <c r="D311" s="4" t="s">
        <v>343</v>
      </c>
      <c r="E311" s="4">
        <v>0</v>
      </c>
      <c r="F311" s="4">
        <v>0</v>
      </c>
      <c r="G311" s="4">
        <v>0</v>
      </c>
      <c r="H311" s="4">
        <v>0</v>
      </c>
      <c r="I311" s="4">
        <v>0</v>
      </c>
      <c r="J311" s="4">
        <v>0</v>
      </c>
      <c r="K311" s="4">
        <v>0</v>
      </c>
      <c r="L311" s="4">
        <v>0</v>
      </c>
      <c r="M311" s="4">
        <v>0</v>
      </c>
      <c r="N311" s="4">
        <v>0</v>
      </c>
      <c r="O311" s="4">
        <v>0</v>
      </c>
      <c r="P311" s="4">
        <v>0</v>
      </c>
      <c r="Q311" s="4">
        <v>0</v>
      </c>
      <c r="R311" s="4">
        <v>0</v>
      </c>
      <c r="S311" s="4">
        <v>0</v>
      </c>
      <c r="T311" s="4">
        <v>0</v>
      </c>
      <c r="U311" s="4">
        <v>0</v>
      </c>
      <c r="V311" s="4">
        <v>0</v>
      </c>
      <c r="W311" s="4">
        <v>0</v>
      </c>
      <c r="X311" s="4">
        <v>0</v>
      </c>
      <c r="Y311" s="4">
        <v>0</v>
      </c>
      <c r="Z311" s="4">
        <v>0</v>
      </c>
      <c r="AA311" s="4">
        <v>0</v>
      </c>
      <c r="AB311" s="4">
        <v>0</v>
      </c>
      <c r="AC311" s="4">
        <v>0</v>
      </c>
      <c r="AD311" s="4">
        <v>0</v>
      </c>
      <c r="AE311" s="4">
        <v>0</v>
      </c>
      <c r="AF311" s="4">
        <v>0</v>
      </c>
      <c r="AG311" s="4">
        <v>0</v>
      </c>
      <c r="AH311" s="4">
        <v>0</v>
      </c>
      <c r="AI311" s="4">
        <v>0</v>
      </c>
      <c r="AJ311" s="4">
        <v>0</v>
      </c>
      <c r="AK311" s="4">
        <v>0</v>
      </c>
      <c r="AL311" s="4">
        <v>0</v>
      </c>
      <c r="AM311" s="4">
        <v>0</v>
      </c>
      <c r="AN311" s="4">
        <v>0</v>
      </c>
      <c r="AO311" s="4">
        <v>0</v>
      </c>
      <c r="AP311" s="4">
        <v>0</v>
      </c>
      <c r="AQ311" s="4">
        <v>0</v>
      </c>
      <c r="AR311" s="4">
        <v>0</v>
      </c>
      <c r="AS311" s="4">
        <v>0</v>
      </c>
      <c r="AT311" s="4">
        <v>0</v>
      </c>
      <c r="AU311" s="4">
        <v>0</v>
      </c>
      <c r="AV311" s="4">
        <v>0</v>
      </c>
      <c r="AW311" s="4">
        <v>0</v>
      </c>
      <c r="AX311" s="4">
        <v>0</v>
      </c>
      <c r="AY311" s="4">
        <v>0</v>
      </c>
      <c r="AZ311" s="4">
        <v>0</v>
      </c>
      <c r="BA311" s="4">
        <v>0</v>
      </c>
      <c r="BB311" s="4">
        <v>0</v>
      </c>
      <c r="BC311" s="4">
        <v>0</v>
      </c>
      <c r="BD311" s="4">
        <v>0</v>
      </c>
      <c r="BE311" s="4">
        <v>0</v>
      </c>
      <c r="BF311" s="4">
        <v>0</v>
      </c>
      <c r="BG311" s="4">
        <v>0</v>
      </c>
      <c r="BH311" s="4">
        <v>0</v>
      </c>
    </row>
    <row r="312" spans="1:60" ht="13.8" x14ac:dyDescent="0.25">
      <c r="A312" s="4" t="s">
        <v>105</v>
      </c>
      <c r="B312" s="4" t="s">
        <v>450</v>
      </c>
      <c r="C312" s="4" t="s">
        <v>344</v>
      </c>
      <c r="D312" s="4" t="s">
        <v>345</v>
      </c>
      <c r="E312" s="4">
        <v>0</v>
      </c>
      <c r="F312" s="4">
        <v>0</v>
      </c>
      <c r="G312" s="4">
        <v>0</v>
      </c>
      <c r="H312" s="4">
        <v>0</v>
      </c>
      <c r="I312" s="4">
        <v>0</v>
      </c>
      <c r="J312" s="4">
        <v>0</v>
      </c>
      <c r="K312" s="4">
        <v>0</v>
      </c>
      <c r="L312" s="4">
        <v>0</v>
      </c>
      <c r="M312" s="4">
        <v>0</v>
      </c>
      <c r="N312" s="4">
        <v>0</v>
      </c>
      <c r="O312" s="4">
        <v>0</v>
      </c>
      <c r="P312" s="4">
        <v>100</v>
      </c>
      <c r="Q312" s="4">
        <v>100</v>
      </c>
      <c r="R312" s="4">
        <v>100</v>
      </c>
      <c r="S312" s="4">
        <v>100</v>
      </c>
      <c r="T312" s="4">
        <v>100</v>
      </c>
      <c r="U312" s="4">
        <v>100</v>
      </c>
      <c r="V312" s="4">
        <v>100</v>
      </c>
      <c r="W312" s="4">
        <v>100</v>
      </c>
      <c r="X312" s="4">
        <v>100</v>
      </c>
      <c r="Y312" s="4">
        <v>100</v>
      </c>
      <c r="Z312" s="4">
        <v>100</v>
      </c>
      <c r="AA312" s="4">
        <v>77.967971801757798</v>
      </c>
      <c r="AB312" s="4">
        <v>46.335094451904297</v>
      </c>
      <c r="AC312" s="4">
        <v>30.617256164550799</v>
      </c>
      <c r="AD312" s="4">
        <v>22.090482711791999</v>
      </c>
      <c r="AE312" s="4">
        <v>15.145286560058601</v>
      </c>
      <c r="AF312" s="4">
        <v>4.8976669311523402</v>
      </c>
      <c r="AG312" s="4">
        <v>1.76463663578033</v>
      </c>
      <c r="AH312" s="4">
        <v>2.9421439170837398</v>
      </c>
      <c r="AI312" s="4">
        <v>1.79348957538605</v>
      </c>
      <c r="AJ312" s="4">
        <v>3.5558209419250502</v>
      </c>
      <c r="AK312" s="4">
        <v>4.2054600715637198</v>
      </c>
      <c r="AL312" s="4">
        <v>5.01529884338379</v>
      </c>
      <c r="AM312" s="4">
        <v>2.0005235671997101</v>
      </c>
      <c r="AN312" s="4">
        <v>2.40005731582642</v>
      </c>
      <c r="AO312" s="4">
        <v>2.1025245189666699</v>
      </c>
      <c r="AP312" s="4">
        <v>1.2644671201705899</v>
      </c>
      <c r="AQ312" s="4">
        <v>1.14905941486359</v>
      </c>
      <c r="AR312" s="4">
        <v>0.97633737325668302</v>
      </c>
      <c r="AS312" s="4">
        <v>0.48833423852920499</v>
      </c>
      <c r="AT312" s="4">
        <v>0.47792303562164301</v>
      </c>
      <c r="AU312" s="4">
        <v>0.50416737794876099</v>
      </c>
      <c r="AV312" s="4">
        <v>0.56605368852615401</v>
      </c>
      <c r="AW312" s="4">
        <v>0.63826346397399902</v>
      </c>
      <c r="AX312" s="4">
        <v>0.39270761609077498</v>
      </c>
      <c r="AY312" s="4">
        <v>0.37807184457778897</v>
      </c>
      <c r="AZ312" s="4">
        <v>0.28753337264061002</v>
      </c>
      <c r="BA312" s="4">
        <v>0.360583245754242</v>
      </c>
      <c r="BB312" s="4">
        <v>0.35113084316253701</v>
      </c>
      <c r="BC312" s="4">
        <v>0.27874019742012002</v>
      </c>
      <c r="BD312" s="4">
        <v>0.29405748844146701</v>
      </c>
      <c r="BE312" s="4">
        <v>2.13417768478394</v>
      </c>
      <c r="BF312" s="4">
        <v>0.40349355340004001</v>
      </c>
      <c r="BG312" s="4">
        <v>0.57881683111190796</v>
      </c>
      <c r="BH312" s="4">
        <v>0.49171707034111001</v>
      </c>
    </row>
    <row r="313" spans="1:60" ht="13.8" x14ac:dyDescent="0.25">
      <c r="A313" s="4" t="s">
        <v>105</v>
      </c>
      <c r="B313" s="4" t="s">
        <v>450</v>
      </c>
      <c r="C313" s="4" t="s">
        <v>346</v>
      </c>
      <c r="D313" s="4" t="s">
        <v>347</v>
      </c>
      <c r="E313" s="4">
        <v>0</v>
      </c>
      <c r="F313" s="4">
        <v>0</v>
      </c>
      <c r="G313" s="4">
        <v>0</v>
      </c>
      <c r="H313" s="4">
        <v>0</v>
      </c>
      <c r="I313" s="4">
        <v>0</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0</v>
      </c>
      <c r="AG313" s="4">
        <v>0</v>
      </c>
      <c r="AH313" s="4">
        <v>0</v>
      </c>
      <c r="AI313" s="4">
        <v>0</v>
      </c>
      <c r="AJ313" s="4">
        <v>0</v>
      </c>
      <c r="AK313" s="4">
        <v>0</v>
      </c>
      <c r="AL313" s="4">
        <v>0</v>
      </c>
      <c r="AM313" s="4">
        <v>0</v>
      </c>
      <c r="AN313" s="4">
        <v>0</v>
      </c>
      <c r="AO313" s="4">
        <v>0</v>
      </c>
      <c r="AP313" s="4">
        <v>0</v>
      </c>
      <c r="AQ313" s="4">
        <v>0</v>
      </c>
      <c r="AR313" s="4">
        <v>0</v>
      </c>
      <c r="AS313" s="4">
        <v>0</v>
      </c>
      <c r="AT313" s="4">
        <v>0</v>
      </c>
      <c r="AU313" s="4">
        <v>0</v>
      </c>
      <c r="AV313" s="4">
        <v>0</v>
      </c>
      <c r="AW313" s="4">
        <v>0</v>
      </c>
      <c r="AX313" s="4">
        <v>0</v>
      </c>
      <c r="AY313" s="4">
        <v>1000000</v>
      </c>
      <c r="AZ313" s="4">
        <v>1000000</v>
      </c>
      <c r="BA313" s="4">
        <v>1000000</v>
      </c>
      <c r="BB313" s="4">
        <v>1000000</v>
      </c>
      <c r="BC313" s="4">
        <v>93000000</v>
      </c>
      <c r="BD313" s="4">
        <v>80000000</v>
      </c>
      <c r="BE313" s="4">
        <v>91000000</v>
      </c>
      <c r="BF313" s="4">
        <v>95000000</v>
      </c>
      <c r="BG313" s="4">
        <v>106000000</v>
      </c>
      <c r="BH313" s="4">
        <v>106000000</v>
      </c>
    </row>
    <row r="314" spans="1:60" ht="13.8" x14ac:dyDescent="0.25">
      <c r="A314" s="4" t="s">
        <v>106</v>
      </c>
      <c r="B314" s="4" t="s">
        <v>451</v>
      </c>
      <c r="C314" s="4" t="s">
        <v>342</v>
      </c>
      <c r="D314" s="4" t="s">
        <v>343</v>
      </c>
      <c r="E314" s="4">
        <v>0</v>
      </c>
      <c r="F314" s="4">
        <v>0</v>
      </c>
      <c r="G314" s="4">
        <v>0</v>
      </c>
      <c r="H314" s="4">
        <v>0</v>
      </c>
      <c r="I314" s="4">
        <v>0</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9.58898830413818</v>
      </c>
      <c r="AC314" s="4">
        <v>14.3177585601807</v>
      </c>
      <c r="AD314" s="4">
        <v>24.182714462280298</v>
      </c>
      <c r="AE314" s="4">
        <v>26.453819274902301</v>
      </c>
      <c r="AF314" s="4">
        <v>36.9289741516113</v>
      </c>
      <c r="AG314" s="4">
        <v>45.992542266845703</v>
      </c>
      <c r="AH314" s="4">
        <v>46.959197998046903</v>
      </c>
      <c r="AI314" s="4">
        <v>48.287384033203097</v>
      </c>
      <c r="AJ314" s="4">
        <v>45.8098335266113</v>
      </c>
      <c r="AK314" s="4">
        <v>44.071327209472699</v>
      </c>
      <c r="AL314" s="4">
        <v>41.914020538330099</v>
      </c>
      <c r="AM314" s="4">
        <v>41.918544769287102</v>
      </c>
      <c r="AN314" s="4">
        <v>41.231113433837898</v>
      </c>
      <c r="AO314" s="4">
        <v>40.410373687744098</v>
      </c>
      <c r="AP314" s="4">
        <v>39.460971832275398</v>
      </c>
      <c r="AQ314" s="4">
        <v>37.507392883300803</v>
      </c>
      <c r="AR314" s="4">
        <v>37.259464263916001</v>
      </c>
      <c r="AS314" s="4">
        <v>40.294391632080099</v>
      </c>
      <c r="AT314" s="4">
        <v>38.791706085205099</v>
      </c>
      <c r="AU314" s="4">
        <v>38.590038299560497</v>
      </c>
      <c r="AV314" s="4">
        <v>32.253623962402301</v>
      </c>
      <c r="AW314" s="4">
        <v>35.347690582275398</v>
      </c>
      <c r="AX314" s="4">
        <v>38.690010070800803</v>
      </c>
      <c r="AY314" s="4">
        <v>37.538692474365199</v>
      </c>
      <c r="AZ314" s="4">
        <v>36.7292289733887</v>
      </c>
      <c r="BA314" s="4">
        <v>37.021862030029297</v>
      </c>
      <c r="BB314" s="4">
        <v>42.959785461425803</v>
      </c>
      <c r="BC314" s="4">
        <v>42.174411773681598</v>
      </c>
      <c r="BD314" s="4">
        <v>43.546463012695298</v>
      </c>
      <c r="BE314" s="4">
        <v>45.598384857177699</v>
      </c>
      <c r="BF314" s="4">
        <v>50.736118316650398</v>
      </c>
      <c r="BG314" s="4">
        <v>53.242378234863303</v>
      </c>
      <c r="BH314" s="4">
        <v>52.185089111328097</v>
      </c>
    </row>
    <row r="315" spans="1:60" ht="13.8" x14ac:dyDescent="0.25">
      <c r="A315" s="4" t="s">
        <v>106</v>
      </c>
      <c r="B315" s="4" t="s">
        <v>451</v>
      </c>
      <c r="C315" s="4" t="s">
        <v>344</v>
      </c>
      <c r="D315" s="4" t="s">
        <v>345</v>
      </c>
      <c r="E315" s="4">
        <v>0</v>
      </c>
      <c r="F315" s="4">
        <v>0</v>
      </c>
      <c r="G315" s="4">
        <v>0</v>
      </c>
      <c r="H315" s="4">
        <v>0</v>
      </c>
      <c r="I315" s="4">
        <v>0</v>
      </c>
      <c r="J315" s="4">
        <v>13.3488416671753</v>
      </c>
      <c r="K315" s="4">
        <v>14.3748416900635</v>
      </c>
      <c r="L315" s="4">
        <v>13.1224975585938</v>
      </c>
      <c r="M315" s="4">
        <v>14.678829193115201</v>
      </c>
      <c r="N315" s="4">
        <v>17.755348205566399</v>
      </c>
      <c r="O315" s="4">
        <v>19.859716415405298</v>
      </c>
      <c r="P315" s="4">
        <v>22.235561370849599</v>
      </c>
      <c r="Q315" s="4">
        <v>20.994915008544901</v>
      </c>
      <c r="R315" s="4">
        <v>17.190954208373999</v>
      </c>
      <c r="S315" s="4">
        <v>21.401105880737301</v>
      </c>
      <c r="T315" s="4">
        <v>23.808128356933601</v>
      </c>
      <c r="U315" s="4">
        <v>19.931972503662099</v>
      </c>
      <c r="V315" s="4">
        <v>22.801469802856399</v>
      </c>
      <c r="W315" s="4">
        <v>26.907567977905298</v>
      </c>
      <c r="X315" s="4">
        <v>19.9600315093994</v>
      </c>
      <c r="Y315" s="4">
        <v>13.888423919677701</v>
      </c>
      <c r="Z315" s="4">
        <v>12.1275720596313</v>
      </c>
      <c r="AA315" s="4">
        <v>11.874874114990201</v>
      </c>
      <c r="AB315" s="4">
        <v>12.3264827728271</v>
      </c>
      <c r="AC315" s="4">
        <v>14.990685462951699</v>
      </c>
      <c r="AD315" s="4">
        <v>16.9577541351318</v>
      </c>
      <c r="AE315" s="4">
        <v>13.9823265075684</v>
      </c>
      <c r="AF315" s="4">
        <v>11.899559974670399</v>
      </c>
      <c r="AG315" s="4">
        <v>6.1882119178771999</v>
      </c>
      <c r="AH315" s="4">
        <v>5.2060441970825204</v>
      </c>
      <c r="AI315" s="4">
        <v>4.7510199546814</v>
      </c>
      <c r="AJ315" s="4">
        <v>9.4349699020385707</v>
      </c>
      <c r="AK315" s="4">
        <v>12.599021911621101</v>
      </c>
      <c r="AL315" s="4">
        <v>17.080358505248999</v>
      </c>
      <c r="AM315" s="4">
        <v>16.479188919067401</v>
      </c>
      <c r="AN315" s="4">
        <v>15.5329532623291</v>
      </c>
      <c r="AO315" s="4">
        <v>12.8583641052246</v>
      </c>
      <c r="AP315" s="4">
        <v>16.557899475097699</v>
      </c>
      <c r="AQ315" s="4">
        <v>16.033880233764599</v>
      </c>
      <c r="AR315" s="4">
        <v>14.033093452453601</v>
      </c>
      <c r="AS315" s="4">
        <v>12.514563560485801</v>
      </c>
      <c r="AT315" s="4">
        <v>11.511739730835</v>
      </c>
      <c r="AU315" s="4">
        <v>5.9103355407714799</v>
      </c>
      <c r="AV315" s="4">
        <v>4.7620444297790501</v>
      </c>
      <c r="AW315" s="4">
        <v>2.29322409629822</v>
      </c>
      <c r="AX315" s="4">
        <v>1.2725137472152701</v>
      </c>
      <c r="AY315" s="4">
        <v>1.4529128074646001</v>
      </c>
      <c r="AZ315" s="4">
        <v>1.33883881568909</v>
      </c>
      <c r="BA315" s="4">
        <v>0.88694566488266002</v>
      </c>
      <c r="BB315" s="4">
        <v>1.76283836364746</v>
      </c>
      <c r="BC315" s="4">
        <v>1.3111771345138501</v>
      </c>
      <c r="BD315" s="4">
        <v>0.39978900551795998</v>
      </c>
      <c r="BE315" s="4">
        <v>0.53414177894592296</v>
      </c>
      <c r="BF315" s="4">
        <v>0.257476717233658</v>
      </c>
      <c r="BG315" s="4">
        <v>0.25857377052307101</v>
      </c>
      <c r="BH315" s="4">
        <v>0.25377365946769698</v>
      </c>
    </row>
    <row r="316" spans="1:60" ht="13.8" x14ac:dyDescent="0.25">
      <c r="A316" s="4" t="s">
        <v>106</v>
      </c>
      <c r="B316" s="4" t="s">
        <v>451</v>
      </c>
      <c r="C316" s="4" t="s">
        <v>346</v>
      </c>
      <c r="D316" s="4" t="s">
        <v>347</v>
      </c>
      <c r="E316" s="4">
        <v>0</v>
      </c>
      <c r="F316" s="4">
        <v>0</v>
      </c>
      <c r="G316" s="4">
        <v>0</v>
      </c>
      <c r="H316" s="4">
        <v>0</v>
      </c>
      <c r="I316" s="4">
        <v>0</v>
      </c>
      <c r="J316" s="4">
        <v>0</v>
      </c>
      <c r="K316" s="4">
        <v>0</v>
      </c>
      <c r="L316" s="4">
        <v>0</v>
      </c>
      <c r="M316" s="4">
        <v>0</v>
      </c>
      <c r="N316" s="4">
        <v>0</v>
      </c>
      <c r="O316" s="4">
        <v>0</v>
      </c>
      <c r="P316" s="4">
        <v>0</v>
      </c>
      <c r="Q316" s="4">
        <v>0</v>
      </c>
      <c r="R316" s="4">
        <v>0</v>
      </c>
      <c r="S316" s="4">
        <v>0</v>
      </c>
      <c r="T316" s="4">
        <v>0</v>
      </c>
      <c r="U316" s="4">
        <v>0</v>
      </c>
      <c r="V316" s="4">
        <v>0</v>
      </c>
      <c r="W316" s="4">
        <v>0</v>
      </c>
      <c r="X316" s="4">
        <v>0</v>
      </c>
      <c r="Y316" s="4">
        <v>0</v>
      </c>
      <c r="Z316" s="4">
        <v>0</v>
      </c>
      <c r="AA316" s="4">
        <v>0</v>
      </c>
      <c r="AB316" s="4">
        <v>0</v>
      </c>
      <c r="AC316" s="4">
        <v>27000000</v>
      </c>
      <c r="AD316" s="4">
        <v>30000000</v>
      </c>
      <c r="AE316" s="4">
        <v>24000000</v>
      </c>
      <c r="AF316" s="4">
        <v>23000000</v>
      </c>
      <c r="AG316" s="4">
        <v>22000000</v>
      </c>
      <c r="AH316" s="4">
        <v>4000000</v>
      </c>
      <c r="AI316" s="4">
        <v>17000000</v>
      </c>
      <c r="AJ316" s="4">
        <v>24000000</v>
      </c>
      <c r="AK316" s="4">
        <v>46000000</v>
      </c>
      <c r="AL316" s="4">
        <v>39000000</v>
      </c>
      <c r="AM316" s="4">
        <v>45000000</v>
      </c>
      <c r="AN316" s="4">
        <v>56000000</v>
      </c>
      <c r="AO316" s="4">
        <v>50000000</v>
      </c>
      <c r="AP316" s="4">
        <v>53000000</v>
      </c>
      <c r="AQ316" s="4">
        <v>60000000</v>
      </c>
      <c r="AR316" s="4">
        <v>65000000</v>
      </c>
      <c r="AS316" s="4">
        <v>65000000</v>
      </c>
      <c r="AT316" s="4">
        <v>71000000</v>
      </c>
      <c r="AU316" s="4">
        <v>43000000</v>
      </c>
      <c r="AV316" s="4">
        <v>165000000</v>
      </c>
      <c r="AW316" s="4">
        <v>731000000</v>
      </c>
      <c r="AX316" s="4">
        <v>1668000000</v>
      </c>
      <c r="AY316" s="4">
        <v>1307000000</v>
      </c>
      <c r="AZ316" s="4">
        <v>1673000000</v>
      </c>
      <c r="BA316" s="4">
        <v>2144000000</v>
      </c>
      <c r="BB316" s="4">
        <v>2667000000</v>
      </c>
      <c r="BC316" s="4">
        <v>2832000000</v>
      </c>
      <c r="BD316" s="4">
        <v>2486000000</v>
      </c>
      <c r="BE316" s="4">
        <v>2433000000</v>
      </c>
      <c r="BF316" s="4">
        <v>2575000000</v>
      </c>
      <c r="BG316" s="4">
        <v>2839000000</v>
      </c>
      <c r="BH316" s="4">
        <v>2977000000</v>
      </c>
    </row>
    <row r="317" spans="1:60" ht="13.8" x14ac:dyDescent="0.25">
      <c r="A317" s="4" t="s">
        <v>107</v>
      </c>
      <c r="B317" s="4" t="s">
        <v>452</v>
      </c>
      <c r="C317" s="4" t="s">
        <v>342</v>
      </c>
      <c r="D317" s="4" t="s">
        <v>343</v>
      </c>
      <c r="E317" s="4">
        <v>0</v>
      </c>
      <c r="F317" s="4">
        <v>0</v>
      </c>
      <c r="G317" s="4">
        <v>0</v>
      </c>
      <c r="H317" s="4">
        <v>0</v>
      </c>
      <c r="I317" s="4">
        <v>0</v>
      </c>
      <c r="J317" s="4">
        <v>0</v>
      </c>
      <c r="K317" s="4">
        <v>0</v>
      </c>
      <c r="L317" s="4">
        <v>0</v>
      </c>
      <c r="M317" s="4">
        <v>0</v>
      </c>
      <c r="N317" s="4">
        <v>0</v>
      </c>
      <c r="O317" s="4">
        <v>0</v>
      </c>
      <c r="P317" s="4">
        <v>0.11277613043785099</v>
      </c>
      <c r="Q317" s="4">
        <v>9.8227597773075104E-2</v>
      </c>
      <c r="R317" s="4">
        <v>0.19046624004840901</v>
      </c>
      <c r="S317" s="4">
        <v>0.31228339672088601</v>
      </c>
      <c r="T317" s="4">
        <v>0.52343505620956399</v>
      </c>
      <c r="U317" s="4">
        <v>0.68061435222625699</v>
      </c>
      <c r="V317" s="4">
        <v>0.57213127613067605</v>
      </c>
      <c r="W317" s="4">
        <v>0.61752098798751798</v>
      </c>
      <c r="X317" s="4">
        <v>0.58136731386184703</v>
      </c>
      <c r="Y317" s="4">
        <v>0.52997148036956798</v>
      </c>
      <c r="Z317" s="4">
        <v>0.65802180767059304</v>
      </c>
      <c r="AA317" s="4">
        <v>0.60767567157745395</v>
      </c>
      <c r="AB317" s="4">
        <v>0.75091183185577404</v>
      </c>
      <c r="AC317" s="4">
        <v>0.97146946191787698</v>
      </c>
      <c r="AD317" s="4">
        <v>1.1025313138961801</v>
      </c>
      <c r="AE317" s="4">
        <v>1.0019952058792101</v>
      </c>
      <c r="AF317" s="4">
        <v>0.91583269834518399</v>
      </c>
      <c r="AG317" s="4">
        <v>1.0746473073959399</v>
      </c>
      <c r="AH317" s="4">
        <v>0.98596239089965798</v>
      </c>
      <c r="AI317" s="4">
        <v>5.9914474487304696</v>
      </c>
      <c r="AJ317" s="4">
        <v>5.85672855377197</v>
      </c>
      <c r="AK317" s="4">
        <v>5.7461466789245597</v>
      </c>
      <c r="AL317" s="4">
        <v>5.6685309410095197</v>
      </c>
      <c r="AM317" s="4">
        <v>5.2970862388610804</v>
      </c>
      <c r="AN317" s="4">
        <v>5.3799242973327601</v>
      </c>
      <c r="AO317" s="4">
        <v>5.7310085296630904</v>
      </c>
      <c r="AP317" s="4">
        <v>5.7086849212646502</v>
      </c>
      <c r="AQ317" s="4">
        <v>5.4194569587707502</v>
      </c>
      <c r="AR317" s="4">
        <v>5.5129027366638201</v>
      </c>
      <c r="AS317" s="4">
        <v>5.6159839630126998</v>
      </c>
      <c r="AT317" s="4">
        <v>5.7182469367981001</v>
      </c>
      <c r="AU317" s="4">
        <v>5.7027330398559597</v>
      </c>
      <c r="AV317" s="4">
        <v>5.7121171951293901</v>
      </c>
      <c r="AW317" s="4">
        <v>5.3734793663024902</v>
      </c>
      <c r="AX317" s="4">
        <v>5.1411557197570801</v>
      </c>
      <c r="AY317" s="4">
        <v>4.9438219070434597</v>
      </c>
      <c r="AZ317" s="4">
        <v>4.6732063293456996</v>
      </c>
      <c r="BA317" s="4">
        <v>4.6261925697326696</v>
      </c>
      <c r="BB317" s="4">
        <v>4.4774098396301296</v>
      </c>
      <c r="BC317" s="4">
        <v>4.3023762702941903</v>
      </c>
      <c r="BD317" s="4">
        <v>4.2689352035522496</v>
      </c>
      <c r="BE317" s="4">
        <v>4.2107667922973597</v>
      </c>
      <c r="BF317" s="4">
        <v>4.0662856101989702</v>
      </c>
      <c r="BG317" s="4">
        <v>4.2049369812011701</v>
      </c>
      <c r="BH317" s="4">
        <v>9.1654218733310699E-2</v>
      </c>
    </row>
    <row r="318" spans="1:60" ht="13.8" x14ac:dyDescent="0.25">
      <c r="A318" s="4" t="s">
        <v>107</v>
      </c>
      <c r="B318" s="4" t="s">
        <v>452</v>
      </c>
      <c r="C318" s="4" t="s">
        <v>344</v>
      </c>
      <c r="D318" s="4" t="s">
        <v>345</v>
      </c>
      <c r="E318" s="4">
        <v>0</v>
      </c>
      <c r="F318" s="4">
        <v>0</v>
      </c>
      <c r="G318" s="4">
        <v>0</v>
      </c>
      <c r="H318" s="4">
        <v>0</v>
      </c>
      <c r="I318" s="4">
        <v>0</v>
      </c>
      <c r="J318" s="4">
        <v>0</v>
      </c>
      <c r="K318" s="4">
        <v>0</v>
      </c>
      <c r="L318" s="4">
        <v>0</v>
      </c>
      <c r="M318" s="4">
        <v>0</v>
      </c>
      <c r="N318" s="4">
        <v>0</v>
      </c>
      <c r="O318" s="4">
        <v>0</v>
      </c>
      <c r="P318" s="4">
        <v>9.4586954116821307</v>
      </c>
      <c r="Q318" s="4">
        <v>10.407790184021</v>
      </c>
      <c r="R318" s="4">
        <v>11.4254302978516</v>
      </c>
      <c r="S318" s="4">
        <v>10.876523971557599</v>
      </c>
      <c r="T318" s="4">
        <v>10.8487815856934</v>
      </c>
      <c r="U318" s="4">
        <v>11.956480026245099</v>
      </c>
      <c r="V318" s="4">
        <v>11.960598945617701</v>
      </c>
      <c r="W318" s="4">
        <v>12.366156578064</v>
      </c>
      <c r="X318" s="4">
        <v>12.782262802124</v>
      </c>
      <c r="Y318" s="4">
        <v>12.754920959472701</v>
      </c>
      <c r="Z318" s="4">
        <v>12.443634986877401</v>
      </c>
      <c r="AA318" s="4">
        <v>11.7445631027222</v>
      </c>
      <c r="AB318" s="4">
        <v>11.8534097671509</v>
      </c>
      <c r="AC318" s="4">
        <v>10.9344339370728</v>
      </c>
      <c r="AD318" s="4">
        <v>9.6990270614624006</v>
      </c>
      <c r="AE318" s="4">
        <v>9.4592761993408203</v>
      </c>
      <c r="AF318" s="4">
        <v>8.9357051849365199</v>
      </c>
      <c r="AG318" s="4">
        <v>8.4001989364624006</v>
      </c>
      <c r="AH318" s="4">
        <v>8.1100797653198207</v>
      </c>
      <c r="AI318" s="4">
        <v>13.485792160034199</v>
      </c>
      <c r="AJ318" s="4">
        <v>12.901040077209499</v>
      </c>
      <c r="AK318" s="4">
        <v>12.0494232177734</v>
      </c>
      <c r="AL318" s="4">
        <v>11.302803039550801</v>
      </c>
      <c r="AM318" s="4">
        <v>10.5509958267212</v>
      </c>
      <c r="AN318" s="4">
        <v>10.175208091735801</v>
      </c>
      <c r="AO318" s="4">
        <v>9.5786228179931605</v>
      </c>
      <c r="AP318" s="4">
        <v>9.4638776779174805</v>
      </c>
      <c r="AQ318" s="4">
        <v>9.7115993499755895</v>
      </c>
      <c r="AR318" s="4">
        <v>8.91900634765625</v>
      </c>
      <c r="AS318" s="4">
        <v>8.4974641799926793</v>
      </c>
      <c r="AT318" s="4">
        <v>7.8254451751709002</v>
      </c>
      <c r="AU318" s="4">
        <v>7.4221973419189498</v>
      </c>
      <c r="AV318" s="4">
        <v>6.7271742820739702</v>
      </c>
      <c r="AW318" s="4">
        <v>6.5165920257568404</v>
      </c>
      <c r="AX318" s="4">
        <v>5.6068844795227104</v>
      </c>
      <c r="AY318" s="4">
        <v>4.9736309051513699</v>
      </c>
      <c r="AZ318" s="4">
        <v>4.5435848236084002</v>
      </c>
      <c r="BA318" s="4">
        <v>4.4385738372802699</v>
      </c>
      <c r="BB318" s="4">
        <v>4.0957183837890598</v>
      </c>
      <c r="BC318" s="4">
        <v>3.7877030372619598</v>
      </c>
      <c r="BD318" s="4">
        <v>3.99949049949646</v>
      </c>
      <c r="BE318" s="4">
        <v>3.94739842414856</v>
      </c>
      <c r="BF318" s="4">
        <v>3.7027966976165798</v>
      </c>
      <c r="BG318" s="4">
        <v>3.3821663856506299</v>
      </c>
      <c r="BH318" s="4">
        <v>2.9728045463561998</v>
      </c>
    </row>
    <row r="319" spans="1:60" ht="13.8" x14ac:dyDescent="0.25">
      <c r="A319" s="4" t="s">
        <v>107</v>
      </c>
      <c r="B319" s="4" t="s">
        <v>452</v>
      </c>
      <c r="C319" s="4" t="s">
        <v>346</v>
      </c>
      <c r="D319" s="4" t="s">
        <v>347</v>
      </c>
      <c r="E319" s="4">
        <v>51000000</v>
      </c>
      <c r="F319" s="4">
        <v>55000000</v>
      </c>
      <c r="G319" s="4">
        <v>63000000</v>
      </c>
      <c r="H319" s="4">
        <v>77000000</v>
      </c>
      <c r="I319" s="4">
        <v>113000000</v>
      </c>
      <c r="J319" s="4">
        <v>126000000</v>
      </c>
      <c r="K319" s="4">
        <v>160000000</v>
      </c>
      <c r="L319" s="4">
        <v>217000000</v>
      </c>
      <c r="M319" s="4">
        <v>226000000</v>
      </c>
      <c r="N319" s="4">
        <v>262000000</v>
      </c>
      <c r="O319" s="4">
        <v>225000000</v>
      </c>
      <c r="P319" s="4">
        <v>1565000000</v>
      </c>
      <c r="Q319" s="4">
        <v>1790000000</v>
      </c>
      <c r="R319" s="4">
        <v>2115000000</v>
      </c>
      <c r="S319" s="4">
        <v>2509000000</v>
      </c>
      <c r="T319" s="4">
        <v>3006000000</v>
      </c>
      <c r="U319" s="4">
        <v>3465000000</v>
      </c>
      <c r="V319" s="4">
        <v>3882000000</v>
      </c>
      <c r="W319" s="4">
        <v>4104000000</v>
      </c>
      <c r="X319" s="4">
        <v>5427000000</v>
      </c>
      <c r="Y319" s="4">
        <v>6762000000</v>
      </c>
      <c r="Z319" s="4">
        <v>8279000000</v>
      </c>
      <c r="AA319" s="4">
        <v>9952000000</v>
      </c>
      <c r="AB319" s="4">
        <v>11997000000</v>
      </c>
      <c r="AC319" s="4">
        <v>12081000000</v>
      </c>
      <c r="AD319" s="4">
        <v>12827000000</v>
      </c>
      <c r="AE319" s="4">
        <v>14440000000</v>
      </c>
      <c r="AF319" s="4">
        <v>15583000000</v>
      </c>
      <c r="AG319" s="4">
        <v>16181000000</v>
      </c>
      <c r="AH319" s="4">
        <v>16832000000</v>
      </c>
      <c r="AI319" s="4">
        <v>18985000000</v>
      </c>
      <c r="AJ319" s="4">
        <v>20867000000</v>
      </c>
      <c r="AK319" s="4">
        <v>24192000000</v>
      </c>
      <c r="AL319" s="4">
        <v>24583000000</v>
      </c>
      <c r="AM319" s="4">
        <v>26858000000</v>
      </c>
      <c r="AN319" s="4">
        <v>31356000000</v>
      </c>
      <c r="AO319" s="4">
        <v>31875000000</v>
      </c>
      <c r="AP319" s="4">
        <v>34520000000</v>
      </c>
      <c r="AQ319" s="4">
        <v>36161000000</v>
      </c>
      <c r="AR319" s="4">
        <v>41038000000</v>
      </c>
      <c r="AS319" s="4">
        <v>45447000000</v>
      </c>
      <c r="AT319" s="4">
        <v>50148000000</v>
      </c>
      <c r="AU319" s="4">
        <v>53035000000</v>
      </c>
      <c r="AV319" s="4">
        <v>58071000000</v>
      </c>
      <c r="AW319" s="4">
        <v>63481000000</v>
      </c>
      <c r="AX319" s="4">
        <v>72570000000</v>
      </c>
      <c r="AY319" s="4">
        <v>82471000000</v>
      </c>
      <c r="AZ319" s="4">
        <v>99820000000</v>
      </c>
      <c r="BA319" s="4">
        <v>123891000000</v>
      </c>
      <c r="BB319" s="4">
        <v>159814000000</v>
      </c>
      <c r="BC319" s="4">
        <v>203150000000</v>
      </c>
      <c r="BD319" s="4">
        <v>253205000000</v>
      </c>
      <c r="BE319" s="4">
        <v>313215000000</v>
      </c>
      <c r="BF319" s="4">
        <v>402257000000</v>
      </c>
      <c r="BG319" s="4">
        <v>478075000000</v>
      </c>
      <c r="BH319" s="4">
        <v>575837000000</v>
      </c>
    </row>
    <row r="320" spans="1:60" ht="13.8" x14ac:dyDescent="0.25">
      <c r="A320" s="4" t="s">
        <v>108</v>
      </c>
      <c r="B320" s="4" t="s">
        <v>453</v>
      </c>
      <c r="C320" s="4" t="s">
        <v>342</v>
      </c>
      <c r="D320" s="4" t="s">
        <v>343</v>
      </c>
      <c r="E320" s="4">
        <v>0</v>
      </c>
      <c r="F320" s="4">
        <v>0</v>
      </c>
      <c r="G320" s="4">
        <v>0</v>
      </c>
      <c r="H320" s="4">
        <v>0</v>
      </c>
      <c r="I320" s="4">
        <v>0</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0</v>
      </c>
      <c r="AH320" s="4">
        <v>0</v>
      </c>
      <c r="AI320" s="4">
        <v>0</v>
      </c>
      <c r="AJ320" s="4">
        <v>0</v>
      </c>
      <c r="AK320" s="4">
        <v>0</v>
      </c>
      <c r="AL320" s="4">
        <v>0</v>
      </c>
      <c r="AM320" s="4">
        <v>0</v>
      </c>
      <c r="AN320" s="4">
        <v>0</v>
      </c>
      <c r="AO320" s="4">
        <v>0</v>
      </c>
      <c r="AP320" s="4">
        <v>0</v>
      </c>
      <c r="AQ320" s="4">
        <v>0</v>
      </c>
      <c r="AR320" s="4">
        <v>0</v>
      </c>
      <c r="AS320" s="4">
        <v>0</v>
      </c>
      <c r="AT320" s="4">
        <v>0</v>
      </c>
      <c r="AU320" s="4">
        <v>0</v>
      </c>
      <c r="AV320" s="4">
        <v>0</v>
      </c>
      <c r="AW320" s="4">
        <v>0</v>
      </c>
      <c r="AX320" s="4">
        <v>0</v>
      </c>
      <c r="AY320" s="4">
        <v>0</v>
      </c>
      <c r="AZ320" s="4">
        <v>0</v>
      </c>
      <c r="BA320" s="4">
        <v>0</v>
      </c>
      <c r="BB320" s="4">
        <v>0</v>
      </c>
      <c r="BC320" s="4">
        <v>0</v>
      </c>
      <c r="BD320" s="4">
        <v>0</v>
      </c>
      <c r="BE320" s="4">
        <v>0</v>
      </c>
      <c r="BF320" s="4">
        <v>0</v>
      </c>
      <c r="BG320" s="4">
        <v>0</v>
      </c>
      <c r="BH320" s="4">
        <v>0</v>
      </c>
    </row>
    <row r="321" spans="1:60" ht="13.8" x14ac:dyDescent="0.25">
      <c r="A321" s="4" t="s">
        <v>108</v>
      </c>
      <c r="B321" s="4" t="s">
        <v>453</v>
      </c>
      <c r="C321" s="4" t="s">
        <v>344</v>
      </c>
      <c r="D321" s="4" t="s">
        <v>345</v>
      </c>
      <c r="E321" s="4">
        <v>4.5372052192687997</v>
      </c>
      <c r="F321" s="4">
        <v>3.9800994396209699</v>
      </c>
      <c r="G321" s="4">
        <v>4.0257649421691903</v>
      </c>
      <c r="H321" s="4">
        <v>3.65853667259216</v>
      </c>
      <c r="I321" s="4">
        <v>3.6710720062255899</v>
      </c>
      <c r="J321" s="4">
        <v>5.01474905014038</v>
      </c>
      <c r="K321" s="4">
        <v>7.0796461105346697</v>
      </c>
      <c r="L321" s="4">
        <v>5.2407932281494096</v>
      </c>
      <c r="M321" s="4">
        <v>5.2126202583312997</v>
      </c>
      <c r="N321" s="4">
        <v>5.1478643417358398</v>
      </c>
      <c r="O321" s="4">
        <v>2.9569892883300799</v>
      </c>
      <c r="P321" s="4">
        <v>3.0228254795074498</v>
      </c>
      <c r="Q321" s="4">
        <v>2.6755852699279798</v>
      </c>
      <c r="R321" s="4">
        <v>3.75</v>
      </c>
      <c r="S321" s="4">
        <v>3.08537626266479</v>
      </c>
      <c r="T321" s="4">
        <v>3.14248824119568</v>
      </c>
      <c r="U321" s="4">
        <v>2.3274805545806898</v>
      </c>
      <c r="V321" s="4">
        <v>2.65957450866699</v>
      </c>
      <c r="W321" s="4">
        <v>1.9578869342803999</v>
      </c>
      <c r="X321" s="4">
        <v>1.8950930833816499</v>
      </c>
      <c r="Y321" s="4">
        <v>1.47613060474396</v>
      </c>
      <c r="Z321" s="4">
        <v>1.0622154474258401</v>
      </c>
      <c r="AA321" s="4">
        <v>0.30278006196022</v>
      </c>
      <c r="AB321" s="4">
        <v>0.18286311626434301</v>
      </c>
      <c r="AC321" s="4">
        <v>0.10057832300663</v>
      </c>
      <c r="AD321" s="4">
        <v>0.102564103901386</v>
      </c>
      <c r="AE321" s="4">
        <v>0.12153621762991</v>
      </c>
      <c r="AF321" s="4">
        <v>0.11876484751701399</v>
      </c>
      <c r="AG321" s="4">
        <v>0.15631978213787101</v>
      </c>
      <c r="AH321" s="4">
        <v>0.13224597275257099</v>
      </c>
      <c r="AI321" s="4">
        <v>0.13303770124912301</v>
      </c>
      <c r="AJ321" s="4">
        <v>0.15576323866844199</v>
      </c>
      <c r="AK321" s="4">
        <v>0.13198415935039501</v>
      </c>
      <c r="AL321" s="4">
        <v>0.105775333940983</v>
      </c>
      <c r="AM321" s="4">
        <v>0.104602508246899</v>
      </c>
      <c r="AN321" s="4">
        <v>0.18068660795688599</v>
      </c>
      <c r="AO321" s="4">
        <v>9.7599059343337999E-2</v>
      </c>
      <c r="AP321" s="4">
        <v>7.1607589721679701E-2</v>
      </c>
      <c r="AQ321" s="4">
        <v>7.9605154693126706E-2</v>
      </c>
      <c r="AR321" s="4">
        <v>6.9560378789901706E-2</v>
      </c>
      <c r="AS321" s="4">
        <v>6.5070278942585005E-2</v>
      </c>
      <c r="AT321" s="4">
        <v>4.9794595688581501E-2</v>
      </c>
      <c r="AU321" s="4">
        <v>7.1292772889137296E-2</v>
      </c>
      <c r="AV321" s="4">
        <v>7.0588238537311596E-2</v>
      </c>
      <c r="AW321" s="4">
        <v>4.6387568116188001E-2</v>
      </c>
      <c r="AX321" s="4">
        <v>5.7563897222280502E-2</v>
      </c>
      <c r="AY321" s="4">
        <v>4.0281973779201501E-2</v>
      </c>
      <c r="AZ321" s="4">
        <v>1.6698673367500302E-2</v>
      </c>
      <c r="BA321" s="4">
        <v>1.2145503424108001E-2</v>
      </c>
      <c r="BB321" s="4">
        <v>1.1880717240273999E-2</v>
      </c>
      <c r="BC321" s="4">
        <v>1.1724016629159501E-2</v>
      </c>
      <c r="BD321" s="4">
        <v>1.1620474979281399E-2</v>
      </c>
      <c r="BE321" s="4">
        <v>1.7094990238547301E-2</v>
      </c>
      <c r="BF321" s="4">
        <v>2.7599912136793098E-2</v>
      </c>
      <c r="BG321" s="4">
        <v>1.6553550958633399E-2</v>
      </c>
      <c r="BH321" s="4">
        <v>2.1277727559208901E-2</v>
      </c>
    </row>
    <row r="322" spans="1:60" ht="13.8" x14ac:dyDescent="0.25">
      <c r="A322" s="4" t="s">
        <v>108</v>
      </c>
      <c r="B322" s="4" t="s">
        <v>453</v>
      </c>
      <c r="C322" s="4" t="s">
        <v>346</v>
      </c>
      <c r="D322" s="4" t="s">
        <v>347</v>
      </c>
      <c r="E322" s="4">
        <v>0</v>
      </c>
      <c r="F322" s="4">
        <v>0</v>
      </c>
      <c r="G322" s="4">
        <v>0</v>
      </c>
      <c r="H322" s="4">
        <v>0</v>
      </c>
      <c r="I322" s="4">
        <v>0</v>
      </c>
      <c r="J322" s="4">
        <v>0</v>
      </c>
      <c r="K322" s="4">
        <v>0</v>
      </c>
      <c r="L322" s="4">
        <v>0</v>
      </c>
      <c r="M322" s="4">
        <v>0</v>
      </c>
      <c r="N322" s="4">
        <v>2000000</v>
      </c>
      <c r="O322" s="4">
        <v>13000000</v>
      </c>
      <c r="P322" s="4">
        <v>13000000</v>
      </c>
      <c r="Q322" s="4">
        <v>22000000</v>
      </c>
      <c r="R322" s="4">
        <v>26000000</v>
      </c>
      <c r="S322" s="4">
        <v>8000000</v>
      </c>
      <c r="T322" s="4">
        <v>18000000</v>
      </c>
      <c r="U322" s="4">
        <v>19000000</v>
      </c>
      <c r="V322" s="4">
        <v>16000000</v>
      </c>
      <c r="W322" s="4">
        <v>20000000</v>
      </c>
      <c r="X322" s="4">
        <v>49000000</v>
      </c>
      <c r="Y322" s="4">
        <v>50000000</v>
      </c>
      <c r="Z322" s="4">
        <v>140000000</v>
      </c>
      <c r="AA322" s="4">
        <v>177000000</v>
      </c>
      <c r="AB322" s="4">
        <v>193000000</v>
      </c>
      <c r="AC322" s="4">
        <v>194000000</v>
      </c>
      <c r="AD322" s="4">
        <v>192000000</v>
      </c>
      <c r="AE322" s="4">
        <v>225000000</v>
      </c>
      <c r="AF322" s="4">
        <v>248000000</v>
      </c>
      <c r="AG322" s="4">
        <v>260000000</v>
      </c>
      <c r="AH322" s="4">
        <v>272000000</v>
      </c>
      <c r="AI322" s="4">
        <v>300000000</v>
      </c>
      <c r="AJ322" s="4">
        <v>283000000</v>
      </c>
      <c r="AK322" s="4">
        <v>230000000</v>
      </c>
      <c r="AL322" s="4">
        <v>256000000</v>
      </c>
      <c r="AM322" s="4">
        <v>260000000</v>
      </c>
      <c r="AN322" s="4">
        <v>290000000</v>
      </c>
      <c r="AO322" s="4">
        <v>346000000</v>
      </c>
      <c r="AP322" s="4">
        <v>375000000</v>
      </c>
      <c r="AQ322" s="4">
        <v>655000000</v>
      </c>
      <c r="AR322" s="4">
        <v>1136000000</v>
      </c>
      <c r="AS322" s="4">
        <v>1323000000</v>
      </c>
      <c r="AT322" s="4">
        <v>1451000000</v>
      </c>
      <c r="AU322" s="4">
        <v>1433000000</v>
      </c>
      <c r="AV322" s="4">
        <v>1406000000</v>
      </c>
      <c r="AW322" s="4">
        <v>1485000000</v>
      </c>
      <c r="AX322" s="4">
        <v>1662000000</v>
      </c>
      <c r="AY322" s="4">
        <v>2633000000</v>
      </c>
      <c r="AZ322" s="4">
        <v>3580000000</v>
      </c>
      <c r="BA322" s="4">
        <v>4038000000</v>
      </c>
      <c r="BB322" s="4">
        <v>4553000000</v>
      </c>
      <c r="BC322" s="4">
        <v>4465000000</v>
      </c>
      <c r="BD322" s="4">
        <v>4702000000</v>
      </c>
      <c r="BE322" s="4">
        <v>5209000000</v>
      </c>
      <c r="BF322" s="4">
        <v>5248000000</v>
      </c>
      <c r="BG322" s="4">
        <v>5247000000</v>
      </c>
      <c r="BH322" s="4">
        <v>5014000000</v>
      </c>
    </row>
    <row r="323" spans="1:60" ht="13.8" x14ac:dyDescent="0.25">
      <c r="A323" s="4" t="s">
        <v>109</v>
      </c>
      <c r="B323" s="4" t="s">
        <v>454</v>
      </c>
      <c r="C323" s="4" t="s">
        <v>342</v>
      </c>
      <c r="D323" s="4" t="s">
        <v>343</v>
      </c>
      <c r="E323" s="4">
        <v>0</v>
      </c>
      <c r="F323" s="4">
        <v>0</v>
      </c>
      <c r="G323" s="4">
        <v>0</v>
      </c>
      <c r="H323" s="4">
        <v>0</v>
      </c>
      <c r="I323" s="4">
        <v>0</v>
      </c>
      <c r="J323" s="4">
        <v>0</v>
      </c>
      <c r="K323" s="4">
        <v>0</v>
      </c>
      <c r="L323" s="4">
        <v>0</v>
      </c>
      <c r="M323" s="4">
        <v>0</v>
      </c>
      <c r="N323" s="4">
        <v>0</v>
      </c>
      <c r="O323" s="4">
        <v>0</v>
      </c>
      <c r="P323" s="4">
        <v>0.11580818146467201</v>
      </c>
      <c r="Q323" s="4">
        <v>0.101039782166481</v>
      </c>
      <c r="R323" s="4">
        <v>0.20213520526886</v>
      </c>
      <c r="S323" s="4">
        <v>0.325671195983887</v>
      </c>
      <c r="T323" s="4">
        <v>0.53055328130722001</v>
      </c>
      <c r="U323" s="4">
        <v>0.67554008960723899</v>
      </c>
      <c r="V323" s="4">
        <v>0.56061279773712203</v>
      </c>
      <c r="W323" s="4">
        <v>0.59364783763885498</v>
      </c>
      <c r="X323" s="4">
        <v>0.55167412757873502</v>
      </c>
      <c r="Y323" s="4">
        <v>0.49971246719360402</v>
      </c>
      <c r="Z323" s="4">
        <v>0.62605535984039296</v>
      </c>
      <c r="AA323" s="4">
        <v>0.57926923036575295</v>
      </c>
      <c r="AB323" s="4">
        <v>0.71672648191452004</v>
      </c>
      <c r="AC323" s="4">
        <v>0.92934209108352706</v>
      </c>
      <c r="AD323" s="4">
        <v>1.0515873432159399</v>
      </c>
      <c r="AE323" s="4">
        <v>0.95850336551666304</v>
      </c>
      <c r="AF323" s="4">
        <v>0.878698289394379</v>
      </c>
      <c r="AG323" s="4">
        <v>1.0194120407104501</v>
      </c>
      <c r="AH323" s="4">
        <v>0.92994487285614003</v>
      </c>
      <c r="AI323" s="4">
        <v>5.6437001228332502</v>
      </c>
      <c r="AJ323" s="4">
        <v>5.5201721191406303</v>
      </c>
      <c r="AK323" s="4">
        <v>5.4200968742370597</v>
      </c>
      <c r="AL323" s="4">
        <v>5.3502449989318803</v>
      </c>
      <c r="AM323" s="4">
        <v>4.9983983039856001</v>
      </c>
      <c r="AN323" s="4">
        <v>5.0760250091552699</v>
      </c>
      <c r="AO323" s="4">
        <v>5.40763282775879</v>
      </c>
      <c r="AP323" s="4">
        <v>5.3902068138122603</v>
      </c>
      <c r="AQ323" s="4">
        <v>5.1148371696472203</v>
      </c>
      <c r="AR323" s="4">
        <v>5.20243167877197</v>
      </c>
      <c r="AS323" s="4">
        <v>5.3316764831543004</v>
      </c>
      <c r="AT323" s="4">
        <v>5.4275636672973597</v>
      </c>
      <c r="AU323" s="4">
        <v>5.4017386436462402</v>
      </c>
      <c r="AV323" s="4">
        <v>5.4216594696044904</v>
      </c>
      <c r="AW323" s="4">
        <v>5.1138992309570304</v>
      </c>
      <c r="AX323" s="4">
        <v>4.89160203933716</v>
      </c>
      <c r="AY323" s="4">
        <v>4.70766353607178</v>
      </c>
      <c r="AZ323" s="4">
        <v>4.4717283248901403</v>
      </c>
      <c r="BA323" s="4">
        <v>4.4180335998535201</v>
      </c>
      <c r="BB323" s="4">
        <v>4.2887878417968803</v>
      </c>
      <c r="BC323" s="4">
        <v>4.1295852661132804</v>
      </c>
      <c r="BD323" s="4">
        <v>4.1188702583312997</v>
      </c>
      <c r="BE323" s="4">
        <v>4.05956935882568</v>
      </c>
      <c r="BF323" s="4">
        <v>3.9270582199096702</v>
      </c>
      <c r="BG323" s="4">
        <v>4.0585484504699698</v>
      </c>
      <c r="BH323" s="4">
        <v>8.7607398629188496E-2</v>
      </c>
    </row>
    <row r="324" spans="1:60" ht="13.8" x14ac:dyDescent="0.25">
      <c r="A324" s="4" t="s">
        <v>109</v>
      </c>
      <c r="B324" s="4" t="s">
        <v>454</v>
      </c>
      <c r="C324" s="4" t="s">
        <v>344</v>
      </c>
      <c r="D324" s="4" t="s">
        <v>345</v>
      </c>
      <c r="E324" s="4">
        <v>0</v>
      </c>
      <c r="F324" s="4">
        <v>0</v>
      </c>
      <c r="G324" s="4">
        <v>0</v>
      </c>
      <c r="H324" s="4">
        <v>0</v>
      </c>
      <c r="I324" s="4">
        <v>0</v>
      </c>
      <c r="J324" s="4">
        <v>0</v>
      </c>
      <c r="K324" s="4">
        <v>0</v>
      </c>
      <c r="L324" s="4">
        <v>0</v>
      </c>
      <c r="M324" s="4">
        <v>0</v>
      </c>
      <c r="N324" s="4">
        <v>0</v>
      </c>
      <c r="O324" s="4">
        <v>0</v>
      </c>
      <c r="P324" s="4">
        <v>9.4534025192260707</v>
      </c>
      <c r="Q324" s="4">
        <v>10.3203525543213</v>
      </c>
      <c r="R324" s="4">
        <v>11.246278762817401</v>
      </c>
      <c r="S324" s="4">
        <v>10.649426460266101</v>
      </c>
      <c r="T324" s="4">
        <v>10.632794380188001</v>
      </c>
      <c r="U324" s="4">
        <v>11.615528106689499</v>
      </c>
      <c r="V324" s="4">
        <v>11.6215467453003</v>
      </c>
      <c r="W324" s="4">
        <v>12.0274152755737</v>
      </c>
      <c r="X324" s="4">
        <v>12.364295005798301</v>
      </c>
      <c r="Y324" s="4">
        <v>12.3519906997681</v>
      </c>
      <c r="Z324" s="4">
        <v>12.0715627670288</v>
      </c>
      <c r="AA324" s="4">
        <v>11.4903316497803</v>
      </c>
      <c r="AB324" s="4">
        <v>11.684034347534199</v>
      </c>
      <c r="AC324" s="4">
        <v>10.81174659729</v>
      </c>
      <c r="AD324" s="4">
        <v>9.6273860931396502</v>
      </c>
      <c r="AE324" s="4">
        <v>9.4330377578735405</v>
      </c>
      <c r="AF324" s="4">
        <v>8.9337663650512695</v>
      </c>
      <c r="AG324" s="4">
        <v>8.4418821334838903</v>
      </c>
      <c r="AH324" s="4">
        <v>8.1364049911499006</v>
      </c>
      <c r="AI324" s="4">
        <v>13.269604682922401</v>
      </c>
      <c r="AJ324" s="4">
        <v>12.770158767700201</v>
      </c>
      <c r="AK324" s="4">
        <v>12.052111625671399</v>
      </c>
      <c r="AL324" s="4">
        <v>11.3904685974121</v>
      </c>
      <c r="AM324" s="4">
        <v>10.7292261123657</v>
      </c>
      <c r="AN324" s="4">
        <v>10.537533760070801</v>
      </c>
      <c r="AO324" s="4">
        <v>10.0384159088135</v>
      </c>
      <c r="AP324" s="4">
        <v>9.9419307708740199</v>
      </c>
      <c r="AQ324" s="4">
        <v>10.1714887619019</v>
      </c>
      <c r="AR324" s="4">
        <v>9.4689216613769496</v>
      </c>
      <c r="AS324" s="4">
        <v>9.0576429367065394</v>
      </c>
      <c r="AT324" s="4">
        <v>8.3713178634643608</v>
      </c>
      <c r="AU324" s="4">
        <v>7.9203310012817401</v>
      </c>
      <c r="AV324" s="4">
        <v>7.0399718284606898</v>
      </c>
      <c r="AW324" s="4">
        <v>6.8723063468933097</v>
      </c>
      <c r="AX324" s="4">
        <v>6.0908780097961399</v>
      </c>
      <c r="AY324" s="4">
        <v>5.5928020477294904</v>
      </c>
      <c r="AZ324" s="4">
        <v>5.2261080741882298</v>
      </c>
      <c r="BA324" s="4">
        <v>5.1512622833251998</v>
      </c>
      <c r="BB324" s="4">
        <v>4.7970328330993697</v>
      </c>
      <c r="BC324" s="4">
        <v>4.32472801208496</v>
      </c>
      <c r="BD324" s="4">
        <v>4.5019049644470197</v>
      </c>
      <c r="BE324" s="4">
        <v>4.43575096130371</v>
      </c>
      <c r="BF324" s="4">
        <v>4.1736397743225098</v>
      </c>
      <c r="BG324" s="4">
        <v>3.83058404922485</v>
      </c>
      <c r="BH324" s="4">
        <v>3.4518768787384002</v>
      </c>
    </row>
    <row r="325" spans="1:60" ht="13.8" x14ac:dyDescent="0.25">
      <c r="A325" s="4" t="s">
        <v>109</v>
      </c>
      <c r="B325" s="4" t="s">
        <v>454</v>
      </c>
      <c r="C325" s="4" t="s">
        <v>346</v>
      </c>
      <c r="D325" s="4" t="s">
        <v>347</v>
      </c>
      <c r="E325" s="4">
        <v>51000000</v>
      </c>
      <c r="F325" s="4">
        <v>55000000</v>
      </c>
      <c r="G325" s="4">
        <v>63000000</v>
      </c>
      <c r="H325" s="4">
        <v>77000000</v>
      </c>
      <c r="I325" s="4">
        <v>113000000</v>
      </c>
      <c r="J325" s="4">
        <v>126000000</v>
      </c>
      <c r="K325" s="4">
        <v>160000000</v>
      </c>
      <c r="L325" s="4">
        <v>217000000</v>
      </c>
      <c r="M325" s="4">
        <v>226000000</v>
      </c>
      <c r="N325" s="4">
        <v>262000000</v>
      </c>
      <c r="O325" s="4">
        <v>225000000</v>
      </c>
      <c r="P325" s="4">
        <v>1725000000</v>
      </c>
      <c r="Q325" s="4">
        <v>1954000000</v>
      </c>
      <c r="R325" s="4">
        <v>2281000000</v>
      </c>
      <c r="S325" s="4">
        <v>2684000000</v>
      </c>
      <c r="T325" s="4">
        <v>3187000000</v>
      </c>
      <c r="U325" s="4">
        <v>3653000000</v>
      </c>
      <c r="V325" s="4">
        <v>4074000000</v>
      </c>
      <c r="W325" s="4">
        <v>4302000000</v>
      </c>
      <c r="X325" s="4">
        <v>5628000000</v>
      </c>
      <c r="Y325" s="4">
        <v>6972000000</v>
      </c>
      <c r="Z325" s="4">
        <v>8494000000</v>
      </c>
      <c r="AA325" s="4">
        <v>10176000000</v>
      </c>
      <c r="AB325" s="4">
        <v>12295000000</v>
      </c>
      <c r="AC325" s="4">
        <v>12592000000</v>
      </c>
      <c r="AD325" s="4">
        <v>13375000000</v>
      </c>
      <c r="AE325" s="4">
        <v>15324000000</v>
      </c>
      <c r="AF325" s="4">
        <v>16435000000</v>
      </c>
      <c r="AG325" s="4">
        <v>17033000000</v>
      </c>
      <c r="AH325" s="4">
        <v>17880000000</v>
      </c>
      <c r="AI325" s="4">
        <v>20064000000</v>
      </c>
      <c r="AJ325" s="4">
        <v>22003000000</v>
      </c>
      <c r="AK325" s="4">
        <v>25301000000</v>
      </c>
      <c r="AL325" s="4">
        <v>25626000000</v>
      </c>
      <c r="AM325" s="4">
        <v>27749000000</v>
      </c>
      <c r="AN325" s="4">
        <v>32350000000</v>
      </c>
      <c r="AO325" s="4">
        <v>32873000000</v>
      </c>
      <c r="AP325" s="4">
        <v>35504000000</v>
      </c>
      <c r="AQ325" s="4">
        <v>37084000000</v>
      </c>
      <c r="AR325" s="4">
        <v>41815000000</v>
      </c>
      <c r="AS325" s="4">
        <v>46358000000</v>
      </c>
      <c r="AT325" s="4">
        <v>51128000000</v>
      </c>
      <c r="AU325" s="4">
        <v>53987000000</v>
      </c>
      <c r="AV325" s="4">
        <v>59537000000</v>
      </c>
      <c r="AW325" s="4">
        <v>65349000000</v>
      </c>
      <c r="AX325" s="4">
        <v>74640000000</v>
      </c>
      <c r="AY325" s="4">
        <v>85327000000</v>
      </c>
      <c r="AZ325" s="4">
        <v>102094000000</v>
      </c>
      <c r="BA325" s="4">
        <v>126416000000</v>
      </c>
      <c r="BB325" s="4">
        <v>162641000000</v>
      </c>
      <c r="BC325" s="4">
        <v>206216000000</v>
      </c>
      <c r="BD325" s="4">
        <v>256998000000</v>
      </c>
      <c r="BE325" s="4">
        <v>317979000000</v>
      </c>
      <c r="BF325" s="4">
        <v>408563000000</v>
      </c>
      <c r="BG325" s="4">
        <v>487125000000</v>
      </c>
      <c r="BH325" s="4">
        <v>586201000000</v>
      </c>
    </row>
    <row r="326" spans="1:60" ht="13.8" x14ac:dyDescent="0.25">
      <c r="A326" s="4" t="s">
        <v>110</v>
      </c>
      <c r="B326" s="4" t="s">
        <v>455</v>
      </c>
      <c r="C326" s="4" t="s">
        <v>342</v>
      </c>
      <c r="D326" s="4" t="s">
        <v>343</v>
      </c>
      <c r="E326" s="4">
        <v>0</v>
      </c>
      <c r="F326" s="4">
        <v>0</v>
      </c>
      <c r="G326" s="4">
        <v>0</v>
      </c>
      <c r="H326" s="4">
        <v>0</v>
      </c>
      <c r="I326" s="4">
        <v>0</v>
      </c>
      <c r="J326" s="4">
        <v>0</v>
      </c>
      <c r="K326" s="4">
        <v>0</v>
      </c>
      <c r="L326" s="4">
        <v>0</v>
      </c>
      <c r="M326" s="4">
        <v>0</v>
      </c>
      <c r="N326" s="4">
        <v>0</v>
      </c>
      <c r="O326" s="4">
        <v>0</v>
      </c>
      <c r="P326" s="4">
        <v>0.36435690522193898</v>
      </c>
      <c r="Q326" s="4">
        <v>0.33639174699783297</v>
      </c>
      <c r="R326" s="4">
        <v>0.87071609497070301</v>
      </c>
      <c r="S326" s="4">
        <v>1.2573310136795</v>
      </c>
      <c r="T326" s="4">
        <v>1.4379919767379801</v>
      </c>
      <c r="U326" s="4">
        <v>1.35185599327087</v>
      </c>
      <c r="V326" s="4">
        <v>0.89201855659484897</v>
      </c>
      <c r="W326" s="4">
        <v>0.463231950998306</v>
      </c>
      <c r="X326" s="4">
        <v>0.18285685777664201</v>
      </c>
      <c r="Y326" s="4">
        <v>3.5013242159038799E-3</v>
      </c>
      <c r="Z326" s="4">
        <v>0.24489627778530099</v>
      </c>
      <c r="AA326" s="4">
        <v>0.27720847725868197</v>
      </c>
      <c r="AB326" s="4">
        <v>0.32250681519508401</v>
      </c>
      <c r="AC326" s="4">
        <v>0.42904579639434798</v>
      </c>
      <c r="AD326" s="4">
        <v>0.420847207307816</v>
      </c>
      <c r="AE326" s="4">
        <v>0.48140254616737399</v>
      </c>
      <c r="AF326" s="4">
        <v>0.50630408525466897</v>
      </c>
      <c r="AG326" s="4">
        <v>0.22650893032550801</v>
      </c>
      <c r="AH326" s="4">
        <v>2.5270951911807098E-2</v>
      </c>
      <c r="AI326" s="4">
        <v>0.22934283316135401</v>
      </c>
      <c r="AJ326" s="4">
        <v>0.297235757112503</v>
      </c>
      <c r="AK326" s="4">
        <v>0.43394345045089699</v>
      </c>
      <c r="AL326" s="4">
        <v>0.37289550900459301</v>
      </c>
      <c r="AM326" s="4">
        <v>0.37594950199127197</v>
      </c>
      <c r="AN326" s="4">
        <v>0.34436666965484602</v>
      </c>
      <c r="AO326" s="4">
        <v>0.245896816253662</v>
      </c>
      <c r="AP326" s="4">
        <v>0.25896719098091098</v>
      </c>
      <c r="AQ326" s="4">
        <v>0.194101437926292</v>
      </c>
      <c r="AR326" s="4">
        <v>0.27059775590896601</v>
      </c>
      <c r="AS326" s="4">
        <v>1.33338558673859</v>
      </c>
      <c r="AT326" s="4">
        <v>1.4526342153549201</v>
      </c>
      <c r="AU326" s="4">
        <v>1.0267219543457</v>
      </c>
      <c r="AV326" s="4">
        <v>1.00895655155182</v>
      </c>
      <c r="AW326" s="4">
        <v>1.50216352939606</v>
      </c>
      <c r="AX326" s="4">
        <v>1.2884674072265601</v>
      </c>
      <c r="AY326" s="4">
        <v>1.14929127693176</v>
      </c>
      <c r="AZ326" s="4">
        <v>1.58461785316467</v>
      </c>
      <c r="BA326" s="4">
        <v>0.855415940284729</v>
      </c>
      <c r="BB326" s="4">
        <v>1.50528109073639</v>
      </c>
      <c r="BC326" s="4">
        <v>1.69241547584534</v>
      </c>
      <c r="BD326" s="4">
        <v>2.55610251426697</v>
      </c>
      <c r="BE326" s="4">
        <v>2.18387055397034</v>
      </c>
      <c r="BF326" s="4">
        <v>2.3072497844696001</v>
      </c>
      <c r="BG326" s="4">
        <v>2.2324583530425999</v>
      </c>
      <c r="BH326" s="4">
        <v>0</v>
      </c>
    </row>
    <row r="327" spans="1:60" ht="13.8" x14ac:dyDescent="0.25">
      <c r="A327" s="4" t="s">
        <v>110</v>
      </c>
      <c r="B327" s="4" t="s">
        <v>455</v>
      </c>
      <c r="C327" s="4" t="s">
        <v>344</v>
      </c>
      <c r="D327" s="4" t="s">
        <v>345</v>
      </c>
      <c r="E327" s="4">
        <v>0</v>
      </c>
      <c r="F327" s="4">
        <v>0</v>
      </c>
      <c r="G327" s="4">
        <v>0</v>
      </c>
      <c r="H327" s="4">
        <v>0</v>
      </c>
      <c r="I327" s="4">
        <v>0</v>
      </c>
      <c r="J327" s="4">
        <v>0</v>
      </c>
      <c r="K327" s="4">
        <v>0</v>
      </c>
      <c r="L327" s="4">
        <v>0</v>
      </c>
      <c r="M327" s="4">
        <v>0</v>
      </c>
      <c r="N327" s="4">
        <v>0</v>
      </c>
      <c r="O327" s="4">
        <v>0</v>
      </c>
      <c r="P327" s="4">
        <v>3.01295137405396</v>
      </c>
      <c r="Q327" s="4">
        <v>4.0755157470703098</v>
      </c>
      <c r="R327" s="4">
        <v>3.4542224407196001</v>
      </c>
      <c r="S327" s="4">
        <v>3.25700783729553</v>
      </c>
      <c r="T327" s="4">
        <v>4.6467342376709002</v>
      </c>
      <c r="U327" s="4">
        <v>3.5281226634979199</v>
      </c>
      <c r="V327" s="4">
        <v>3.7905490398407</v>
      </c>
      <c r="W327" s="4">
        <v>2.9137489795684801</v>
      </c>
      <c r="X327" s="4">
        <v>2.1873819828033398</v>
      </c>
      <c r="Y327" s="4">
        <v>3.5135788917541499</v>
      </c>
      <c r="Z327" s="4">
        <v>3.8758916854858398</v>
      </c>
      <c r="AA327" s="4">
        <v>5.5093293190002397</v>
      </c>
      <c r="AB327" s="4">
        <v>5.8447289466857901</v>
      </c>
      <c r="AC327" s="4">
        <v>5.8874616622924796</v>
      </c>
      <c r="AD327" s="4">
        <v>6.5657029151916504</v>
      </c>
      <c r="AE327" s="4">
        <v>7.0239987373352104</v>
      </c>
      <c r="AF327" s="4">
        <v>6.94907426834106</v>
      </c>
      <c r="AG327" s="4">
        <v>7.2233166694641104</v>
      </c>
      <c r="AH327" s="4">
        <v>7.5728616714477504</v>
      </c>
      <c r="AI327" s="4">
        <v>9.6684055328369105</v>
      </c>
      <c r="AJ327" s="4">
        <v>12.2445688247681</v>
      </c>
      <c r="AK327" s="4">
        <v>13.632683753967299</v>
      </c>
      <c r="AL327" s="4">
        <v>14.2585639953613</v>
      </c>
      <c r="AM327" s="4">
        <v>14.169838905334499</v>
      </c>
      <c r="AN327" s="4">
        <v>18.7868766784668</v>
      </c>
      <c r="AO327" s="4">
        <v>21.5884609222412</v>
      </c>
      <c r="AP327" s="4">
        <v>20.731876373291001</v>
      </c>
      <c r="AQ327" s="4">
        <v>20.082664489746101</v>
      </c>
      <c r="AR327" s="4">
        <v>22.075078964233398</v>
      </c>
      <c r="AS327" s="4">
        <v>22.5981140136719</v>
      </c>
      <c r="AT327" s="4">
        <v>20.559434890747099</v>
      </c>
      <c r="AU327" s="4">
        <v>17.805953979492202</v>
      </c>
      <c r="AV327" s="4">
        <v>10.2867698669434</v>
      </c>
      <c r="AW327" s="4">
        <v>10.212562561035201</v>
      </c>
      <c r="AX327" s="4">
        <v>12.465559005737299</v>
      </c>
      <c r="AY327" s="4">
        <v>16.804868698120099</v>
      </c>
      <c r="AZ327" s="4">
        <v>18.3150310516357</v>
      </c>
      <c r="BA327" s="4">
        <v>19.6708660125732</v>
      </c>
      <c r="BB327" s="4">
        <v>21.621641159057599</v>
      </c>
      <c r="BC327" s="4">
        <v>18.518589019775401</v>
      </c>
      <c r="BD327" s="4">
        <v>18.362672805786101</v>
      </c>
      <c r="BE327" s="4">
        <v>18.180374145507798</v>
      </c>
      <c r="BF327" s="4">
        <v>19.9302864074707</v>
      </c>
      <c r="BG327" s="4">
        <v>18.647825241088899</v>
      </c>
      <c r="BH327" s="4">
        <v>18.612625122070298</v>
      </c>
    </row>
    <row r="328" spans="1:60" ht="13.8" x14ac:dyDescent="0.25">
      <c r="A328" s="4" t="s">
        <v>110</v>
      </c>
      <c r="B328" s="4" t="s">
        <v>455</v>
      </c>
      <c r="C328" s="4" t="s">
        <v>346</v>
      </c>
      <c r="D328" s="4" t="s">
        <v>347</v>
      </c>
      <c r="E328" s="4">
        <v>0</v>
      </c>
      <c r="F328" s="4">
        <v>0</v>
      </c>
      <c r="G328" s="4">
        <v>0</v>
      </c>
      <c r="H328" s="4">
        <v>0</v>
      </c>
      <c r="I328" s="4">
        <v>0</v>
      </c>
      <c r="J328" s="4">
        <v>0</v>
      </c>
      <c r="K328" s="4">
        <v>0</v>
      </c>
      <c r="L328" s="4">
        <v>0</v>
      </c>
      <c r="M328" s="4">
        <v>0</v>
      </c>
      <c r="N328" s="4">
        <v>0</v>
      </c>
      <c r="O328" s="4">
        <v>0</v>
      </c>
      <c r="P328" s="4">
        <v>101000000</v>
      </c>
      <c r="Q328" s="4">
        <v>104000000</v>
      </c>
      <c r="R328" s="4">
        <v>108000000</v>
      </c>
      <c r="S328" s="4">
        <v>112000000</v>
      </c>
      <c r="T328" s="4">
        <v>116000000</v>
      </c>
      <c r="U328" s="4">
        <v>121000000</v>
      </c>
      <c r="V328" s="4">
        <v>125000000</v>
      </c>
      <c r="W328" s="4">
        <v>130000000</v>
      </c>
      <c r="X328" s="4">
        <v>135000000</v>
      </c>
      <c r="Y328" s="4">
        <v>140000000</v>
      </c>
      <c r="Z328" s="4">
        <v>146000000</v>
      </c>
      <c r="AA328" s="4">
        <v>152000000</v>
      </c>
      <c r="AB328" s="4">
        <v>157000000</v>
      </c>
      <c r="AC328" s="4">
        <v>163000000</v>
      </c>
      <c r="AD328" s="4">
        <v>169000000</v>
      </c>
      <c r="AE328" s="4">
        <v>544000000</v>
      </c>
      <c r="AF328" s="4">
        <v>541000000</v>
      </c>
      <c r="AG328" s="4">
        <v>511000000</v>
      </c>
      <c r="AH328" s="4">
        <v>518000000</v>
      </c>
      <c r="AI328" s="4">
        <v>527000000</v>
      </c>
      <c r="AJ328" s="4">
        <v>504000000</v>
      </c>
      <c r="AK328" s="4">
        <v>486000000</v>
      </c>
      <c r="AL328" s="4">
        <v>492000000</v>
      </c>
      <c r="AM328" s="4">
        <v>383000000</v>
      </c>
      <c r="AN328" s="4">
        <v>512000000</v>
      </c>
      <c r="AO328" s="4">
        <v>515000000</v>
      </c>
      <c r="AP328" s="4">
        <v>488000000</v>
      </c>
      <c r="AQ328" s="4">
        <v>512000000</v>
      </c>
      <c r="AR328" s="4">
        <v>505000000</v>
      </c>
      <c r="AS328" s="4">
        <v>557000000</v>
      </c>
      <c r="AT328" s="4">
        <v>603000000</v>
      </c>
      <c r="AU328" s="4">
        <v>508000000</v>
      </c>
      <c r="AV328" s="4">
        <v>909000000</v>
      </c>
      <c r="AW328" s="4">
        <v>1157000000</v>
      </c>
      <c r="AX328" s="4">
        <v>1134000000</v>
      </c>
      <c r="AY328" s="4">
        <v>1884000000</v>
      </c>
      <c r="AZ328" s="4">
        <v>1290000000</v>
      </c>
      <c r="BA328" s="4">
        <v>1461000000</v>
      </c>
      <c r="BB328" s="4">
        <v>1704000000</v>
      </c>
      <c r="BC328" s="4">
        <v>1833000000</v>
      </c>
      <c r="BD328" s="4">
        <v>1927000000</v>
      </c>
      <c r="BE328" s="4">
        <v>2040000000</v>
      </c>
      <c r="BF328" s="4">
        <v>2836000000</v>
      </c>
      <c r="BG328" s="4">
        <v>5252000000</v>
      </c>
      <c r="BH328" s="4">
        <v>5704000000</v>
      </c>
    </row>
    <row r="329" spans="1:60" ht="13.8" x14ac:dyDescent="0.25">
      <c r="A329" s="4" t="s">
        <v>111</v>
      </c>
      <c r="B329" s="4" t="s">
        <v>456</v>
      </c>
      <c r="C329" s="4" t="s">
        <v>342</v>
      </c>
      <c r="D329" s="4" t="s">
        <v>343</v>
      </c>
      <c r="E329" s="4">
        <v>0</v>
      </c>
      <c r="F329" s="4">
        <v>0</v>
      </c>
      <c r="G329" s="4">
        <v>0</v>
      </c>
      <c r="H329" s="4">
        <v>0</v>
      </c>
      <c r="I329" s="4">
        <v>0</v>
      </c>
      <c r="J329" s="4">
        <v>0</v>
      </c>
      <c r="K329" s="4">
        <v>0</v>
      </c>
      <c r="L329" s="4">
        <v>0</v>
      </c>
      <c r="M329" s="4">
        <v>0</v>
      </c>
      <c r="N329" s="4">
        <v>0</v>
      </c>
      <c r="O329" s="4">
        <v>0</v>
      </c>
      <c r="P329" s="4">
        <v>0</v>
      </c>
      <c r="Q329" s="4">
        <v>0</v>
      </c>
      <c r="R329" s="4">
        <v>0</v>
      </c>
      <c r="S329" s="4">
        <v>0</v>
      </c>
      <c r="T329" s="4">
        <v>0</v>
      </c>
      <c r="U329" s="4">
        <v>0</v>
      </c>
      <c r="V329" s="4">
        <v>0</v>
      </c>
      <c r="W329" s="4">
        <v>0</v>
      </c>
      <c r="X329" s="4">
        <v>0</v>
      </c>
      <c r="Y329" s="4">
        <v>0</v>
      </c>
      <c r="Z329" s="4">
        <v>0</v>
      </c>
      <c r="AA329" s="4">
        <v>0</v>
      </c>
      <c r="AB329" s="4">
        <v>0</v>
      </c>
      <c r="AC329" s="4">
        <v>0</v>
      </c>
      <c r="AD329" s="4">
        <v>0</v>
      </c>
      <c r="AE329" s="4">
        <v>0</v>
      </c>
      <c r="AF329" s="4">
        <v>0</v>
      </c>
      <c r="AG329" s="4">
        <v>0</v>
      </c>
      <c r="AH329" s="4">
        <v>0</v>
      </c>
      <c r="AI329" s="4">
        <v>0</v>
      </c>
      <c r="AJ329" s="4">
        <v>0</v>
      </c>
      <c r="AK329" s="4">
        <v>0</v>
      </c>
      <c r="AL329" s="4">
        <v>0</v>
      </c>
      <c r="AM329" s="4">
        <v>0</v>
      </c>
      <c r="AN329" s="4">
        <v>0</v>
      </c>
      <c r="AO329" s="4">
        <v>0</v>
      </c>
      <c r="AP329" s="4">
        <v>0</v>
      </c>
      <c r="AQ329" s="4">
        <v>0</v>
      </c>
      <c r="AR329" s="4">
        <v>0</v>
      </c>
      <c r="AS329" s="4">
        <v>0</v>
      </c>
      <c r="AT329" s="4">
        <v>0</v>
      </c>
      <c r="AU329" s="4">
        <v>0</v>
      </c>
      <c r="AV329" s="4">
        <v>0</v>
      </c>
      <c r="AW329" s="4">
        <v>0</v>
      </c>
      <c r="AX329" s="4">
        <v>0</v>
      </c>
      <c r="AY329" s="4">
        <v>0</v>
      </c>
      <c r="AZ329" s="4">
        <v>0</v>
      </c>
      <c r="BA329" s="4">
        <v>0</v>
      </c>
      <c r="BB329" s="4">
        <v>0</v>
      </c>
      <c r="BC329" s="4">
        <v>0</v>
      </c>
      <c r="BD329" s="4">
        <v>0</v>
      </c>
      <c r="BE329" s="4">
        <v>0</v>
      </c>
      <c r="BF329" s="4">
        <v>0</v>
      </c>
      <c r="BG329" s="4">
        <v>0</v>
      </c>
      <c r="BH329" s="4">
        <v>0</v>
      </c>
    </row>
    <row r="330" spans="1:60" ht="13.8" x14ac:dyDescent="0.25">
      <c r="A330" s="4" t="s">
        <v>111</v>
      </c>
      <c r="B330" s="4" t="s">
        <v>456</v>
      </c>
      <c r="C330" s="4" t="s">
        <v>344</v>
      </c>
      <c r="D330" s="4" t="s">
        <v>345</v>
      </c>
      <c r="E330" s="4">
        <v>0</v>
      </c>
      <c r="F330" s="4">
        <v>0</v>
      </c>
      <c r="G330" s="4">
        <v>0</v>
      </c>
      <c r="H330" s="4">
        <v>0</v>
      </c>
      <c r="I330" s="4">
        <v>0</v>
      </c>
      <c r="J330" s="4">
        <v>0</v>
      </c>
      <c r="K330" s="4">
        <v>0</v>
      </c>
      <c r="L330" s="4">
        <v>0</v>
      </c>
      <c r="M330" s="4">
        <v>0</v>
      </c>
      <c r="N330" s="4">
        <v>0</v>
      </c>
      <c r="O330" s="4">
        <v>0</v>
      </c>
      <c r="P330" s="4">
        <v>15.709669113159199</v>
      </c>
      <c r="Q330" s="4">
        <v>13.210619926452599</v>
      </c>
      <c r="R330" s="4">
        <v>12.908348083496101</v>
      </c>
      <c r="S330" s="4">
        <v>10.268455505371101</v>
      </c>
      <c r="T330" s="4">
        <v>9.6991481781005895</v>
      </c>
      <c r="U330" s="4">
        <v>8.8002481460571307</v>
      </c>
      <c r="V330" s="4">
        <v>8.5291252136230504</v>
      </c>
      <c r="W330" s="4">
        <v>9.6688737869262695</v>
      </c>
      <c r="X330" s="4">
        <v>9.0736160278320295</v>
      </c>
      <c r="Y330" s="4">
        <v>7.7624611854553196</v>
      </c>
      <c r="Z330" s="4">
        <v>8.0557699203491193</v>
      </c>
      <c r="AA330" s="4">
        <v>9.2741594314575195</v>
      </c>
      <c r="AB330" s="4">
        <v>12.084638595581101</v>
      </c>
      <c r="AC330" s="4">
        <v>11.9991054534912</v>
      </c>
      <c r="AD330" s="4">
        <v>10.688433647155801</v>
      </c>
      <c r="AE330" s="4">
        <v>11.463173866271999</v>
      </c>
      <c r="AF330" s="4">
        <v>11.6084337234497</v>
      </c>
      <c r="AG330" s="4">
        <v>11.823503494262701</v>
      </c>
      <c r="AH330" s="4">
        <v>10.2397508621216</v>
      </c>
      <c r="AI330" s="4">
        <v>10.5745286941528</v>
      </c>
      <c r="AJ330" s="4">
        <v>9.5496120452880895</v>
      </c>
      <c r="AK330" s="4">
        <v>11.057823181152299</v>
      </c>
      <c r="AL330" s="4">
        <v>11.997418403625501</v>
      </c>
      <c r="AM330" s="4">
        <v>13.7839555740356</v>
      </c>
      <c r="AN330" s="4">
        <v>14.686443328857401</v>
      </c>
      <c r="AO330" s="4">
        <v>14.293119430541999</v>
      </c>
      <c r="AP330" s="4">
        <v>15.8572492599487</v>
      </c>
      <c r="AQ330" s="4">
        <v>16.3538818359375</v>
      </c>
      <c r="AR330" s="4">
        <v>15.835095405578601</v>
      </c>
      <c r="AS330" s="4">
        <v>15.2905263900757</v>
      </c>
      <c r="AT330" s="4">
        <v>15.028353691101101</v>
      </c>
      <c r="AU330" s="4">
        <v>15.094434738159199</v>
      </c>
      <c r="AV330" s="4">
        <v>14.9849557876587</v>
      </c>
      <c r="AW330" s="4">
        <v>16.062208175659201</v>
      </c>
      <c r="AX330" s="4">
        <v>16.925815582275401</v>
      </c>
      <c r="AY330" s="4">
        <v>17.3483695983887</v>
      </c>
      <c r="AZ330" s="4">
        <v>19.105628967285199</v>
      </c>
      <c r="BA330" s="4">
        <v>20.011299133300799</v>
      </c>
      <c r="BB330" s="4">
        <v>17.3957004547119</v>
      </c>
      <c r="BC330" s="4">
        <v>13.6339521408081</v>
      </c>
      <c r="BD330" s="4">
        <v>13.7033853530884</v>
      </c>
      <c r="BE330" s="4">
        <v>13.7377977371216</v>
      </c>
      <c r="BF330" s="4">
        <v>11.6738014221191</v>
      </c>
      <c r="BG330" s="4">
        <v>11.1600503921509</v>
      </c>
      <c r="BH330" s="4">
        <v>11.722858428955099</v>
      </c>
    </row>
    <row r="331" spans="1:60" ht="13.8" x14ac:dyDescent="0.25">
      <c r="A331" s="4" t="s">
        <v>111</v>
      </c>
      <c r="B331" s="4" t="s">
        <v>456</v>
      </c>
      <c r="C331" s="4" t="s">
        <v>346</v>
      </c>
      <c r="D331" s="4" t="s">
        <v>347</v>
      </c>
      <c r="E331" s="4">
        <v>0</v>
      </c>
      <c r="F331" s="4">
        <v>0</v>
      </c>
      <c r="G331" s="4">
        <v>0</v>
      </c>
      <c r="H331" s="4">
        <v>0</v>
      </c>
      <c r="I331" s="4">
        <v>0</v>
      </c>
      <c r="J331" s="4">
        <v>0</v>
      </c>
      <c r="K331" s="4">
        <v>0</v>
      </c>
      <c r="L331" s="4">
        <v>0</v>
      </c>
      <c r="M331" s="4">
        <v>0</v>
      </c>
      <c r="N331" s="4">
        <v>0</v>
      </c>
      <c r="O331" s="4">
        <v>0</v>
      </c>
      <c r="P331" s="4">
        <v>59000000</v>
      </c>
      <c r="Q331" s="4">
        <v>60000000</v>
      </c>
      <c r="R331" s="4">
        <v>58000000</v>
      </c>
      <c r="S331" s="4">
        <v>63000000</v>
      </c>
      <c r="T331" s="4">
        <v>65000000</v>
      </c>
      <c r="U331" s="4">
        <v>67000000</v>
      </c>
      <c r="V331" s="4">
        <v>67000000</v>
      </c>
      <c r="W331" s="4">
        <v>68000000</v>
      </c>
      <c r="X331" s="4">
        <v>66000000</v>
      </c>
      <c r="Y331" s="4">
        <v>70000000</v>
      </c>
      <c r="Z331" s="4">
        <v>69000000</v>
      </c>
      <c r="AA331" s="4">
        <v>72000000</v>
      </c>
      <c r="AB331" s="4">
        <v>141000000</v>
      </c>
      <c r="AC331" s="4">
        <v>348000000</v>
      </c>
      <c r="AD331" s="4">
        <v>379000000</v>
      </c>
      <c r="AE331" s="4">
        <v>340000000</v>
      </c>
      <c r="AF331" s="4">
        <v>311000000</v>
      </c>
      <c r="AG331" s="4">
        <v>341000000</v>
      </c>
      <c r="AH331" s="4">
        <v>530000000</v>
      </c>
      <c r="AI331" s="4">
        <v>552000000</v>
      </c>
      <c r="AJ331" s="4">
        <v>632000000</v>
      </c>
      <c r="AK331" s="4">
        <v>623000000</v>
      </c>
      <c r="AL331" s="4">
        <v>551000000</v>
      </c>
      <c r="AM331" s="4">
        <v>508000000</v>
      </c>
      <c r="AN331" s="4">
        <v>482000000</v>
      </c>
      <c r="AO331" s="4">
        <v>483000000</v>
      </c>
      <c r="AP331" s="4">
        <v>496000000</v>
      </c>
      <c r="AQ331" s="4">
        <v>411000000</v>
      </c>
      <c r="AR331" s="4">
        <v>272000000</v>
      </c>
      <c r="AS331" s="4">
        <v>354000000</v>
      </c>
      <c r="AT331" s="4">
        <v>377000000</v>
      </c>
      <c r="AU331" s="4">
        <v>444000000</v>
      </c>
      <c r="AV331" s="4">
        <v>557000000</v>
      </c>
      <c r="AW331" s="4">
        <v>711000000</v>
      </c>
      <c r="AX331" s="4">
        <v>936000000</v>
      </c>
      <c r="AY331" s="4">
        <v>972000000</v>
      </c>
      <c r="AZ331" s="4">
        <v>984000000</v>
      </c>
      <c r="BA331" s="4">
        <v>1064000000</v>
      </c>
      <c r="BB331" s="4">
        <v>1123000000</v>
      </c>
      <c r="BC331" s="4">
        <v>1233000000</v>
      </c>
      <c r="BD331" s="4">
        <v>1866000000</v>
      </c>
      <c r="BE331" s="4">
        <v>2724000000</v>
      </c>
      <c r="BF331" s="4">
        <v>3470000000</v>
      </c>
      <c r="BG331" s="4">
        <v>3798000000</v>
      </c>
      <c r="BH331" s="4">
        <v>4660000000</v>
      </c>
    </row>
    <row r="332" spans="1:60" ht="13.8" x14ac:dyDescent="0.25">
      <c r="A332" s="4" t="s">
        <v>112</v>
      </c>
      <c r="B332" s="4" t="s">
        <v>457</v>
      </c>
      <c r="C332" s="4" t="s">
        <v>342</v>
      </c>
      <c r="D332" s="4" t="s">
        <v>343</v>
      </c>
      <c r="E332" s="4">
        <v>0</v>
      </c>
      <c r="F332" s="4">
        <v>0</v>
      </c>
      <c r="G332" s="4">
        <v>0</v>
      </c>
      <c r="H332" s="4">
        <v>0</v>
      </c>
      <c r="I332" s="4">
        <v>0</v>
      </c>
      <c r="J332" s="4">
        <v>0</v>
      </c>
      <c r="K332" s="4">
        <v>0</v>
      </c>
      <c r="L332" s="4">
        <v>0</v>
      </c>
      <c r="M332" s="4">
        <v>0</v>
      </c>
      <c r="N332" s="4">
        <v>0</v>
      </c>
      <c r="O332" s="4">
        <v>0</v>
      </c>
      <c r="P332" s="4">
        <v>0.17262433469295499</v>
      </c>
      <c r="Q332" s="4">
        <v>0.15052770078182201</v>
      </c>
      <c r="R332" s="4">
        <v>0.40026605129241899</v>
      </c>
      <c r="S332" s="4">
        <v>0.54277157783508301</v>
      </c>
      <c r="T332" s="4">
        <v>0.65325409173965499</v>
      </c>
      <c r="U332" s="4">
        <v>0.60726058483123802</v>
      </c>
      <c r="V332" s="4">
        <v>0.388512372970581</v>
      </c>
      <c r="W332" s="4">
        <v>0.207416862249374</v>
      </c>
      <c r="X332" s="4">
        <v>8.4492653608322102E-2</v>
      </c>
      <c r="Y332" s="4">
        <v>1.5575448051095E-3</v>
      </c>
      <c r="Z332" s="4">
        <v>0.109769336879253</v>
      </c>
      <c r="AA332" s="4">
        <v>0.12506158649921401</v>
      </c>
      <c r="AB332" s="4">
        <v>0.152100414037704</v>
      </c>
      <c r="AC332" s="4">
        <v>0.20841084420681</v>
      </c>
      <c r="AD332" s="4">
        <v>0.202477857470512</v>
      </c>
      <c r="AE332" s="4">
        <v>0.234854355454445</v>
      </c>
      <c r="AF332" s="4">
        <v>0.25824052095413202</v>
      </c>
      <c r="AG332" s="4">
        <v>0.118300020694733</v>
      </c>
      <c r="AH332" s="4">
        <v>1.32366791367531E-2</v>
      </c>
      <c r="AI332" s="4">
        <v>0.120587691664696</v>
      </c>
      <c r="AJ332" s="4">
        <v>0.15542459487915</v>
      </c>
      <c r="AK332" s="4">
        <v>0.232760921120644</v>
      </c>
      <c r="AL332" s="4">
        <v>0.19825360178947399</v>
      </c>
      <c r="AM332" s="4">
        <v>0.198285982012749</v>
      </c>
      <c r="AN332" s="4">
        <v>0.18032440543174699</v>
      </c>
      <c r="AO332" s="4">
        <v>0.12618914246559099</v>
      </c>
      <c r="AP332" s="4">
        <v>0.13380679488182101</v>
      </c>
      <c r="AQ332" s="4">
        <v>9.8642177879810305E-2</v>
      </c>
      <c r="AR332" s="4">
        <v>0.13205385208129899</v>
      </c>
      <c r="AS332" s="4">
        <v>0.63535749912261996</v>
      </c>
      <c r="AT332" s="4">
        <v>0.69143563508987405</v>
      </c>
      <c r="AU332" s="4">
        <v>0.49829685688018799</v>
      </c>
      <c r="AV332" s="4">
        <v>0.489324271678925</v>
      </c>
      <c r="AW332" s="4">
        <v>0.72054982185363803</v>
      </c>
      <c r="AX332" s="4">
        <v>0.60818630456924405</v>
      </c>
      <c r="AY332" s="4">
        <v>0.53432351350784302</v>
      </c>
      <c r="AZ332" s="4">
        <v>0.71317952871322599</v>
      </c>
      <c r="BA332" s="4">
        <v>0.37607052922248801</v>
      </c>
      <c r="BB332" s="4">
        <v>0.65027564764022805</v>
      </c>
      <c r="BC332" s="4">
        <v>0.72488003969192505</v>
      </c>
      <c r="BD332" s="4">
        <v>1.08194208145142</v>
      </c>
      <c r="BE332" s="4">
        <v>0.92019838094711304</v>
      </c>
      <c r="BF332" s="4">
        <v>0.99554544687271096</v>
      </c>
      <c r="BG332" s="4">
        <v>0.96265465021133401</v>
      </c>
      <c r="BH332" s="4">
        <v>0</v>
      </c>
    </row>
    <row r="333" spans="1:60" ht="13.8" x14ac:dyDescent="0.25">
      <c r="A333" s="4" t="s">
        <v>112</v>
      </c>
      <c r="B333" s="4" t="s">
        <v>457</v>
      </c>
      <c r="C333" s="4" t="s">
        <v>344</v>
      </c>
      <c r="D333" s="4" t="s">
        <v>345</v>
      </c>
      <c r="E333" s="4">
        <v>0</v>
      </c>
      <c r="F333" s="4">
        <v>0</v>
      </c>
      <c r="G333" s="4">
        <v>0</v>
      </c>
      <c r="H333" s="4">
        <v>0</v>
      </c>
      <c r="I333" s="4">
        <v>0</v>
      </c>
      <c r="J333" s="4">
        <v>0</v>
      </c>
      <c r="K333" s="4">
        <v>0</v>
      </c>
      <c r="L333" s="4">
        <v>0</v>
      </c>
      <c r="M333" s="4">
        <v>0</v>
      </c>
      <c r="N333" s="4">
        <v>0</v>
      </c>
      <c r="O333" s="4">
        <v>0</v>
      </c>
      <c r="P333" s="4">
        <v>9.6636428833007795</v>
      </c>
      <c r="Q333" s="4">
        <v>9.1199522018432599</v>
      </c>
      <c r="R333" s="4">
        <v>8.5491027832031303</v>
      </c>
      <c r="S333" s="4">
        <v>7.2499618530273402</v>
      </c>
      <c r="T333" s="4">
        <v>7.3974275588989302</v>
      </c>
      <c r="U333" s="4">
        <v>6.4289984703064</v>
      </c>
      <c r="V333" s="4">
        <v>6.4699769020080602</v>
      </c>
      <c r="W333" s="4">
        <v>6.6418294906616202</v>
      </c>
      <c r="X333" s="4">
        <v>5.8810076713562003</v>
      </c>
      <c r="Y333" s="4">
        <v>5.8719439506530797</v>
      </c>
      <c r="Z333" s="4">
        <v>6.18001365661621</v>
      </c>
      <c r="AA333" s="4">
        <v>7.5713515281677202</v>
      </c>
      <c r="AB333" s="4">
        <v>9.1200208663940394</v>
      </c>
      <c r="AC333" s="4">
        <v>8.9976873397827095</v>
      </c>
      <c r="AD333" s="4">
        <v>8.6790437698364293</v>
      </c>
      <c r="AE333" s="4">
        <v>9.2647314071655291</v>
      </c>
      <c r="AF333" s="4">
        <v>9.1819419860839808</v>
      </c>
      <c r="AG333" s="4">
        <v>9.3606052398681605</v>
      </c>
      <c r="AH333" s="4">
        <v>8.7895965576171893</v>
      </c>
      <c r="AI333" s="4">
        <v>10.0417032241821</v>
      </c>
      <c r="AJ333" s="4">
        <v>10.9140367507935</v>
      </c>
      <c r="AK333" s="4">
        <v>12.353925704956101</v>
      </c>
      <c r="AL333" s="4">
        <v>13.1198406219482</v>
      </c>
      <c r="AM333" s="4">
        <v>13.908733367919901</v>
      </c>
      <c r="AN333" s="4">
        <v>16.761955261230501</v>
      </c>
      <c r="AO333" s="4">
        <v>17.999824523925799</v>
      </c>
      <c r="AP333" s="4">
        <v>18.3226108551025</v>
      </c>
      <c r="AQ333" s="4">
        <v>18.224142074585</v>
      </c>
      <c r="AR333" s="4">
        <v>18.9260654449463</v>
      </c>
      <c r="AS333" s="4">
        <v>18.855195999145501</v>
      </c>
      <c r="AT333" s="4">
        <v>17.743728637695298</v>
      </c>
      <c r="AU333" s="4">
        <v>16.4667072296143</v>
      </c>
      <c r="AV333" s="4">
        <v>12.7633008956909</v>
      </c>
      <c r="AW333" s="4">
        <v>13.3333940505981</v>
      </c>
      <c r="AX333" s="4">
        <v>14.926273345947299</v>
      </c>
      <c r="AY333" s="4">
        <v>17.227497100830099</v>
      </c>
      <c r="AZ333" s="4">
        <v>18.9487419128418</v>
      </c>
      <c r="BA333" s="4">
        <v>20.109546661376999</v>
      </c>
      <c r="BB333" s="4">
        <v>19.461980819702099</v>
      </c>
      <c r="BC333" s="4">
        <v>15.924258232116699</v>
      </c>
      <c r="BD333" s="4">
        <v>15.8878011703491</v>
      </c>
      <c r="BE333" s="4">
        <v>15.8274927139282</v>
      </c>
      <c r="BF333" s="4">
        <v>15.399269104003899</v>
      </c>
      <c r="BG333" s="4">
        <v>14.545163154602101</v>
      </c>
      <c r="BH333" s="4">
        <v>14.8746948242188</v>
      </c>
    </row>
    <row r="334" spans="1:60" ht="13.8" x14ac:dyDescent="0.25">
      <c r="A334" s="4" t="s">
        <v>112</v>
      </c>
      <c r="B334" s="4" t="s">
        <v>457</v>
      </c>
      <c r="C334" s="4" t="s">
        <v>346</v>
      </c>
      <c r="D334" s="4" t="s">
        <v>347</v>
      </c>
      <c r="E334" s="4">
        <v>0</v>
      </c>
      <c r="F334" s="4">
        <v>0</v>
      </c>
      <c r="G334" s="4">
        <v>0</v>
      </c>
      <c r="H334" s="4">
        <v>0</v>
      </c>
      <c r="I334" s="4">
        <v>0</v>
      </c>
      <c r="J334" s="4">
        <v>0</v>
      </c>
      <c r="K334" s="4">
        <v>0</v>
      </c>
      <c r="L334" s="4">
        <v>0</v>
      </c>
      <c r="M334" s="4">
        <v>0</v>
      </c>
      <c r="N334" s="4">
        <v>0</v>
      </c>
      <c r="O334" s="4">
        <v>0</v>
      </c>
      <c r="P334" s="4">
        <v>160000000</v>
      </c>
      <c r="Q334" s="4">
        <v>164000000</v>
      </c>
      <c r="R334" s="4">
        <v>166000000</v>
      </c>
      <c r="S334" s="4">
        <v>175000000</v>
      </c>
      <c r="T334" s="4">
        <v>181000000</v>
      </c>
      <c r="U334" s="4">
        <v>188000000</v>
      </c>
      <c r="V334" s="4">
        <v>192000000</v>
      </c>
      <c r="W334" s="4">
        <v>198000000</v>
      </c>
      <c r="X334" s="4">
        <v>201000000</v>
      </c>
      <c r="Y334" s="4">
        <v>210000000</v>
      </c>
      <c r="Z334" s="4">
        <v>215000000</v>
      </c>
      <c r="AA334" s="4">
        <v>224000000</v>
      </c>
      <c r="AB334" s="4">
        <v>298000000</v>
      </c>
      <c r="AC334" s="4">
        <v>511000000</v>
      </c>
      <c r="AD334" s="4">
        <v>548000000</v>
      </c>
      <c r="AE334" s="4">
        <v>884000000</v>
      </c>
      <c r="AF334" s="4">
        <v>852000000</v>
      </c>
      <c r="AG334" s="4">
        <v>852000000</v>
      </c>
      <c r="AH334" s="4">
        <v>1048000000</v>
      </c>
      <c r="AI334" s="4">
        <v>1079000000</v>
      </c>
      <c r="AJ334" s="4">
        <v>1136000000</v>
      </c>
      <c r="AK334" s="4">
        <v>1109000000</v>
      </c>
      <c r="AL334" s="4">
        <v>1043000000</v>
      </c>
      <c r="AM334" s="4">
        <v>891000000</v>
      </c>
      <c r="AN334" s="4">
        <v>994000000</v>
      </c>
      <c r="AO334" s="4">
        <v>998000000</v>
      </c>
      <c r="AP334" s="4">
        <v>984000000</v>
      </c>
      <c r="AQ334" s="4">
        <v>923000000</v>
      </c>
      <c r="AR334" s="4">
        <v>777000000</v>
      </c>
      <c r="AS334" s="4">
        <v>911000000</v>
      </c>
      <c r="AT334" s="4">
        <v>980000000</v>
      </c>
      <c r="AU334" s="4">
        <v>952000000</v>
      </c>
      <c r="AV334" s="4">
        <v>1466000000</v>
      </c>
      <c r="AW334" s="4">
        <v>1868000000</v>
      </c>
      <c r="AX334" s="4">
        <v>2070000000</v>
      </c>
      <c r="AY334" s="4">
        <v>2856000000</v>
      </c>
      <c r="AZ334" s="4">
        <v>2274000000</v>
      </c>
      <c r="BA334" s="4">
        <v>2525000000</v>
      </c>
      <c r="BB334" s="4">
        <v>2827000000</v>
      </c>
      <c r="BC334" s="4">
        <v>3066000000</v>
      </c>
      <c r="BD334" s="4">
        <v>3793000000</v>
      </c>
      <c r="BE334" s="4">
        <v>4764000000</v>
      </c>
      <c r="BF334" s="4">
        <v>6306000000</v>
      </c>
      <c r="BG334" s="4">
        <v>9050000000</v>
      </c>
      <c r="BH334" s="4">
        <v>10364000000</v>
      </c>
    </row>
    <row r="335" spans="1:60" ht="13.8" x14ac:dyDescent="0.25">
      <c r="A335" s="4" t="s">
        <v>113</v>
      </c>
      <c r="B335" s="4" t="s">
        <v>458</v>
      </c>
      <c r="C335" s="4" t="s">
        <v>342</v>
      </c>
      <c r="D335" s="4" t="s">
        <v>343</v>
      </c>
      <c r="E335" s="4">
        <v>0</v>
      </c>
      <c r="F335" s="4">
        <v>0</v>
      </c>
      <c r="G335" s="4">
        <v>0</v>
      </c>
      <c r="H335" s="4">
        <v>0</v>
      </c>
      <c r="I335" s="4">
        <v>0</v>
      </c>
      <c r="J335" s="4">
        <v>0</v>
      </c>
      <c r="K335" s="4">
        <v>0</v>
      </c>
      <c r="L335" s="4">
        <v>0</v>
      </c>
      <c r="M335" s="4">
        <v>0</v>
      </c>
      <c r="N335" s="4">
        <v>0</v>
      </c>
      <c r="O335" s="4">
        <v>0</v>
      </c>
      <c r="P335" s="4">
        <v>1.7926006317138701</v>
      </c>
      <c r="Q335" s="4">
        <v>1.60672760009766</v>
      </c>
      <c r="R335" s="4">
        <v>3.2913897037506099</v>
      </c>
      <c r="S335" s="4">
        <v>2.8769659996032702</v>
      </c>
      <c r="T335" s="4">
        <v>3.0561180114746098</v>
      </c>
      <c r="U335" s="4">
        <v>3.4011399745941202</v>
      </c>
      <c r="V335" s="4">
        <v>2.29661965370178</v>
      </c>
      <c r="W335" s="4">
        <v>2.5152320861816402</v>
      </c>
      <c r="X335" s="4">
        <v>2.5500571727752699</v>
      </c>
      <c r="Y335" s="4">
        <v>2.4923386573791499</v>
      </c>
      <c r="Z335" s="4">
        <v>2.2829289436340301</v>
      </c>
      <c r="AA335" s="4">
        <v>1.4291570186614999</v>
      </c>
      <c r="AB335" s="4">
        <v>2.33373928070068</v>
      </c>
      <c r="AC335" s="4">
        <v>2.3708262443542498</v>
      </c>
      <c r="AD335" s="4">
        <v>2.67725682258606</v>
      </c>
      <c r="AE335" s="4">
        <v>2.4621148109436</v>
      </c>
      <c r="AF335" s="4">
        <v>2.2691831588745099</v>
      </c>
      <c r="AG335" s="4">
        <v>2.3808939456939702</v>
      </c>
      <c r="AH335" s="4">
        <v>1.7015061378478999</v>
      </c>
      <c r="AI335" s="4">
        <v>2.0978233814239502</v>
      </c>
      <c r="AJ335" s="4">
        <v>1.73058617115021</v>
      </c>
      <c r="AK335" s="4">
        <v>1.99477434158325</v>
      </c>
      <c r="AL335" s="4">
        <v>1.49593317508698</v>
      </c>
      <c r="AM335" s="4">
        <v>1.4451924562454199</v>
      </c>
      <c r="AN335" s="4">
        <v>1.8840579986572299</v>
      </c>
      <c r="AO335" s="4">
        <v>2.0474865436553999</v>
      </c>
      <c r="AP335" s="4">
        <v>2.1331646442413299</v>
      </c>
      <c r="AQ335" s="4">
        <v>2.3666453361511199</v>
      </c>
      <c r="AR335" s="4">
        <v>2.42757940292358</v>
      </c>
      <c r="AS335" s="4">
        <v>2.9668872356414799</v>
      </c>
      <c r="AT335" s="4">
        <v>3.3111119270324698</v>
      </c>
      <c r="AU335" s="4">
        <v>3.17607474327087</v>
      </c>
      <c r="AV335" s="4">
        <v>2.7318668365478498</v>
      </c>
      <c r="AW335" s="4">
        <v>2.48702096939087</v>
      </c>
      <c r="AX335" s="4">
        <v>2.42071604728699</v>
      </c>
      <c r="AY335" s="4">
        <v>2.4298770427703902</v>
      </c>
      <c r="AZ335" s="4">
        <v>2.0589802265167201</v>
      </c>
      <c r="BA335" s="4">
        <v>1.7595227956771899</v>
      </c>
      <c r="BB335" s="4">
        <v>2.0316100120544398</v>
      </c>
      <c r="BC335" s="4">
        <v>2.68180227279663</v>
      </c>
      <c r="BD335" s="4">
        <v>3.00473880767822</v>
      </c>
      <c r="BE335" s="4">
        <v>2.9264974594116202</v>
      </c>
      <c r="BF335" s="4">
        <v>2.8740034103393599</v>
      </c>
      <c r="BG335" s="4">
        <v>2.79063940048218</v>
      </c>
      <c r="BH335" s="4">
        <v>0</v>
      </c>
    </row>
    <row r="336" spans="1:60" ht="13.8" x14ac:dyDescent="0.25">
      <c r="A336" s="4" t="s">
        <v>113</v>
      </c>
      <c r="B336" s="4" t="s">
        <v>458</v>
      </c>
      <c r="C336" s="4" t="s">
        <v>344</v>
      </c>
      <c r="D336" s="4" t="s">
        <v>345</v>
      </c>
      <c r="E336" s="4">
        <v>0</v>
      </c>
      <c r="F336" s="4">
        <v>0</v>
      </c>
      <c r="G336" s="4">
        <v>0</v>
      </c>
      <c r="H336" s="4">
        <v>0</v>
      </c>
      <c r="I336" s="4">
        <v>0</v>
      </c>
      <c r="J336" s="4">
        <v>0</v>
      </c>
      <c r="K336" s="4">
        <v>0</v>
      </c>
      <c r="L336" s="4">
        <v>0</v>
      </c>
      <c r="M336" s="4">
        <v>0</v>
      </c>
      <c r="N336" s="4">
        <v>0</v>
      </c>
      <c r="O336" s="4">
        <v>0</v>
      </c>
      <c r="P336" s="4">
        <v>6.32381296157837</v>
      </c>
      <c r="Q336" s="4">
        <v>7.1288785934448198</v>
      </c>
      <c r="R336" s="4">
        <v>7.0154953002929696</v>
      </c>
      <c r="S336" s="4">
        <v>6.6355409622192401</v>
      </c>
      <c r="T336" s="4">
        <v>6.2449083328247097</v>
      </c>
      <c r="U336" s="4">
        <v>5.50018310546875</v>
      </c>
      <c r="V336" s="4">
        <v>5.7647986412048304</v>
      </c>
      <c r="W336" s="4">
        <v>5.8186306953430202</v>
      </c>
      <c r="X336" s="4">
        <v>6.7274708747863796</v>
      </c>
      <c r="Y336" s="4">
        <v>7.2793560028076199</v>
      </c>
      <c r="Z336" s="4">
        <v>6.1890726089477504</v>
      </c>
      <c r="AA336" s="4">
        <v>6.1498990058898899</v>
      </c>
      <c r="AB336" s="4">
        <v>5.9929580688476598</v>
      </c>
      <c r="AC336" s="4">
        <v>6.8599786758422896</v>
      </c>
      <c r="AD336" s="4">
        <v>6.3776965141296396</v>
      </c>
      <c r="AE336" s="4">
        <v>5.6400175094604501</v>
      </c>
      <c r="AF336" s="4">
        <v>5.5663719177246103</v>
      </c>
      <c r="AG336" s="4">
        <v>5.0478878021240199</v>
      </c>
      <c r="AH336" s="4">
        <v>4.7108726501464799</v>
      </c>
      <c r="AI336" s="4">
        <v>4.5475044250488299</v>
      </c>
      <c r="AJ336" s="4">
        <v>4.2110404968261701</v>
      </c>
      <c r="AK336" s="4">
        <v>4.3925962448120099</v>
      </c>
      <c r="AL336" s="4">
        <v>3.9374246597289999</v>
      </c>
      <c r="AM336" s="4">
        <v>4.0292925834655797</v>
      </c>
      <c r="AN336" s="4">
        <v>3.9715809822082502</v>
      </c>
      <c r="AO336" s="4">
        <v>4.4800477027893102</v>
      </c>
      <c r="AP336" s="4">
        <v>4.4192876815795898</v>
      </c>
      <c r="AQ336" s="4">
        <v>4.17626953125</v>
      </c>
      <c r="AR336" s="4">
        <v>4.5444049835205096</v>
      </c>
      <c r="AS336" s="4">
        <v>5.1191177368164098</v>
      </c>
      <c r="AT336" s="4">
        <v>4.5549678802490199</v>
      </c>
      <c r="AU336" s="4">
        <v>4.5747599601745597</v>
      </c>
      <c r="AV336" s="4">
        <v>4.7763109207153303</v>
      </c>
      <c r="AW336" s="4">
        <v>4.1329493522643999</v>
      </c>
      <c r="AX336" s="4">
        <v>3.54444026947021</v>
      </c>
      <c r="AY336" s="4">
        <v>3.07101202011108</v>
      </c>
      <c r="AZ336" s="4">
        <v>2.9977064132690399</v>
      </c>
      <c r="BA336" s="4">
        <v>3.0121824741363499</v>
      </c>
      <c r="BB336" s="4">
        <v>2.6490731239318799</v>
      </c>
      <c r="BC336" s="4">
        <v>2.4905657768249498</v>
      </c>
      <c r="BD336" s="4">
        <v>2.2451550960540798</v>
      </c>
      <c r="BE336" s="4">
        <v>2.0378451347351101</v>
      </c>
      <c r="BF336" s="4">
        <v>1.9563341140747099</v>
      </c>
      <c r="BG336" s="4">
        <v>1.7674359083175699</v>
      </c>
      <c r="BH336" s="4">
        <v>1.6595034599304199</v>
      </c>
    </row>
    <row r="337" spans="1:60" ht="13.8" x14ac:dyDescent="0.25">
      <c r="A337" s="4" t="s">
        <v>113</v>
      </c>
      <c r="B337" s="4" t="s">
        <v>458</v>
      </c>
      <c r="C337" s="4" t="s">
        <v>346</v>
      </c>
      <c r="D337" s="4" t="s">
        <v>347</v>
      </c>
      <c r="E337" s="4">
        <v>0</v>
      </c>
      <c r="F337" s="4">
        <v>0</v>
      </c>
      <c r="G337" s="4">
        <v>0</v>
      </c>
      <c r="H337" s="4">
        <v>0</v>
      </c>
      <c r="I337" s="4">
        <v>0</v>
      </c>
      <c r="J337" s="4">
        <v>0</v>
      </c>
      <c r="K337" s="4">
        <v>0</v>
      </c>
      <c r="L337" s="4">
        <v>0</v>
      </c>
      <c r="M337" s="4">
        <v>0</v>
      </c>
      <c r="N337" s="4">
        <v>0</v>
      </c>
      <c r="O337" s="4">
        <v>0</v>
      </c>
      <c r="P337" s="4">
        <v>0</v>
      </c>
      <c r="Q337" s="4">
        <v>0</v>
      </c>
      <c r="R337" s="4">
        <v>0</v>
      </c>
      <c r="S337" s="4">
        <v>0</v>
      </c>
      <c r="T337" s="4">
        <v>0</v>
      </c>
      <c r="U337" s="4">
        <v>0</v>
      </c>
      <c r="V337" s="4">
        <v>0</v>
      </c>
      <c r="W337" s="4">
        <v>0</v>
      </c>
      <c r="X337" s="4">
        <v>0</v>
      </c>
      <c r="Y337" s="4">
        <v>0</v>
      </c>
      <c r="Z337" s="4">
        <v>0</v>
      </c>
      <c r="AA337" s="4">
        <v>0</v>
      </c>
      <c r="AB337" s="4">
        <v>0</v>
      </c>
      <c r="AC337" s="4">
        <v>0</v>
      </c>
      <c r="AD337" s="4">
        <v>0</v>
      </c>
      <c r="AE337" s="4">
        <v>2000000</v>
      </c>
      <c r="AF337" s="4">
        <v>3000000</v>
      </c>
      <c r="AG337" s="4">
        <v>6000000</v>
      </c>
      <c r="AH337" s="4">
        <v>6000000</v>
      </c>
      <c r="AI337" s="4">
        <v>32000000</v>
      </c>
      <c r="AJ337" s="4">
        <v>39000000</v>
      </c>
      <c r="AK337" s="4">
        <v>88000000</v>
      </c>
      <c r="AL337" s="4">
        <v>99000000</v>
      </c>
      <c r="AM337" s="4">
        <v>200000000</v>
      </c>
      <c r="AN337" s="4">
        <v>530000000</v>
      </c>
      <c r="AO337" s="4">
        <v>924000000</v>
      </c>
      <c r="AP337" s="4">
        <v>1039000000</v>
      </c>
      <c r="AQ337" s="4">
        <v>1129000000</v>
      </c>
      <c r="AR337" s="4">
        <v>2421000000</v>
      </c>
      <c r="AS337" s="4">
        <v>2964000000</v>
      </c>
      <c r="AT337" s="4">
        <v>3983000000</v>
      </c>
      <c r="AU337" s="4">
        <v>5178000000</v>
      </c>
      <c r="AV337" s="4">
        <v>6862000000</v>
      </c>
      <c r="AW337" s="4">
        <v>8547000000</v>
      </c>
      <c r="AX337" s="4">
        <v>11025000000</v>
      </c>
      <c r="AY337" s="4">
        <v>15353000000</v>
      </c>
      <c r="AZ337" s="4">
        <v>19258000000</v>
      </c>
      <c r="BA337" s="4">
        <v>23259000000</v>
      </c>
      <c r="BB337" s="4">
        <v>30514000000</v>
      </c>
      <c r="BC337" s="4">
        <v>34065000000</v>
      </c>
      <c r="BD337" s="4">
        <v>42495000000</v>
      </c>
      <c r="BE337" s="4">
        <v>52150000000</v>
      </c>
      <c r="BF337" s="4">
        <v>59079000000</v>
      </c>
      <c r="BG337" s="4">
        <v>66931000000</v>
      </c>
      <c r="BH337" s="4">
        <v>74143000000</v>
      </c>
    </row>
    <row r="338" spans="1:60" ht="13.8" x14ac:dyDescent="0.25">
      <c r="A338" s="4" t="s">
        <v>114</v>
      </c>
      <c r="B338" s="4" t="s">
        <v>459</v>
      </c>
      <c r="C338" s="4" t="s">
        <v>342</v>
      </c>
      <c r="D338" s="4" t="s">
        <v>343</v>
      </c>
      <c r="E338" s="4">
        <v>0</v>
      </c>
      <c r="F338" s="4">
        <v>0</v>
      </c>
      <c r="G338" s="4">
        <v>0</v>
      </c>
      <c r="H338" s="4">
        <v>0</v>
      </c>
      <c r="I338" s="4">
        <v>0</v>
      </c>
      <c r="J338" s="4">
        <v>0</v>
      </c>
      <c r="K338" s="4">
        <v>0</v>
      </c>
      <c r="L338" s="4">
        <v>0</v>
      </c>
      <c r="M338" s="4">
        <v>0</v>
      </c>
      <c r="N338" s="4">
        <v>0</v>
      </c>
      <c r="O338" s="4">
        <v>0</v>
      </c>
      <c r="P338" s="4">
        <v>0</v>
      </c>
      <c r="Q338" s="4">
        <v>0</v>
      </c>
      <c r="R338" s="4">
        <v>0</v>
      </c>
      <c r="S338" s="4">
        <v>0</v>
      </c>
      <c r="T338" s="4">
        <v>0</v>
      </c>
      <c r="U338" s="4">
        <v>0</v>
      </c>
      <c r="V338" s="4">
        <v>0</v>
      </c>
      <c r="W338" s="4">
        <v>0</v>
      </c>
      <c r="X338" s="4">
        <v>0</v>
      </c>
      <c r="Y338" s="4">
        <v>0</v>
      </c>
      <c r="Z338" s="4">
        <v>0</v>
      </c>
      <c r="AA338" s="4">
        <v>0</v>
      </c>
      <c r="AB338" s="4">
        <v>0</v>
      </c>
      <c r="AC338" s="4">
        <v>0</v>
      </c>
      <c r="AD338" s="4">
        <v>0</v>
      </c>
      <c r="AE338" s="4">
        <v>0</v>
      </c>
      <c r="AF338" s="4">
        <v>0</v>
      </c>
      <c r="AG338" s="4">
        <v>0</v>
      </c>
      <c r="AH338" s="4">
        <v>0</v>
      </c>
      <c r="AI338" s="4">
        <v>0</v>
      </c>
      <c r="AJ338" s="4">
        <v>0</v>
      </c>
      <c r="AK338" s="4">
        <v>0</v>
      </c>
      <c r="AL338" s="4">
        <v>0</v>
      </c>
      <c r="AM338" s="4">
        <v>0</v>
      </c>
      <c r="AN338" s="4">
        <v>0</v>
      </c>
      <c r="AO338" s="4">
        <v>0</v>
      </c>
      <c r="AP338" s="4">
        <v>0</v>
      </c>
      <c r="AQ338" s="4">
        <v>0</v>
      </c>
      <c r="AR338" s="4">
        <v>0</v>
      </c>
      <c r="AS338" s="4">
        <v>0</v>
      </c>
      <c r="AT338" s="4">
        <v>0</v>
      </c>
      <c r="AU338" s="4">
        <v>0</v>
      </c>
      <c r="AV338" s="4">
        <v>0</v>
      </c>
      <c r="AW338" s="4">
        <v>0</v>
      </c>
      <c r="AX338" s="4">
        <v>0</v>
      </c>
      <c r="AY338" s="4">
        <v>0</v>
      </c>
      <c r="AZ338" s="4">
        <v>0</v>
      </c>
      <c r="BA338" s="4">
        <v>0</v>
      </c>
      <c r="BB338" s="4">
        <v>0</v>
      </c>
      <c r="BC338" s="4">
        <v>0</v>
      </c>
      <c r="BD338" s="4">
        <v>0</v>
      </c>
      <c r="BE338" s="4">
        <v>0</v>
      </c>
      <c r="BF338" s="4">
        <v>0</v>
      </c>
      <c r="BG338" s="4">
        <v>0</v>
      </c>
      <c r="BH338" s="4">
        <v>0</v>
      </c>
    </row>
    <row r="339" spans="1:60" ht="13.8" x14ac:dyDescent="0.25">
      <c r="A339" s="4" t="s">
        <v>114</v>
      </c>
      <c r="B339" s="4" t="s">
        <v>459</v>
      </c>
      <c r="C339" s="4" t="s">
        <v>344</v>
      </c>
      <c r="D339" s="4" t="s">
        <v>345</v>
      </c>
      <c r="E339" s="4">
        <v>0</v>
      </c>
      <c r="F339" s="4">
        <v>0</v>
      </c>
      <c r="G339" s="4">
        <v>0</v>
      </c>
      <c r="H339" s="4">
        <v>0</v>
      </c>
      <c r="I339" s="4">
        <v>0</v>
      </c>
      <c r="J339" s="4">
        <v>0</v>
      </c>
      <c r="K339" s="4">
        <v>0</v>
      </c>
      <c r="L339" s="4">
        <v>0</v>
      </c>
      <c r="M339" s="4">
        <v>0</v>
      </c>
      <c r="N339" s="4">
        <v>0</v>
      </c>
      <c r="O339" s="4">
        <v>0</v>
      </c>
      <c r="P339" s="4">
        <v>55.979499816894503</v>
      </c>
      <c r="Q339" s="4">
        <v>66.950424194335895</v>
      </c>
      <c r="R339" s="4">
        <v>56.540084838867202</v>
      </c>
      <c r="S339" s="4">
        <v>58.418853759765597</v>
      </c>
      <c r="T339" s="4">
        <v>60.100334167480497</v>
      </c>
      <c r="U339" s="4">
        <v>57.176471710205099</v>
      </c>
      <c r="V339" s="4">
        <v>63.771392822265597</v>
      </c>
      <c r="W339" s="4">
        <v>71.806884765625</v>
      </c>
      <c r="X339" s="4">
        <v>76.810188293457003</v>
      </c>
      <c r="Y339" s="4">
        <v>82.071449279785199</v>
      </c>
      <c r="Z339" s="4">
        <v>81.073547363281307</v>
      </c>
      <c r="AA339" s="4">
        <v>86.795310974121094</v>
      </c>
      <c r="AB339" s="4">
        <v>82.675476074218807</v>
      </c>
      <c r="AC339" s="4">
        <v>81.713401794433594</v>
      </c>
      <c r="AD339" s="4">
        <v>72.854309082031307</v>
      </c>
      <c r="AE339" s="4">
        <v>47.034397125244098</v>
      </c>
      <c r="AF339" s="4">
        <v>48.178455352783203</v>
      </c>
      <c r="AG339" s="4">
        <v>45.196620941162102</v>
      </c>
      <c r="AH339" s="4">
        <v>39.565593719482401</v>
      </c>
      <c r="AI339" s="4">
        <v>46.934215545654297</v>
      </c>
      <c r="AJ339" s="4">
        <v>47.046062469482401</v>
      </c>
      <c r="AK339" s="4">
        <v>46.199985504150398</v>
      </c>
      <c r="AL339" s="4">
        <v>46.028633117675803</v>
      </c>
      <c r="AM339" s="4">
        <v>22.968183517456101</v>
      </c>
      <c r="AN339" s="4">
        <v>16.353284835815401</v>
      </c>
      <c r="AO339" s="4">
        <v>16.183332443237301</v>
      </c>
      <c r="AP339" s="4">
        <v>21.630241394043001</v>
      </c>
      <c r="AQ339" s="4">
        <v>18.408979415893601</v>
      </c>
      <c r="AR339" s="4">
        <v>17.748937606811499</v>
      </c>
      <c r="AS339" s="4">
        <v>19.6538982391357</v>
      </c>
      <c r="AT339" s="4">
        <v>19.383926391601602</v>
      </c>
      <c r="AU339" s="4">
        <v>23.342912673950199</v>
      </c>
      <c r="AV339" s="4">
        <v>24.952644348144499</v>
      </c>
      <c r="AW339" s="4">
        <v>29.936836242675799</v>
      </c>
      <c r="AX339" s="4">
        <v>30.815736770629901</v>
      </c>
      <c r="AY339" s="4">
        <v>29.067722320556602</v>
      </c>
      <c r="AZ339" s="4">
        <v>26.464111328125</v>
      </c>
      <c r="BA339" s="4">
        <v>28.69091796875</v>
      </c>
      <c r="BB339" s="4">
        <v>22.5381755828857</v>
      </c>
      <c r="BC339" s="4">
        <v>20.1172275543213</v>
      </c>
      <c r="BD339" s="4">
        <v>22.9956874847412</v>
      </c>
      <c r="BE339" s="4">
        <v>14.9572563171387</v>
      </c>
      <c r="BF339" s="4">
        <v>12.3840389251709</v>
      </c>
      <c r="BG339" s="4">
        <v>11.476416587829601</v>
      </c>
      <c r="BH339" s="4">
        <v>8.39801025390625</v>
      </c>
    </row>
    <row r="340" spans="1:60" ht="13.8" x14ac:dyDescent="0.25">
      <c r="A340" s="4" t="s">
        <v>114</v>
      </c>
      <c r="B340" s="4" t="s">
        <v>459</v>
      </c>
      <c r="C340" s="4" t="s">
        <v>346</v>
      </c>
      <c r="D340" s="4" t="s">
        <v>347</v>
      </c>
      <c r="E340" s="4">
        <v>0</v>
      </c>
      <c r="F340" s="4">
        <v>0</v>
      </c>
      <c r="G340" s="4">
        <v>0</v>
      </c>
      <c r="H340" s="4">
        <v>0</v>
      </c>
      <c r="I340" s="4">
        <v>0</v>
      </c>
      <c r="J340" s="4">
        <v>0</v>
      </c>
      <c r="K340" s="4">
        <v>0</v>
      </c>
      <c r="L340" s="4">
        <v>0</v>
      </c>
      <c r="M340" s="4">
        <v>0</v>
      </c>
      <c r="N340" s="4">
        <v>0</v>
      </c>
      <c r="O340" s="4">
        <v>0</v>
      </c>
      <c r="P340" s="4">
        <v>0</v>
      </c>
      <c r="Q340" s="4">
        <v>0</v>
      </c>
      <c r="R340" s="4">
        <v>0</v>
      </c>
      <c r="S340" s="4">
        <v>0</v>
      </c>
      <c r="T340" s="4">
        <v>0</v>
      </c>
      <c r="U340" s="4">
        <v>0</v>
      </c>
      <c r="V340" s="4">
        <v>0</v>
      </c>
      <c r="W340" s="4">
        <v>0</v>
      </c>
      <c r="X340" s="4">
        <v>0</v>
      </c>
      <c r="Y340" s="4">
        <v>0</v>
      </c>
      <c r="Z340" s="4">
        <v>0</v>
      </c>
      <c r="AA340" s="4">
        <v>78000000</v>
      </c>
      <c r="AB340" s="4">
        <v>209000000</v>
      </c>
      <c r="AC340" s="4">
        <v>217000000</v>
      </c>
      <c r="AD340" s="4">
        <v>224000000</v>
      </c>
      <c r="AE340" s="4">
        <v>232000000</v>
      </c>
      <c r="AF340" s="4">
        <v>719000000</v>
      </c>
      <c r="AG340" s="4">
        <v>1012000000</v>
      </c>
      <c r="AH340" s="4">
        <v>1007000000</v>
      </c>
      <c r="AI340" s="4">
        <v>1125000000</v>
      </c>
      <c r="AJ340" s="4">
        <v>1049000000</v>
      </c>
      <c r="AK340" s="4">
        <v>1084000000</v>
      </c>
      <c r="AL340" s="4">
        <v>1094000000</v>
      </c>
      <c r="AM340" s="4">
        <v>1939000000</v>
      </c>
      <c r="AN340" s="4">
        <v>2215000000</v>
      </c>
      <c r="AO340" s="4">
        <v>2357000000</v>
      </c>
      <c r="AP340" s="4">
        <v>2610000000</v>
      </c>
      <c r="AQ340" s="4">
        <v>2622000000</v>
      </c>
      <c r="AR340" s="4">
        <v>2733000000</v>
      </c>
      <c r="AS340" s="4">
        <v>4875000000</v>
      </c>
      <c r="AT340" s="4">
        <v>6039000000</v>
      </c>
      <c r="AU340" s="4">
        <v>6249000000</v>
      </c>
      <c r="AV340" s="4">
        <v>6309000000</v>
      </c>
      <c r="AW340" s="4">
        <v>6676000000</v>
      </c>
      <c r="AX340" s="4">
        <v>6626000000</v>
      </c>
      <c r="AY340" s="4">
        <v>6690000000</v>
      </c>
      <c r="AZ340" s="4">
        <v>7057000000</v>
      </c>
      <c r="BA340" s="4">
        <v>8356000000</v>
      </c>
      <c r="BB340" s="4">
        <v>9362000000</v>
      </c>
      <c r="BC340" s="4">
        <v>9457000000</v>
      </c>
      <c r="BD340" s="4">
        <v>9578000000</v>
      </c>
      <c r="BE340" s="4">
        <v>9678000000</v>
      </c>
      <c r="BF340" s="4">
        <v>9583000000</v>
      </c>
      <c r="BG340" s="4">
        <v>10987000000</v>
      </c>
      <c r="BH340" s="4">
        <v>11181000000</v>
      </c>
    </row>
    <row r="341" spans="1:60" ht="13.8" x14ac:dyDescent="0.25">
      <c r="A341" s="4" t="s">
        <v>115</v>
      </c>
      <c r="B341" s="4" t="s">
        <v>460</v>
      </c>
      <c r="C341" s="4" t="s">
        <v>342</v>
      </c>
      <c r="D341" s="4" t="s">
        <v>343</v>
      </c>
      <c r="E341" s="4">
        <v>0</v>
      </c>
      <c r="F341" s="4">
        <v>0</v>
      </c>
      <c r="G341" s="4">
        <v>0</v>
      </c>
      <c r="H341" s="4">
        <v>0</v>
      </c>
      <c r="I341" s="4">
        <v>0</v>
      </c>
      <c r="J341" s="4">
        <v>0</v>
      </c>
      <c r="K341" s="4">
        <v>0</v>
      </c>
      <c r="L341" s="4">
        <v>0</v>
      </c>
      <c r="M341" s="4">
        <v>0</v>
      </c>
      <c r="N341" s="4">
        <v>0</v>
      </c>
      <c r="O341" s="4">
        <v>0</v>
      </c>
      <c r="P341" s="4">
        <v>0</v>
      </c>
      <c r="Q341" s="4">
        <v>0</v>
      </c>
      <c r="R341" s="4">
        <v>0</v>
      </c>
      <c r="S341" s="4">
        <v>0</v>
      </c>
      <c r="T341" s="4">
        <v>0</v>
      </c>
      <c r="U341" s="4">
        <v>0</v>
      </c>
      <c r="V341" s="4">
        <v>0</v>
      </c>
      <c r="W341" s="4">
        <v>0</v>
      </c>
      <c r="X341" s="4">
        <v>0</v>
      </c>
      <c r="Y341" s="4">
        <v>0</v>
      </c>
      <c r="Z341" s="4">
        <v>0</v>
      </c>
      <c r="AA341" s="4">
        <v>0</v>
      </c>
      <c r="AB341" s="4">
        <v>0</v>
      </c>
      <c r="AC341" s="4">
        <v>0</v>
      </c>
      <c r="AD341" s="4">
        <v>0</v>
      </c>
      <c r="AE341" s="4">
        <v>0</v>
      </c>
      <c r="AF341" s="4">
        <v>0</v>
      </c>
      <c r="AG341" s="4">
        <v>0</v>
      </c>
      <c r="AH341" s="4">
        <v>0</v>
      </c>
      <c r="AI341" s="4">
        <v>0</v>
      </c>
      <c r="AJ341" s="4">
        <v>0</v>
      </c>
      <c r="AK341" s="4">
        <v>0</v>
      </c>
      <c r="AL341" s="4">
        <v>0</v>
      </c>
      <c r="AM341" s="4">
        <v>0</v>
      </c>
      <c r="AN341" s="4">
        <v>0</v>
      </c>
      <c r="AO341" s="4">
        <v>0</v>
      </c>
      <c r="AP341" s="4">
        <v>0</v>
      </c>
      <c r="AQ341" s="4">
        <v>0</v>
      </c>
      <c r="AR341" s="4">
        <v>0</v>
      </c>
      <c r="AS341" s="4">
        <v>0</v>
      </c>
      <c r="AT341" s="4">
        <v>0</v>
      </c>
      <c r="AU341" s="4">
        <v>0</v>
      </c>
      <c r="AV341" s="4">
        <v>0</v>
      </c>
      <c r="AW341" s="4">
        <v>0</v>
      </c>
      <c r="AX341" s="4">
        <v>0</v>
      </c>
      <c r="AY341" s="4">
        <v>0</v>
      </c>
      <c r="AZ341" s="4">
        <v>0</v>
      </c>
      <c r="BA341" s="4">
        <v>0</v>
      </c>
      <c r="BB341" s="4">
        <v>0</v>
      </c>
      <c r="BC341" s="4">
        <v>0</v>
      </c>
      <c r="BD341" s="4">
        <v>0.13622048497200001</v>
      </c>
      <c r="BE341" s="4">
        <v>0.72637605667114302</v>
      </c>
      <c r="BF341" s="4">
        <v>1.7322450876236</v>
      </c>
      <c r="BG341" s="4">
        <v>1.6284972429275499</v>
      </c>
      <c r="BH341" s="4">
        <v>0</v>
      </c>
    </row>
    <row r="342" spans="1:60" ht="13.8" x14ac:dyDescent="0.25">
      <c r="A342" s="4" t="s">
        <v>115</v>
      </c>
      <c r="B342" s="4" t="s">
        <v>460</v>
      </c>
      <c r="C342" s="4" t="s">
        <v>344</v>
      </c>
      <c r="D342" s="4" t="s">
        <v>345</v>
      </c>
      <c r="E342" s="4">
        <v>0</v>
      </c>
      <c r="F342" s="4">
        <v>0</v>
      </c>
      <c r="G342" s="4">
        <v>0</v>
      </c>
      <c r="H342" s="4">
        <v>0</v>
      </c>
      <c r="I342" s="4">
        <v>0</v>
      </c>
      <c r="J342" s="4">
        <v>0</v>
      </c>
      <c r="K342" s="4">
        <v>0</v>
      </c>
      <c r="L342" s="4">
        <v>0</v>
      </c>
      <c r="M342" s="4">
        <v>0</v>
      </c>
      <c r="N342" s="4">
        <v>0</v>
      </c>
      <c r="O342" s="4">
        <v>0</v>
      </c>
      <c r="P342" s="4">
        <v>61.418876647949197</v>
      </c>
      <c r="Q342" s="4">
        <v>52.391918182372997</v>
      </c>
      <c r="R342" s="4">
        <v>58.959728240966797</v>
      </c>
      <c r="S342" s="4">
        <v>54.559085845947301</v>
      </c>
      <c r="T342" s="4">
        <v>55.815284729003899</v>
      </c>
      <c r="U342" s="4">
        <v>55.768009185791001</v>
      </c>
      <c r="V342" s="4">
        <v>52.7180786132813</v>
      </c>
      <c r="W342" s="4">
        <v>50.939689636230497</v>
      </c>
      <c r="X342" s="4">
        <v>49.559543609619098</v>
      </c>
      <c r="Y342" s="4">
        <v>49.584449768066399</v>
      </c>
      <c r="Z342" s="4">
        <v>49.4017524719238</v>
      </c>
      <c r="AA342" s="4">
        <v>41.628833770752003</v>
      </c>
      <c r="AB342" s="4">
        <v>58.602199554443402</v>
      </c>
      <c r="AC342" s="4">
        <v>58.864841461181598</v>
      </c>
      <c r="AD342" s="4">
        <v>66.341156005859403</v>
      </c>
      <c r="AE342" s="4">
        <v>61.494792938232401</v>
      </c>
      <c r="AF342" s="4">
        <v>42.998462677002003</v>
      </c>
      <c r="AG342" s="4">
        <v>45.016807556152301</v>
      </c>
      <c r="AH342" s="4">
        <v>41.1500244140625</v>
      </c>
      <c r="AI342" s="4">
        <v>37.145950317382798</v>
      </c>
      <c r="AJ342" s="4">
        <v>37.388889312744098</v>
      </c>
      <c r="AK342" s="4">
        <v>33.873550415039098</v>
      </c>
      <c r="AL342" s="4">
        <v>31.462915420532202</v>
      </c>
      <c r="AM342" s="4">
        <v>29.7821140289307</v>
      </c>
      <c r="AN342" s="4">
        <v>32.660240173339801</v>
      </c>
      <c r="AO342" s="4">
        <v>31.6517543792725</v>
      </c>
      <c r="AP342" s="4">
        <v>28.217664718627901</v>
      </c>
      <c r="AQ342" s="4">
        <v>19.082965850830099</v>
      </c>
      <c r="AR342" s="4">
        <v>20.7694091796875</v>
      </c>
      <c r="AS342" s="4">
        <v>20.894956588745099</v>
      </c>
      <c r="AT342" s="4">
        <v>21.266870498657202</v>
      </c>
      <c r="AU342" s="4">
        <v>18.562028884887699</v>
      </c>
      <c r="AV342" s="4">
        <v>14.5036973953247</v>
      </c>
      <c r="AW342" s="4">
        <v>16.196575164794901</v>
      </c>
      <c r="AX342" s="4">
        <v>15.7663631439209</v>
      </c>
      <c r="AY342" s="4">
        <v>19.8767910003662</v>
      </c>
      <c r="AZ342" s="4">
        <v>19.876853942871101</v>
      </c>
      <c r="BA342" s="4">
        <v>19.374446868896499</v>
      </c>
      <c r="BB342" s="4">
        <v>20.417400360107401</v>
      </c>
      <c r="BC342" s="4">
        <v>19.761417388916001</v>
      </c>
      <c r="BD342" s="4">
        <v>27.7623176574707</v>
      </c>
      <c r="BE342" s="4">
        <v>27.272727966308601</v>
      </c>
      <c r="BF342" s="4">
        <v>32.528560638427699</v>
      </c>
      <c r="BG342" s="4">
        <v>21.6646213531494</v>
      </c>
      <c r="BH342" s="4">
        <v>14.4256019592285</v>
      </c>
    </row>
    <row r="343" spans="1:60" ht="13.8" x14ac:dyDescent="0.25">
      <c r="A343" s="4" t="s">
        <v>115</v>
      </c>
      <c r="B343" s="4" t="s">
        <v>460</v>
      </c>
      <c r="C343" s="4" t="s">
        <v>346</v>
      </c>
      <c r="D343" s="4" t="s">
        <v>347</v>
      </c>
      <c r="E343" s="4">
        <v>0</v>
      </c>
      <c r="F343" s="4">
        <v>0</v>
      </c>
      <c r="G343" s="4">
        <v>0</v>
      </c>
      <c r="H343" s="4">
        <v>0</v>
      </c>
      <c r="I343" s="4">
        <v>0</v>
      </c>
      <c r="J343" s="4">
        <v>0</v>
      </c>
      <c r="K343" s="4">
        <v>0</v>
      </c>
      <c r="L343" s="4">
        <v>0</v>
      </c>
      <c r="M343" s="4">
        <v>0</v>
      </c>
      <c r="N343" s="4">
        <v>0</v>
      </c>
      <c r="O343" s="4">
        <v>0</v>
      </c>
      <c r="P343" s="4">
        <v>0</v>
      </c>
      <c r="Q343" s="4">
        <v>0</v>
      </c>
      <c r="R343" s="4">
        <v>0</v>
      </c>
      <c r="S343" s="4">
        <v>0</v>
      </c>
      <c r="T343" s="4">
        <v>0</v>
      </c>
      <c r="U343" s="4">
        <v>0</v>
      </c>
      <c r="V343" s="4">
        <v>0</v>
      </c>
      <c r="W343" s="4">
        <v>0</v>
      </c>
      <c r="X343" s="4">
        <v>0</v>
      </c>
      <c r="Y343" s="4">
        <v>0</v>
      </c>
      <c r="Z343" s="4">
        <v>0</v>
      </c>
      <c r="AA343" s="4">
        <v>0</v>
      </c>
      <c r="AB343" s="4">
        <v>0</v>
      </c>
      <c r="AC343" s="4">
        <v>0</v>
      </c>
      <c r="AD343" s="4">
        <v>0</v>
      </c>
      <c r="AE343" s="4">
        <v>0</v>
      </c>
      <c r="AF343" s="4">
        <v>0</v>
      </c>
      <c r="AG343" s="4">
        <v>0</v>
      </c>
      <c r="AH343" s="4">
        <v>0</v>
      </c>
      <c r="AI343" s="4">
        <v>0</v>
      </c>
      <c r="AJ343" s="4">
        <v>0</v>
      </c>
      <c r="AK343" s="4">
        <v>0</v>
      </c>
      <c r="AL343" s="4">
        <v>0</v>
      </c>
      <c r="AM343" s="4">
        <v>0</v>
      </c>
      <c r="AN343" s="4">
        <v>0</v>
      </c>
      <c r="AO343" s="4">
        <v>0</v>
      </c>
      <c r="AP343" s="4">
        <v>0</v>
      </c>
      <c r="AQ343" s="4">
        <v>0</v>
      </c>
      <c r="AR343" s="4">
        <v>35000000</v>
      </c>
      <c r="AS343" s="4">
        <v>37000000</v>
      </c>
      <c r="AT343" s="4">
        <v>34000000</v>
      </c>
      <c r="AU343" s="4">
        <v>30000000</v>
      </c>
      <c r="AV343" s="4">
        <v>27000000</v>
      </c>
      <c r="AW343" s="4">
        <v>47000000</v>
      </c>
      <c r="AX343" s="4">
        <v>71000000</v>
      </c>
      <c r="AY343" s="4">
        <v>125000000</v>
      </c>
      <c r="AZ343" s="4">
        <v>143000000</v>
      </c>
      <c r="BA343" s="4">
        <v>196000000</v>
      </c>
      <c r="BB343" s="4">
        <v>227000000</v>
      </c>
      <c r="BC343" s="4">
        <v>173000000</v>
      </c>
      <c r="BD343" s="4">
        <v>239000000</v>
      </c>
      <c r="BE343" s="4">
        <v>230000000</v>
      </c>
      <c r="BF343" s="4">
        <v>397000000</v>
      </c>
      <c r="BG343" s="4">
        <v>405000000</v>
      </c>
      <c r="BH343" s="4">
        <v>236000000</v>
      </c>
    </row>
    <row r="344" spans="1:60" ht="13.8" x14ac:dyDescent="0.25">
      <c r="A344" s="4" t="s">
        <v>116</v>
      </c>
      <c r="B344" s="4" t="s">
        <v>461</v>
      </c>
      <c r="C344" s="4" t="s">
        <v>342</v>
      </c>
      <c r="D344" s="4" t="s">
        <v>343</v>
      </c>
      <c r="E344" s="4">
        <v>0</v>
      </c>
      <c r="F344" s="4">
        <v>0</v>
      </c>
      <c r="G344" s="4">
        <v>0</v>
      </c>
      <c r="H344" s="4">
        <v>0</v>
      </c>
      <c r="I344" s="4">
        <v>0</v>
      </c>
      <c r="J344" s="4">
        <v>0</v>
      </c>
      <c r="K344" s="4">
        <v>0</v>
      </c>
      <c r="L344" s="4">
        <v>0</v>
      </c>
      <c r="M344" s="4">
        <v>0</v>
      </c>
      <c r="N344" s="4">
        <v>0</v>
      </c>
      <c r="O344" s="4">
        <v>0</v>
      </c>
      <c r="P344" s="4">
        <v>0</v>
      </c>
      <c r="Q344" s="4">
        <v>0</v>
      </c>
      <c r="R344" s="4">
        <v>0</v>
      </c>
      <c r="S344" s="4">
        <v>0</v>
      </c>
      <c r="T344" s="4">
        <v>0</v>
      </c>
      <c r="U344" s="4">
        <v>0</v>
      </c>
      <c r="V344" s="4">
        <v>0</v>
      </c>
      <c r="W344" s="4">
        <v>0</v>
      </c>
      <c r="X344" s="4">
        <v>0</v>
      </c>
      <c r="Y344" s="4">
        <v>0</v>
      </c>
      <c r="Z344" s="4">
        <v>0</v>
      </c>
      <c r="AA344" s="4">
        <v>0</v>
      </c>
      <c r="AB344" s="4">
        <v>0</v>
      </c>
      <c r="AC344" s="4">
        <v>0</v>
      </c>
      <c r="AD344" s="4">
        <v>0</v>
      </c>
      <c r="AE344" s="4">
        <v>0</v>
      </c>
      <c r="AF344" s="4">
        <v>0</v>
      </c>
      <c r="AG344" s="4">
        <v>0</v>
      </c>
      <c r="AH344" s="4">
        <v>0</v>
      </c>
      <c r="AI344" s="4">
        <v>0</v>
      </c>
      <c r="AJ344" s="4">
        <v>0</v>
      </c>
      <c r="AK344" s="4">
        <v>0</v>
      </c>
      <c r="AL344" s="4">
        <v>0</v>
      </c>
      <c r="AM344" s="4">
        <v>0</v>
      </c>
      <c r="AN344" s="4">
        <v>0</v>
      </c>
      <c r="AO344" s="4">
        <v>0</v>
      </c>
      <c r="AP344" s="4">
        <v>0</v>
      </c>
      <c r="AQ344" s="4">
        <v>0</v>
      </c>
      <c r="AR344" s="4">
        <v>0</v>
      </c>
      <c r="AS344" s="4">
        <v>0</v>
      </c>
      <c r="AT344" s="4">
        <v>0</v>
      </c>
      <c r="AU344" s="4">
        <v>0</v>
      </c>
      <c r="AV344" s="4">
        <v>0</v>
      </c>
      <c r="AW344" s="4">
        <v>0</v>
      </c>
      <c r="AX344" s="4">
        <v>0</v>
      </c>
      <c r="AY344" s="4">
        <v>0</v>
      </c>
      <c r="AZ344" s="4">
        <v>0</v>
      </c>
      <c r="BA344" s="4">
        <v>0</v>
      </c>
      <c r="BB344" s="4">
        <v>0</v>
      </c>
      <c r="BC344" s="4">
        <v>0</v>
      </c>
      <c r="BD344" s="4">
        <v>0</v>
      </c>
      <c r="BE344" s="4">
        <v>0</v>
      </c>
      <c r="BF344" s="4">
        <v>0</v>
      </c>
      <c r="BG344" s="4">
        <v>0</v>
      </c>
      <c r="BH344" s="4">
        <v>0</v>
      </c>
    </row>
    <row r="345" spans="1:60" ht="13.8" x14ac:dyDescent="0.25">
      <c r="A345" s="4" t="s">
        <v>116</v>
      </c>
      <c r="B345" s="4" t="s">
        <v>461</v>
      </c>
      <c r="C345" s="4" t="s">
        <v>344</v>
      </c>
      <c r="D345" s="4" t="s">
        <v>345</v>
      </c>
      <c r="E345" s="4">
        <v>0</v>
      </c>
      <c r="F345" s="4">
        <v>0</v>
      </c>
      <c r="G345" s="4">
        <v>0</v>
      </c>
      <c r="H345" s="4">
        <v>0</v>
      </c>
      <c r="I345" s="4">
        <v>0</v>
      </c>
      <c r="J345" s="4">
        <v>0</v>
      </c>
      <c r="K345" s="4">
        <v>0</v>
      </c>
      <c r="L345" s="4">
        <v>0</v>
      </c>
      <c r="M345" s="4">
        <v>0</v>
      </c>
      <c r="N345" s="4">
        <v>0</v>
      </c>
      <c r="O345" s="4">
        <v>0</v>
      </c>
      <c r="P345" s="4">
        <v>29.75</v>
      </c>
      <c r="Q345" s="4">
        <v>31.517240524291999</v>
      </c>
      <c r="R345" s="4">
        <v>26.427963256835898</v>
      </c>
      <c r="S345" s="4">
        <v>30.972763061523398</v>
      </c>
      <c r="T345" s="4">
        <v>19.964389801025401</v>
      </c>
      <c r="U345" s="4">
        <v>14.716548919677701</v>
      </c>
      <c r="V345" s="4">
        <v>43.3375244140625</v>
      </c>
      <c r="W345" s="4">
        <v>49.738353729247997</v>
      </c>
      <c r="X345" s="4">
        <v>48.0374755859375</v>
      </c>
      <c r="Y345" s="4">
        <v>72.555564880371094</v>
      </c>
      <c r="Z345" s="4">
        <v>83.465881347656307</v>
      </c>
      <c r="AA345" s="4">
        <v>83.789520263671903</v>
      </c>
      <c r="AB345" s="4">
        <v>90.775405883789105</v>
      </c>
      <c r="AC345" s="4">
        <v>91.1043701171875</v>
      </c>
      <c r="AD345" s="4">
        <v>89.391120910644503</v>
      </c>
      <c r="AE345" s="4">
        <v>89.635215759277301</v>
      </c>
      <c r="AF345" s="4">
        <v>80.008888244628906</v>
      </c>
      <c r="AG345" s="4">
        <v>68.656715393066406</v>
      </c>
      <c r="AH345" s="4">
        <v>66.408218383789105</v>
      </c>
      <c r="AI345" s="4">
        <v>73.491668701171903</v>
      </c>
      <c r="AJ345" s="4">
        <v>79.788566589355497</v>
      </c>
      <c r="AK345" s="4">
        <v>80.185768127441406</v>
      </c>
      <c r="AL345" s="4">
        <v>79.296577453613295</v>
      </c>
      <c r="AM345" s="4">
        <v>76.489288330078097</v>
      </c>
      <c r="AN345" s="4">
        <v>77.833442687988295</v>
      </c>
      <c r="AO345" s="4">
        <v>77.610595703125</v>
      </c>
      <c r="AP345" s="4">
        <v>78.984146118164105</v>
      </c>
      <c r="AQ345" s="4">
        <v>79.970916748046903</v>
      </c>
      <c r="AR345" s="4">
        <v>78.940528869628906</v>
      </c>
      <c r="AS345" s="4">
        <v>79.322883605957003</v>
      </c>
      <c r="AT345" s="4">
        <v>81.823822021484403</v>
      </c>
      <c r="AU345" s="4">
        <v>85.231666564941406</v>
      </c>
      <c r="AV345" s="4">
        <v>88.013404846191406</v>
      </c>
      <c r="AW345" s="4">
        <v>92.590187072753906</v>
      </c>
      <c r="AX345" s="4">
        <v>28.4210529327393</v>
      </c>
      <c r="AY345" s="4">
        <v>14.5995330810547</v>
      </c>
      <c r="AZ345" s="4">
        <v>16.878780364990199</v>
      </c>
      <c r="BA345" s="4">
        <v>14.0750379562378</v>
      </c>
      <c r="BB345" s="4">
        <v>8.3282690048217791</v>
      </c>
      <c r="BC345" s="4">
        <v>34.644638061523402</v>
      </c>
      <c r="BD345" s="4">
        <v>37.799381256103501</v>
      </c>
      <c r="BE345" s="4">
        <v>43.309139251708999</v>
      </c>
      <c r="BF345" s="4">
        <v>40.727809906005902</v>
      </c>
      <c r="BG345" s="4">
        <v>35.572837829589801</v>
      </c>
      <c r="BH345" s="4">
        <v>25.731986999511701</v>
      </c>
    </row>
    <row r="346" spans="1:60" ht="13.8" x14ac:dyDescent="0.25">
      <c r="A346" s="4" t="s">
        <v>116</v>
      </c>
      <c r="B346" s="4" t="s">
        <v>461</v>
      </c>
      <c r="C346" s="4" t="s">
        <v>346</v>
      </c>
      <c r="D346" s="4" t="s">
        <v>347</v>
      </c>
      <c r="E346" s="4">
        <v>0</v>
      </c>
      <c r="F346" s="4">
        <v>0</v>
      </c>
      <c r="G346" s="4">
        <v>0</v>
      </c>
      <c r="H346" s="4">
        <v>0</v>
      </c>
      <c r="I346" s="4">
        <v>0</v>
      </c>
      <c r="J346" s="4">
        <v>0</v>
      </c>
      <c r="K346" s="4">
        <v>0</v>
      </c>
      <c r="L346" s="4">
        <v>0</v>
      </c>
      <c r="M346" s="4">
        <v>0</v>
      </c>
      <c r="N346" s="4">
        <v>0</v>
      </c>
      <c r="O346" s="4">
        <v>0</v>
      </c>
      <c r="P346" s="4">
        <v>0</v>
      </c>
      <c r="Q346" s="4">
        <v>0</v>
      </c>
      <c r="R346" s="4">
        <v>0</v>
      </c>
      <c r="S346" s="4">
        <v>0</v>
      </c>
      <c r="T346" s="4">
        <v>0</v>
      </c>
      <c r="U346" s="4">
        <v>0</v>
      </c>
      <c r="V346" s="4">
        <v>0</v>
      </c>
      <c r="W346" s="4">
        <v>0</v>
      </c>
      <c r="X346" s="4">
        <v>0</v>
      </c>
      <c r="Y346" s="4">
        <v>0</v>
      </c>
      <c r="Z346" s="4">
        <v>0</v>
      </c>
      <c r="AA346" s="4">
        <v>0</v>
      </c>
      <c r="AB346" s="4">
        <v>0</v>
      </c>
      <c r="AC346" s="4">
        <v>0</v>
      </c>
      <c r="AD346" s="4">
        <v>0</v>
      </c>
      <c r="AE346" s="4">
        <v>0</v>
      </c>
      <c r="AF346" s="4">
        <v>0</v>
      </c>
      <c r="AG346" s="4">
        <v>0</v>
      </c>
      <c r="AH346" s="4">
        <v>0</v>
      </c>
      <c r="AI346" s="4">
        <v>0</v>
      </c>
      <c r="AJ346" s="4">
        <v>0</v>
      </c>
      <c r="AK346" s="4">
        <v>0</v>
      </c>
      <c r="AL346" s="4">
        <v>0</v>
      </c>
      <c r="AM346" s="4">
        <v>0</v>
      </c>
      <c r="AN346" s="4">
        <v>0</v>
      </c>
      <c r="AO346" s="4">
        <v>0</v>
      </c>
      <c r="AP346" s="4">
        <v>0</v>
      </c>
      <c r="AQ346" s="4">
        <v>0</v>
      </c>
      <c r="AR346" s="4">
        <v>0</v>
      </c>
      <c r="AS346" s="4">
        <v>0</v>
      </c>
      <c r="AT346" s="4">
        <v>0</v>
      </c>
      <c r="AU346" s="4">
        <v>0</v>
      </c>
      <c r="AV346" s="4">
        <v>0</v>
      </c>
      <c r="AW346" s="4">
        <v>0</v>
      </c>
      <c r="AX346" s="4">
        <v>0</v>
      </c>
      <c r="AY346" s="4">
        <v>0</v>
      </c>
      <c r="AZ346" s="4">
        <v>0</v>
      </c>
      <c r="BA346" s="4">
        <v>0</v>
      </c>
      <c r="BB346" s="4">
        <v>0</v>
      </c>
      <c r="BC346" s="4">
        <v>0</v>
      </c>
      <c r="BD346" s="4">
        <v>0</v>
      </c>
      <c r="BE346" s="4">
        <v>0</v>
      </c>
      <c r="BF346" s="4">
        <v>0</v>
      </c>
      <c r="BG346" s="4">
        <v>0</v>
      </c>
      <c r="BH346" s="4">
        <v>0</v>
      </c>
    </row>
    <row r="347" spans="1:60" ht="13.8" x14ac:dyDescent="0.25">
      <c r="A347" s="4" t="s">
        <v>117</v>
      </c>
      <c r="B347" s="4" t="s">
        <v>462</v>
      </c>
      <c r="C347" s="4" t="s">
        <v>342</v>
      </c>
      <c r="D347" s="4" t="s">
        <v>343</v>
      </c>
      <c r="E347" s="4">
        <v>0</v>
      </c>
      <c r="F347" s="4">
        <v>0</v>
      </c>
      <c r="G347" s="4">
        <v>0</v>
      </c>
      <c r="H347" s="4">
        <v>0</v>
      </c>
      <c r="I347" s="4">
        <v>0</v>
      </c>
      <c r="J347" s="4">
        <v>0</v>
      </c>
      <c r="K347" s="4">
        <v>0</v>
      </c>
      <c r="L347" s="4">
        <v>0</v>
      </c>
      <c r="M347" s="4">
        <v>0</v>
      </c>
      <c r="N347" s="4">
        <v>0</v>
      </c>
      <c r="O347" s="4">
        <v>0</v>
      </c>
      <c r="P347" s="4">
        <v>0</v>
      </c>
      <c r="Q347" s="4">
        <v>0</v>
      </c>
      <c r="R347" s="4">
        <v>0</v>
      </c>
      <c r="S347" s="4">
        <v>0</v>
      </c>
      <c r="T347" s="4">
        <v>0</v>
      </c>
      <c r="U347" s="4">
        <v>0</v>
      </c>
      <c r="V347" s="4">
        <v>0</v>
      </c>
      <c r="W347" s="4">
        <v>0</v>
      </c>
      <c r="X347" s="4">
        <v>0</v>
      </c>
      <c r="Y347" s="4">
        <v>0</v>
      </c>
      <c r="Z347" s="4">
        <v>0</v>
      </c>
      <c r="AA347" s="4">
        <v>0</v>
      </c>
      <c r="AB347" s="4">
        <v>0</v>
      </c>
      <c r="AC347" s="4">
        <v>0</v>
      </c>
      <c r="AD347" s="4">
        <v>0</v>
      </c>
      <c r="AE347" s="4">
        <v>0</v>
      </c>
      <c r="AF347" s="4">
        <v>0</v>
      </c>
      <c r="AG347" s="4">
        <v>0</v>
      </c>
      <c r="AH347" s="4">
        <v>0</v>
      </c>
      <c r="AI347" s="4">
        <v>0</v>
      </c>
      <c r="AJ347" s="4">
        <v>0</v>
      </c>
      <c r="AK347" s="4">
        <v>0</v>
      </c>
      <c r="AL347" s="4">
        <v>0</v>
      </c>
      <c r="AM347" s="4">
        <v>0</v>
      </c>
      <c r="AN347" s="4">
        <v>0</v>
      </c>
      <c r="AO347" s="4">
        <v>0</v>
      </c>
      <c r="AP347" s="4">
        <v>0</v>
      </c>
      <c r="AQ347" s="4">
        <v>0</v>
      </c>
      <c r="AR347" s="4">
        <v>0</v>
      </c>
      <c r="AS347" s="4">
        <v>0</v>
      </c>
      <c r="AT347" s="4">
        <v>0</v>
      </c>
      <c r="AU347" s="4">
        <v>0</v>
      </c>
      <c r="AV347" s="4">
        <v>0</v>
      </c>
      <c r="AW347" s="4">
        <v>0</v>
      </c>
      <c r="AX347" s="4">
        <v>0</v>
      </c>
      <c r="AY347" s="4">
        <v>0</v>
      </c>
      <c r="AZ347" s="4">
        <v>0</v>
      </c>
      <c r="BA347" s="4">
        <v>0</v>
      </c>
      <c r="BB347" s="4">
        <v>0</v>
      </c>
      <c r="BC347" s="4">
        <v>0</v>
      </c>
      <c r="BD347" s="4">
        <v>0</v>
      </c>
      <c r="BE347" s="4">
        <v>0</v>
      </c>
      <c r="BF347" s="4">
        <v>0</v>
      </c>
      <c r="BG347" s="4">
        <v>0</v>
      </c>
      <c r="BH347" s="4">
        <v>0</v>
      </c>
    </row>
    <row r="348" spans="1:60" ht="13.8" x14ac:dyDescent="0.25">
      <c r="A348" s="4" t="s">
        <v>117</v>
      </c>
      <c r="B348" s="4" t="s">
        <v>462</v>
      </c>
      <c r="C348" s="4" t="s">
        <v>344</v>
      </c>
      <c r="D348" s="4" t="s">
        <v>345</v>
      </c>
      <c r="E348" s="4">
        <v>5.4818744659423801</v>
      </c>
      <c r="F348" s="4">
        <v>21.443130493164102</v>
      </c>
      <c r="G348" s="4">
        <v>30.5709018707275</v>
      </c>
      <c r="H348" s="4">
        <v>37.525772094726598</v>
      </c>
      <c r="I348" s="4">
        <v>43.275199890136697</v>
      </c>
      <c r="J348" s="4">
        <v>45.4619331359863</v>
      </c>
      <c r="K348" s="4">
        <v>50.561798095703097</v>
      </c>
      <c r="L348" s="4">
        <v>53.846153259277301</v>
      </c>
      <c r="M348" s="4">
        <v>47.008018493652301</v>
      </c>
      <c r="N348" s="4">
        <v>49.686611175537102</v>
      </c>
      <c r="O348" s="4">
        <v>53.790363311767599</v>
      </c>
      <c r="P348" s="4">
        <v>62.8648490905762</v>
      </c>
      <c r="Q348" s="4">
        <v>64.1312255859375</v>
      </c>
      <c r="R348" s="4">
        <v>66.317367553710895</v>
      </c>
      <c r="S348" s="4">
        <v>65.613945007324205</v>
      </c>
      <c r="T348" s="4">
        <v>67.783538818359403</v>
      </c>
      <c r="U348" s="4">
        <v>65.503128051757798</v>
      </c>
      <c r="V348" s="4">
        <v>66.722091674804702</v>
      </c>
      <c r="W348" s="4">
        <v>71.635910034179702</v>
      </c>
      <c r="X348" s="4">
        <v>67.781951904296903</v>
      </c>
      <c r="Y348" s="4">
        <v>60.429679870605497</v>
      </c>
      <c r="Z348" s="4">
        <v>44.116249084472699</v>
      </c>
      <c r="AA348" s="4">
        <v>28.4425449371338</v>
      </c>
      <c r="AB348" s="4">
        <v>22.190282821655298</v>
      </c>
      <c r="AC348" s="4">
        <v>20.078319549560501</v>
      </c>
      <c r="AD348" s="4">
        <v>20.645601272583001</v>
      </c>
      <c r="AE348" s="4">
        <v>43.698707580566399</v>
      </c>
      <c r="AF348" s="4">
        <v>21.3160190582275</v>
      </c>
      <c r="AG348" s="4">
        <v>7.5222954750061</v>
      </c>
      <c r="AH348" s="4">
        <v>5.2903800010681197</v>
      </c>
      <c r="AI348" s="4">
        <v>10.0358419418335</v>
      </c>
      <c r="AJ348" s="4">
        <v>16.289350509643601</v>
      </c>
      <c r="AK348" s="4">
        <v>15.6653995513916</v>
      </c>
      <c r="AL348" s="4">
        <v>14.496253967285201</v>
      </c>
      <c r="AM348" s="4">
        <v>16.8528652191162</v>
      </c>
      <c r="AN348" s="4">
        <v>15.223813056945801</v>
      </c>
      <c r="AO348" s="4">
        <v>14.201902389526399</v>
      </c>
      <c r="AP348" s="4">
        <v>17.598659515380898</v>
      </c>
      <c r="AQ348" s="4">
        <v>23.225404739379901</v>
      </c>
      <c r="AR348" s="4">
        <v>28.343671798706101</v>
      </c>
      <c r="AS348" s="4">
        <v>19.5919399261475</v>
      </c>
      <c r="AT348" s="4">
        <v>21.122928619384801</v>
      </c>
      <c r="AU348" s="4">
        <v>15.0102643966675</v>
      </c>
      <c r="AV348" s="4">
        <v>9.8708820343017596</v>
      </c>
      <c r="AW348" s="4">
        <v>12.734483718872101</v>
      </c>
      <c r="AX348" s="4">
        <v>13.033638000488301</v>
      </c>
      <c r="AY348" s="4">
        <v>10.4513940811157</v>
      </c>
      <c r="AZ348" s="4">
        <v>6.8912272453308097</v>
      </c>
      <c r="BA348" s="4">
        <v>5.7141900062561</v>
      </c>
      <c r="BB348" s="4">
        <v>3.28349661827087</v>
      </c>
      <c r="BC348" s="4">
        <v>2.14011931419373</v>
      </c>
      <c r="BD348" s="4">
        <v>0.86143428087234497</v>
      </c>
      <c r="BE348" s="4">
        <v>0.86953318119049094</v>
      </c>
      <c r="BF348" s="4">
        <v>0.73900294303893999</v>
      </c>
      <c r="BG348" s="4">
        <v>1.0035648345947299</v>
      </c>
      <c r="BH348" s="4">
        <v>1.4484500885009799</v>
      </c>
    </row>
    <row r="349" spans="1:60" ht="13.8" x14ac:dyDescent="0.25">
      <c r="A349" s="4" t="s">
        <v>117</v>
      </c>
      <c r="B349" s="4" t="s">
        <v>462</v>
      </c>
      <c r="C349" s="4" t="s">
        <v>346</v>
      </c>
      <c r="D349" s="4" t="s">
        <v>347</v>
      </c>
      <c r="E349" s="4">
        <v>0</v>
      </c>
      <c r="F349" s="4">
        <v>0</v>
      </c>
      <c r="G349" s="4">
        <v>0</v>
      </c>
      <c r="H349" s="4">
        <v>0</v>
      </c>
      <c r="I349" s="4">
        <v>0</v>
      </c>
      <c r="J349" s="4">
        <v>0</v>
      </c>
      <c r="K349" s="4">
        <v>0</v>
      </c>
      <c r="L349" s="4">
        <v>0</v>
      </c>
      <c r="M349" s="4">
        <v>0</v>
      </c>
      <c r="N349" s="4">
        <v>0</v>
      </c>
      <c r="O349" s="4">
        <v>0</v>
      </c>
      <c r="P349" s="4">
        <v>0</v>
      </c>
      <c r="Q349" s="4">
        <v>0</v>
      </c>
      <c r="R349" s="4">
        <v>0</v>
      </c>
      <c r="S349" s="4">
        <v>0</v>
      </c>
      <c r="T349" s="4">
        <v>0</v>
      </c>
      <c r="U349" s="4">
        <v>0</v>
      </c>
      <c r="V349" s="4">
        <v>0</v>
      </c>
      <c r="W349" s="4">
        <v>0</v>
      </c>
      <c r="X349" s="4">
        <v>0</v>
      </c>
      <c r="Y349" s="4">
        <v>0</v>
      </c>
      <c r="Z349" s="4">
        <v>0</v>
      </c>
      <c r="AA349" s="4">
        <v>0</v>
      </c>
      <c r="AB349" s="4">
        <v>0</v>
      </c>
      <c r="AC349" s="4">
        <v>0</v>
      </c>
      <c r="AD349" s="4">
        <v>0</v>
      </c>
      <c r="AE349" s="4">
        <v>0</v>
      </c>
      <c r="AF349" s="4">
        <v>0</v>
      </c>
      <c r="AG349" s="4">
        <v>0</v>
      </c>
      <c r="AH349" s="4">
        <v>0</v>
      </c>
      <c r="AI349" s="4">
        <v>0</v>
      </c>
      <c r="AJ349" s="4">
        <v>0</v>
      </c>
      <c r="AK349" s="4">
        <v>5000000</v>
      </c>
      <c r="AL349" s="4">
        <v>15000000</v>
      </c>
      <c r="AM349" s="4">
        <v>19000000</v>
      </c>
      <c r="AN349" s="4">
        <v>16000000</v>
      </c>
      <c r="AO349" s="4">
        <v>41000000</v>
      </c>
      <c r="AP349" s="4">
        <v>131000000</v>
      </c>
      <c r="AQ349" s="4">
        <v>254000000</v>
      </c>
      <c r="AR349" s="4">
        <v>278000000</v>
      </c>
      <c r="AS349" s="4">
        <v>339000000</v>
      </c>
      <c r="AT349" s="4">
        <v>431000000</v>
      </c>
      <c r="AU349" s="4">
        <v>470000000</v>
      </c>
      <c r="AV349" s="4">
        <v>540000000</v>
      </c>
      <c r="AW349" s="4">
        <v>764000000</v>
      </c>
      <c r="AX349" s="4">
        <v>1242000000</v>
      </c>
      <c r="AY349" s="4">
        <v>1751000000</v>
      </c>
      <c r="AZ349" s="4">
        <v>2127000000</v>
      </c>
      <c r="BA349" s="4">
        <v>2619000000</v>
      </c>
      <c r="BB349" s="4">
        <v>3206000000</v>
      </c>
      <c r="BC349" s="4">
        <v>3129000000</v>
      </c>
      <c r="BD349" s="4">
        <v>4716000000</v>
      </c>
      <c r="BE349" s="4">
        <v>4454000000</v>
      </c>
      <c r="BF349" s="4">
        <v>5029000000</v>
      </c>
      <c r="BG349" s="4">
        <v>5681000000</v>
      </c>
      <c r="BH349" s="4">
        <v>7051000000</v>
      </c>
    </row>
    <row r="350" spans="1:60" ht="13.8" x14ac:dyDescent="0.25">
      <c r="A350" s="4" t="s">
        <v>118</v>
      </c>
      <c r="B350" s="4" t="s">
        <v>463</v>
      </c>
      <c r="C350" s="4" t="s">
        <v>342</v>
      </c>
      <c r="D350" s="4" t="s">
        <v>343</v>
      </c>
      <c r="E350" s="4">
        <v>0</v>
      </c>
      <c r="F350" s="4">
        <v>0</v>
      </c>
      <c r="G350" s="4">
        <v>0</v>
      </c>
      <c r="H350" s="4">
        <v>0</v>
      </c>
      <c r="I350" s="4">
        <v>0</v>
      </c>
      <c r="J350" s="4">
        <v>0</v>
      </c>
      <c r="K350" s="4">
        <v>0</v>
      </c>
      <c r="L350" s="4">
        <v>0</v>
      </c>
      <c r="M350" s="4">
        <v>0</v>
      </c>
      <c r="N350" s="4">
        <v>0</v>
      </c>
      <c r="O350" s="4">
        <v>0</v>
      </c>
      <c r="P350" s="4">
        <v>0</v>
      </c>
      <c r="Q350" s="4">
        <v>0</v>
      </c>
      <c r="R350" s="4">
        <v>0</v>
      </c>
      <c r="S350" s="4">
        <v>0</v>
      </c>
      <c r="T350" s="4">
        <v>0</v>
      </c>
      <c r="U350" s="4">
        <v>0</v>
      </c>
      <c r="V350" s="4">
        <v>0</v>
      </c>
      <c r="W350" s="4">
        <v>0</v>
      </c>
      <c r="X350" s="4">
        <v>0</v>
      </c>
      <c r="Y350" s="4">
        <v>0</v>
      </c>
      <c r="Z350" s="4">
        <v>0</v>
      </c>
      <c r="AA350" s="4">
        <v>0</v>
      </c>
      <c r="AB350" s="4">
        <v>0</v>
      </c>
      <c r="AC350" s="4">
        <v>0</v>
      </c>
      <c r="AD350" s="4">
        <v>0</v>
      </c>
      <c r="AE350" s="4">
        <v>0</v>
      </c>
      <c r="AF350" s="4">
        <v>0</v>
      </c>
      <c r="AG350" s="4">
        <v>0</v>
      </c>
      <c r="AH350" s="4">
        <v>0</v>
      </c>
      <c r="AI350" s="4">
        <v>0</v>
      </c>
      <c r="AJ350" s="4">
        <v>0</v>
      </c>
      <c r="AK350" s="4">
        <v>0</v>
      </c>
      <c r="AL350" s="4">
        <v>0</v>
      </c>
      <c r="AM350" s="4">
        <v>0</v>
      </c>
      <c r="AN350" s="4">
        <v>0</v>
      </c>
      <c r="AO350" s="4">
        <v>0</v>
      </c>
      <c r="AP350" s="4">
        <v>0</v>
      </c>
      <c r="AQ350" s="4">
        <v>0</v>
      </c>
      <c r="AR350" s="4">
        <v>0</v>
      </c>
      <c r="AS350" s="4">
        <v>0</v>
      </c>
      <c r="AT350" s="4">
        <v>0</v>
      </c>
      <c r="AU350" s="4">
        <v>0</v>
      </c>
      <c r="AV350" s="4">
        <v>0</v>
      </c>
      <c r="AW350" s="4">
        <v>0</v>
      </c>
      <c r="AX350" s="4">
        <v>0</v>
      </c>
      <c r="AY350" s="4">
        <v>0</v>
      </c>
      <c r="AZ350" s="4">
        <v>0</v>
      </c>
      <c r="BA350" s="4">
        <v>0</v>
      </c>
      <c r="BB350" s="4">
        <v>0</v>
      </c>
      <c r="BC350" s="4">
        <v>0</v>
      </c>
      <c r="BD350" s="4">
        <v>0</v>
      </c>
      <c r="BE350" s="4">
        <v>0</v>
      </c>
      <c r="BF350" s="4">
        <v>0</v>
      </c>
      <c r="BG350" s="4">
        <v>0</v>
      </c>
      <c r="BH350" s="4">
        <v>0</v>
      </c>
    </row>
    <row r="351" spans="1:60" ht="13.8" x14ac:dyDescent="0.25">
      <c r="A351" s="4" t="s">
        <v>118</v>
      </c>
      <c r="B351" s="4" t="s">
        <v>463</v>
      </c>
      <c r="C351" s="4" t="s">
        <v>344</v>
      </c>
      <c r="D351" s="4" t="s">
        <v>345</v>
      </c>
      <c r="E351" s="4">
        <v>0</v>
      </c>
      <c r="F351" s="4">
        <v>0</v>
      </c>
      <c r="G351" s="4">
        <v>0</v>
      </c>
      <c r="H351" s="4">
        <v>0</v>
      </c>
      <c r="I351" s="4">
        <v>0</v>
      </c>
      <c r="J351" s="4">
        <v>0</v>
      </c>
      <c r="K351" s="4">
        <v>0</v>
      </c>
      <c r="L351" s="4">
        <v>0</v>
      </c>
      <c r="M351" s="4">
        <v>0</v>
      </c>
      <c r="N351" s="4">
        <v>0</v>
      </c>
      <c r="O351" s="4">
        <v>0</v>
      </c>
      <c r="P351" s="4">
        <v>0</v>
      </c>
      <c r="Q351" s="4">
        <v>0</v>
      </c>
      <c r="R351" s="4">
        <v>0</v>
      </c>
      <c r="S351" s="4">
        <v>0</v>
      </c>
      <c r="T351" s="4">
        <v>0</v>
      </c>
      <c r="U351" s="4">
        <v>0</v>
      </c>
      <c r="V351" s="4">
        <v>0</v>
      </c>
      <c r="W351" s="4">
        <v>0</v>
      </c>
      <c r="X351" s="4">
        <v>0</v>
      </c>
      <c r="Y351" s="4">
        <v>0</v>
      </c>
      <c r="Z351" s="4">
        <v>0</v>
      </c>
      <c r="AA351" s="4">
        <v>0</v>
      </c>
      <c r="AB351" s="4">
        <v>0</v>
      </c>
      <c r="AC351" s="4">
        <v>0</v>
      </c>
      <c r="AD351" s="4">
        <v>0</v>
      </c>
      <c r="AE351" s="4">
        <v>0</v>
      </c>
      <c r="AF351" s="4">
        <v>0</v>
      </c>
      <c r="AG351" s="4">
        <v>0</v>
      </c>
      <c r="AH351" s="4">
        <v>0</v>
      </c>
      <c r="AI351" s="4">
        <v>0</v>
      </c>
      <c r="AJ351" s="4">
        <v>0</v>
      </c>
      <c r="AK351" s="4">
        <v>0</v>
      </c>
      <c r="AL351" s="4">
        <v>0</v>
      </c>
      <c r="AM351" s="4">
        <v>0</v>
      </c>
      <c r="AN351" s="4">
        <v>0</v>
      </c>
      <c r="AO351" s="4">
        <v>0</v>
      </c>
      <c r="AP351" s="4">
        <v>0</v>
      </c>
      <c r="AQ351" s="4">
        <v>0</v>
      </c>
      <c r="AR351" s="4">
        <v>0</v>
      </c>
      <c r="AS351" s="4">
        <v>0</v>
      </c>
      <c r="AT351" s="4">
        <v>0</v>
      </c>
      <c r="AU351" s="4">
        <v>0</v>
      </c>
      <c r="AV351" s="4">
        <v>0</v>
      </c>
      <c r="AW351" s="4">
        <v>0</v>
      </c>
      <c r="AX351" s="4">
        <v>0</v>
      </c>
      <c r="AY351" s="4">
        <v>0</v>
      </c>
      <c r="AZ351" s="4">
        <v>0</v>
      </c>
      <c r="BA351" s="4">
        <v>0</v>
      </c>
      <c r="BB351" s="4">
        <v>0</v>
      </c>
      <c r="BC351" s="4">
        <v>0</v>
      </c>
      <c r="BD351" s="4">
        <v>0</v>
      </c>
      <c r="BE351" s="4">
        <v>0</v>
      </c>
      <c r="BF351" s="4">
        <v>0</v>
      </c>
      <c r="BG351" s="4">
        <v>0</v>
      </c>
      <c r="BH351" s="4">
        <v>0</v>
      </c>
    </row>
    <row r="352" spans="1:60" ht="13.8" x14ac:dyDescent="0.25">
      <c r="A352" s="4" t="s">
        <v>118</v>
      </c>
      <c r="B352" s="4" t="s">
        <v>463</v>
      </c>
      <c r="C352" s="4" t="s">
        <v>346</v>
      </c>
      <c r="D352" s="4" t="s">
        <v>347</v>
      </c>
      <c r="E352" s="4">
        <v>0</v>
      </c>
      <c r="F352" s="4">
        <v>0</v>
      </c>
      <c r="G352" s="4">
        <v>0</v>
      </c>
      <c r="H352" s="4">
        <v>0</v>
      </c>
      <c r="I352" s="4">
        <v>0</v>
      </c>
      <c r="J352" s="4">
        <v>0</v>
      </c>
      <c r="K352" s="4">
        <v>0</v>
      </c>
      <c r="L352" s="4">
        <v>0</v>
      </c>
      <c r="M352" s="4">
        <v>0</v>
      </c>
      <c r="N352" s="4">
        <v>0</v>
      </c>
      <c r="O352" s="4">
        <v>0</v>
      </c>
      <c r="P352" s="4">
        <v>0</v>
      </c>
      <c r="Q352" s="4">
        <v>0</v>
      </c>
      <c r="R352" s="4">
        <v>0</v>
      </c>
      <c r="S352" s="4">
        <v>0</v>
      </c>
      <c r="T352" s="4">
        <v>0</v>
      </c>
      <c r="U352" s="4">
        <v>0</v>
      </c>
      <c r="V352" s="4">
        <v>0</v>
      </c>
      <c r="W352" s="4">
        <v>0</v>
      </c>
      <c r="X352" s="4">
        <v>0</v>
      </c>
      <c r="Y352" s="4">
        <v>0</v>
      </c>
      <c r="Z352" s="4">
        <v>0</v>
      </c>
      <c r="AA352" s="4">
        <v>0</v>
      </c>
      <c r="AB352" s="4">
        <v>0</v>
      </c>
      <c r="AC352" s="4">
        <v>0</v>
      </c>
      <c r="AD352" s="4">
        <v>0</v>
      </c>
      <c r="AE352" s="4">
        <v>0</v>
      </c>
      <c r="AF352" s="4">
        <v>0</v>
      </c>
      <c r="AG352" s="4">
        <v>0</v>
      </c>
      <c r="AH352" s="4">
        <v>0</v>
      </c>
      <c r="AI352" s="4">
        <v>0</v>
      </c>
      <c r="AJ352" s="4">
        <v>0</v>
      </c>
      <c r="AK352" s="4">
        <v>0</v>
      </c>
      <c r="AL352" s="4">
        <v>0</v>
      </c>
      <c r="AM352" s="4">
        <v>0</v>
      </c>
      <c r="AN352" s="4">
        <v>0</v>
      </c>
      <c r="AO352" s="4">
        <v>0</v>
      </c>
      <c r="AP352" s="4">
        <v>0</v>
      </c>
      <c r="AQ352" s="4">
        <v>0</v>
      </c>
      <c r="AR352" s="4">
        <v>0</v>
      </c>
      <c r="AS352" s="4">
        <v>0</v>
      </c>
      <c r="AT352" s="4">
        <v>0</v>
      </c>
      <c r="AU352" s="4">
        <v>0</v>
      </c>
      <c r="AV352" s="4">
        <v>0</v>
      </c>
      <c r="AW352" s="4">
        <v>0</v>
      </c>
      <c r="AX352" s="4">
        <v>0</v>
      </c>
      <c r="AY352" s="4">
        <v>0</v>
      </c>
      <c r="AZ352" s="4">
        <v>0</v>
      </c>
      <c r="BA352" s="4">
        <v>0</v>
      </c>
      <c r="BB352" s="4">
        <v>0</v>
      </c>
      <c r="BC352" s="4">
        <v>0</v>
      </c>
      <c r="BD352" s="4">
        <v>0</v>
      </c>
      <c r="BE352" s="4">
        <v>0</v>
      </c>
      <c r="BF352" s="4">
        <v>0</v>
      </c>
      <c r="BG352" s="4">
        <v>0</v>
      </c>
      <c r="BH352" s="4">
        <v>0</v>
      </c>
    </row>
    <row r="353" spans="1:60" ht="13.8" x14ac:dyDescent="0.25">
      <c r="A353" s="4" t="s">
        <v>119</v>
      </c>
      <c r="B353" s="4" t="s">
        <v>464</v>
      </c>
      <c r="C353" s="4" t="s">
        <v>342</v>
      </c>
      <c r="D353" s="4" t="s">
        <v>343</v>
      </c>
      <c r="E353" s="4">
        <v>0</v>
      </c>
      <c r="F353" s="4">
        <v>0</v>
      </c>
      <c r="G353" s="4">
        <v>0</v>
      </c>
      <c r="H353" s="4">
        <v>0</v>
      </c>
      <c r="I353" s="4">
        <v>0</v>
      </c>
      <c r="J353" s="4">
        <v>0</v>
      </c>
      <c r="K353" s="4">
        <v>0</v>
      </c>
      <c r="L353" s="4">
        <v>0</v>
      </c>
      <c r="M353" s="4">
        <v>0</v>
      </c>
      <c r="N353" s="4">
        <v>0</v>
      </c>
      <c r="O353" s="4">
        <v>0</v>
      </c>
      <c r="P353" s="4">
        <v>0</v>
      </c>
      <c r="Q353" s="4">
        <v>0</v>
      </c>
      <c r="R353" s="4">
        <v>0</v>
      </c>
      <c r="S353" s="4">
        <v>0</v>
      </c>
      <c r="T353" s="4">
        <v>0</v>
      </c>
      <c r="U353" s="4">
        <v>0</v>
      </c>
      <c r="V353" s="4">
        <v>0</v>
      </c>
      <c r="W353" s="4">
        <v>0</v>
      </c>
      <c r="X353" s="4">
        <v>0</v>
      </c>
      <c r="Y353" s="4">
        <v>0</v>
      </c>
      <c r="Z353" s="4">
        <v>0</v>
      </c>
      <c r="AA353" s="4">
        <v>0</v>
      </c>
      <c r="AB353" s="4">
        <v>0</v>
      </c>
      <c r="AC353" s="4">
        <v>0</v>
      </c>
      <c r="AD353" s="4">
        <v>0</v>
      </c>
      <c r="AE353" s="4">
        <v>0</v>
      </c>
      <c r="AF353" s="4">
        <v>0</v>
      </c>
      <c r="AG353" s="4">
        <v>0</v>
      </c>
      <c r="AH353" s="4">
        <v>0</v>
      </c>
      <c r="AI353" s="4">
        <v>0</v>
      </c>
      <c r="AJ353" s="4">
        <v>0</v>
      </c>
      <c r="AK353" s="4">
        <v>0</v>
      </c>
      <c r="AL353" s="4">
        <v>0</v>
      </c>
      <c r="AM353" s="4">
        <v>0</v>
      </c>
      <c r="AN353" s="4">
        <v>0</v>
      </c>
      <c r="AO353" s="4">
        <v>0</v>
      </c>
      <c r="AP353" s="4">
        <v>0</v>
      </c>
      <c r="AQ353" s="4">
        <v>0</v>
      </c>
      <c r="AR353" s="4">
        <v>0</v>
      </c>
      <c r="AS353" s="4">
        <v>0</v>
      </c>
      <c r="AT353" s="4">
        <v>0</v>
      </c>
      <c r="AU353" s="4">
        <v>0</v>
      </c>
      <c r="AV353" s="4">
        <v>0</v>
      </c>
      <c r="AW353" s="4">
        <v>0</v>
      </c>
      <c r="AX353" s="4">
        <v>0</v>
      </c>
      <c r="AY353" s="4">
        <v>0</v>
      </c>
      <c r="AZ353" s="4">
        <v>0</v>
      </c>
      <c r="BA353" s="4">
        <v>0</v>
      </c>
      <c r="BB353" s="4">
        <v>0</v>
      </c>
      <c r="BC353" s="4">
        <v>0</v>
      </c>
      <c r="BD353" s="4">
        <v>0</v>
      </c>
      <c r="BE353" s="4">
        <v>0</v>
      </c>
      <c r="BF353" s="4">
        <v>0</v>
      </c>
      <c r="BG353" s="4">
        <v>0</v>
      </c>
      <c r="BH353" s="4">
        <v>0</v>
      </c>
    </row>
    <row r="354" spans="1:60" ht="13.8" x14ac:dyDescent="0.25">
      <c r="A354" s="4" t="s">
        <v>119</v>
      </c>
      <c r="B354" s="4" t="s">
        <v>464</v>
      </c>
      <c r="C354" s="4" t="s">
        <v>344</v>
      </c>
      <c r="D354" s="4" t="s">
        <v>345</v>
      </c>
      <c r="E354" s="4">
        <v>0</v>
      </c>
      <c r="F354" s="4">
        <v>0</v>
      </c>
      <c r="G354" s="4">
        <v>0</v>
      </c>
      <c r="H354" s="4">
        <v>0</v>
      </c>
      <c r="I354" s="4">
        <v>0</v>
      </c>
      <c r="J354" s="4">
        <v>0</v>
      </c>
      <c r="K354" s="4">
        <v>0</v>
      </c>
      <c r="L354" s="4">
        <v>0</v>
      </c>
      <c r="M354" s="4">
        <v>0</v>
      </c>
      <c r="N354" s="4">
        <v>0</v>
      </c>
      <c r="O354" s="4">
        <v>0</v>
      </c>
      <c r="P354" s="4">
        <v>99.227645874023395</v>
      </c>
      <c r="Q354" s="4">
        <v>99.422035217285199</v>
      </c>
      <c r="R354" s="4">
        <v>100</v>
      </c>
      <c r="S354" s="4">
        <v>100</v>
      </c>
      <c r="T354" s="4">
        <v>100</v>
      </c>
      <c r="U354" s="4">
        <v>100</v>
      </c>
      <c r="V354" s="4">
        <v>100</v>
      </c>
      <c r="W354" s="4">
        <v>100</v>
      </c>
      <c r="X354" s="4">
        <v>100</v>
      </c>
      <c r="Y354" s="4">
        <v>100</v>
      </c>
      <c r="Z354" s="4">
        <v>99.984588623046903</v>
      </c>
      <c r="AA354" s="4">
        <v>81.841506958007798</v>
      </c>
      <c r="AB354" s="4">
        <v>67.126434326171903</v>
      </c>
      <c r="AC354" s="4">
        <v>50.010227203369098</v>
      </c>
      <c r="AD354" s="4">
        <v>45.574131011962898</v>
      </c>
      <c r="AE354" s="4">
        <v>44.461769104003899</v>
      </c>
      <c r="AF354" s="4">
        <v>48.5942192077637</v>
      </c>
      <c r="AG354" s="4">
        <v>53.239974975585902</v>
      </c>
      <c r="AH354" s="4">
        <v>52.349288940429702</v>
      </c>
      <c r="AI354" s="4">
        <v>49.894725799560497</v>
      </c>
      <c r="AJ354" s="4">
        <v>46.611507415771499</v>
      </c>
      <c r="AK354" s="4">
        <v>41.687877655029297</v>
      </c>
      <c r="AL354" s="4">
        <v>37.755142211914098</v>
      </c>
      <c r="AM354" s="4">
        <v>39.3153686523438</v>
      </c>
      <c r="AN354" s="4">
        <v>37.344287872314503</v>
      </c>
      <c r="AO354" s="4">
        <v>30.5708408355713</v>
      </c>
      <c r="AP354" s="4">
        <v>28.723646163940401</v>
      </c>
      <c r="AQ354" s="4">
        <v>29.803714752197301</v>
      </c>
      <c r="AR354" s="4">
        <v>32.599769592285199</v>
      </c>
      <c r="AS354" s="4">
        <v>31.09397315979</v>
      </c>
      <c r="AT354" s="4">
        <v>24.7457389831543</v>
      </c>
      <c r="AU354" s="4">
        <v>22.446153640747099</v>
      </c>
      <c r="AV354" s="4">
        <v>22.869411468505898</v>
      </c>
      <c r="AW354" s="4">
        <v>13.299773216247599</v>
      </c>
      <c r="AX354" s="4">
        <v>13.6907949447632</v>
      </c>
      <c r="AY354" s="4">
        <v>11.102100372314499</v>
      </c>
      <c r="AZ354" s="4">
        <v>10.776695251464799</v>
      </c>
      <c r="BA354" s="4">
        <v>10.5084028244019</v>
      </c>
      <c r="BB354" s="4">
        <v>4.04850196838379</v>
      </c>
      <c r="BC354" s="4">
        <v>3.66097187995911</v>
      </c>
      <c r="BD354" s="4">
        <v>7.30407667160034</v>
      </c>
      <c r="BE354" s="4">
        <v>20.940273284912099</v>
      </c>
      <c r="BF354" s="4">
        <v>3.6610026359558101</v>
      </c>
      <c r="BG354" s="4">
        <v>0.49167117476463301</v>
      </c>
      <c r="BH354" s="4">
        <v>0.65238374471664395</v>
      </c>
    </row>
    <row r="355" spans="1:60" ht="13.8" x14ac:dyDescent="0.25">
      <c r="A355" s="4" t="s">
        <v>119</v>
      </c>
      <c r="B355" s="4" t="s">
        <v>464</v>
      </c>
      <c r="C355" s="4" t="s">
        <v>346</v>
      </c>
      <c r="D355" s="4" t="s">
        <v>347</v>
      </c>
      <c r="E355" s="4">
        <v>0</v>
      </c>
      <c r="F355" s="4">
        <v>0</v>
      </c>
      <c r="G355" s="4">
        <v>0</v>
      </c>
      <c r="H355" s="4">
        <v>0</v>
      </c>
      <c r="I355" s="4">
        <v>0</v>
      </c>
      <c r="J355" s="4">
        <v>0</v>
      </c>
      <c r="K355" s="4">
        <v>0</v>
      </c>
      <c r="L355" s="4">
        <v>0</v>
      </c>
      <c r="M355" s="4">
        <v>0</v>
      </c>
      <c r="N355" s="4">
        <v>0</v>
      </c>
      <c r="O355" s="4">
        <v>0</v>
      </c>
      <c r="P355" s="4">
        <v>0</v>
      </c>
      <c r="Q355" s="4">
        <v>0</v>
      </c>
      <c r="R355" s="4">
        <v>0</v>
      </c>
      <c r="S355" s="4">
        <v>0</v>
      </c>
      <c r="T355" s="4">
        <v>0</v>
      </c>
      <c r="U355" s="4">
        <v>0</v>
      </c>
      <c r="V355" s="4">
        <v>0</v>
      </c>
      <c r="W355" s="4">
        <v>0</v>
      </c>
      <c r="X355" s="4">
        <v>0</v>
      </c>
      <c r="Y355" s="4">
        <v>0</v>
      </c>
      <c r="Z355" s="4">
        <v>0</v>
      </c>
      <c r="AA355" s="4">
        <v>0</v>
      </c>
      <c r="AB355" s="4">
        <v>0</v>
      </c>
      <c r="AC355" s="4">
        <v>0</v>
      </c>
      <c r="AD355" s="4">
        <v>0</v>
      </c>
      <c r="AE355" s="4">
        <v>0</v>
      </c>
      <c r="AF355" s="4">
        <v>0</v>
      </c>
      <c r="AG355" s="4">
        <v>0</v>
      </c>
      <c r="AH355" s="4">
        <v>0</v>
      </c>
      <c r="AI355" s="4">
        <v>0</v>
      </c>
      <c r="AJ355" s="4">
        <v>0</v>
      </c>
      <c r="AK355" s="4">
        <v>0</v>
      </c>
      <c r="AL355" s="4">
        <v>0</v>
      </c>
      <c r="AM355" s="4">
        <v>0</v>
      </c>
      <c r="AN355" s="4">
        <v>0</v>
      </c>
      <c r="AO355" s="4">
        <v>0</v>
      </c>
      <c r="AP355" s="4">
        <v>0</v>
      </c>
      <c r="AQ355" s="4">
        <v>0</v>
      </c>
      <c r="AR355" s="4">
        <v>0</v>
      </c>
      <c r="AS355" s="4">
        <v>0</v>
      </c>
      <c r="AT355" s="4">
        <v>10000000</v>
      </c>
      <c r="AU355" s="4">
        <v>11000000</v>
      </c>
      <c r="AV355" s="4">
        <v>12000000</v>
      </c>
      <c r="AW355" s="4">
        <v>11000000</v>
      </c>
      <c r="AX355" s="4">
        <v>11000000</v>
      </c>
      <c r="AY355" s="4">
        <v>10000000</v>
      </c>
      <c r="AZ355" s="4">
        <v>10000000</v>
      </c>
      <c r="BA355" s="4">
        <v>16000000</v>
      </c>
      <c r="BB355" s="4">
        <v>75000000</v>
      </c>
      <c r="BC355" s="4">
        <v>139000000</v>
      </c>
      <c r="BD355" s="4">
        <v>272000000</v>
      </c>
      <c r="BE355" s="4">
        <v>451000000</v>
      </c>
      <c r="BF355" s="4">
        <v>543000000</v>
      </c>
      <c r="BG355" s="4">
        <v>908000000</v>
      </c>
      <c r="BH355" s="4">
        <v>1190000000</v>
      </c>
    </row>
    <row r="356" spans="1:60" ht="13.8" x14ac:dyDescent="0.25">
      <c r="A356" s="4" t="s">
        <v>120</v>
      </c>
      <c r="B356" s="4" t="s">
        <v>465</v>
      </c>
      <c r="C356" s="4" t="s">
        <v>342</v>
      </c>
      <c r="D356" s="4" t="s">
        <v>343</v>
      </c>
      <c r="E356" s="4">
        <v>0</v>
      </c>
      <c r="F356" s="4">
        <v>0</v>
      </c>
      <c r="G356" s="4">
        <v>0</v>
      </c>
      <c r="H356" s="4">
        <v>0.45476305484771701</v>
      </c>
      <c r="I356" s="4">
        <v>3.1467478275299099</v>
      </c>
      <c r="J356" s="4">
        <v>4.2497034072876003</v>
      </c>
      <c r="K356" s="4">
        <v>4.3214159011840803</v>
      </c>
      <c r="L356" s="4">
        <v>3.2758262157440199</v>
      </c>
      <c r="M356" s="4">
        <v>2.4958579540252699</v>
      </c>
      <c r="N356" s="4">
        <v>1.53176665306091</v>
      </c>
      <c r="O356" s="4">
        <v>2.7262737751007098</v>
      </c>
      <c r="P356" s="4">
        <v>2.7154614925384499</v>
      </c>
      <c r="Q356" s="4">
        <v>2.70811247825623</v>
      </c>
      <c r="R356" s="4">
        <v>2.1832180023193399</v>
      </c>
      <c r="S356" s="4">
        <v>2.3141551017761199</v>
      </c>
      <c r="T356" s="4">
        <v>2.6067032814025901</v>
      </c>
      <c r="U356" s="4">
        <v>2.3531520366668701</v>
      </c>
      <c r="V356" s="4">
        <v>2.0520374774932901</v>
      </c>
      <c r="W356" s="4">
        <v>2.55777812004089</v>
      </c>
      <c r="X356" s="4">
        <v>1.4681646823883101</v>
      </c>
      <c r="Y356" s="4">
        <v>1.20344030857086</v>
      </c>
      <c r="Z356" s="4">
        <v>1.51267921924591</v>
      </c>
      <c r="AA356" s="4">
        <v>3.7420392036438002</v>
      </c>
      <c r="AB356" s="4">
        <v>3.2108335494995099</v>
      </c>
      <c r="AC356" s="4">
        <v>3.8338639736175502</v>
      </c>
      <c r="AD356" s="4">
        <v>3.8543214797973602</v>
      </c>
      <c r="AE356" s="4">
        <v>4.6364383697509801</v>
      </c>
      <c r="AF356" s="4">
        <v>8.7749376893043504E-2</v>
      </c>
      <c r="AG356" s="4">
        <v>0</v>
      </c>
      <c r="AH356" s="4">
        <v>0</v>
      </c>
      <c r="AI356" s="4">
        <v>0</v>
      </c>
      <c r="AJ356" s="4">
        <v>0</v>
      </c>
      <c r="AK356" s="4">
        <v>0</v>
      </c>
      <c r="AL356" s="4">
        <v>0</v>
      </c>
      <c r="AM356" s="4">
        <v>0</v>
      </c>
      <c r="AN356" s="4">
        <v>0</v>
      </c>
      <c r="AO356" s="4">
        <v>0</v>
      </c>
      <c r="AP356" s="4">
        <v>0</v>
      </c>
      <c r="AQ356" s="4">
        <v>0</v>
      </c>
      <c r="AR356" s="4">
        <v>0</v>
      </c>
      <c r="AS356" s="4">
        <v>0</v>
      </c>
      <c r="AT356" s="4">
        <v>0</v>
      </c>
      <c r="AU356" s="4">
        <v>0</v>
      </c>
      <c r="AV356" s="4">
        <v>0</v>
      </c>
      <c r="AW356" s="4">
        <v>0</v>
      </c>
      <c r="AX356" s="4">
        <v>0</v>
      </c>
      <c r="AY356" s="4">
        <v>0</v>
      </c>
      <c r="AZ356" s="4">
        <v>0</v>
      </c>
      <c r="BA356" s="4">
        <v>0</v>
      </c>
      <c r="BB356" s="4">
        <v>0</v>
      </c>
      <c r="BC356" s="4">
        <v>0</v>
      </c>
      <c r="BD356" s="4">
        <v>0</v>
      </c>
      <c r="BE356" s="4">
        <v>0</v>
      </c>
      <c r="BF356" s="4">
        <v>0</v>
      </c>
      <c r="BG356" s="4">
        <v>0</v>
      </c>
      <c r="BH356" s="4">
        <v>0</v>
      </c>
    </row>
    <row r="357" spans="1:60" ht="13.8" x14ac:dyDescent="0.25">
      <c r="A357" s="4" t="s">
        <v>120</v>
      </c>
      <c r="B357" s="4" t="s">
        <v>465</v>
      </c>
      <c r="C357" s="4" t="s">
        <v>344</v>
      </c>
      <c r="D357" s="4" t="s">
        <v>345</v>
      </c>
      <c r="E357" s="4">
        <v>6.6708340644836399</v>
      </c>
      <c r="F357" s="4">
        <v>16.138605117797901</v>
      </c>
      <c r="G357" s="4">
        <v>23.999752044677699</v>
      </c>
      <c r="H357" s="4">
        <v>23.1746120452881</v>
      </c>
      <c r="I357" s="4">
        <v>33.8265571594238</v>
      </c>
      <c r="J357" s="4">
        <v>32.556842803955099</v>
      </c>
      <c r="K357" s="4">
        <v>33.131599426269503</v>
      </c>
      <c r="L357" s="4">
        <v>36.238826751708999</v>
      </c>
      <c r="M357" s="4">
        <v>40.009300231933601</v>
      </c>
      <c r="N357" s="4">
        <v>45.307994842529297</v>
      </c>
      <c r="O357" s="4">
        <v>49.190528869628899</v>
      </c>
      <c r="P357" s="4">
        <v>55.395416259765597</v>
      </c>
      <c r="Q357" s="4">
        <v>57.387935638427699</v>
      </c>
      <c r="R357" s="4">
        <v>62.357902526855497</v>
      </c>
      <c r="S357" s="4">
        <v>61.934524536132798</v>
      </c>
      <c r="T357" s="4">
        <v>57.149913787841797</v>
      </c>
      <c r="U357" s="4">
        <v>57.404670715332003</v>
      </c>
      <c r="V357" s="4">
        <v>52.430923461914098</v>
      </c>
      <c r="W357" s="4">
        <v>56.681243896484403</v>
      </c>
      <c r="X357" s="4">
        <v>56.150592803955099</v>
      </c>
      <c r="Y357" s="4">
        <v>57.003173828125</v>
      </c>
      <c r="Z357" s="4">
        <v>56.308326721191399</v>
      </c>
      <c r="AA357" s="4">
        <v>51.670829772949197</v>
      </c>
      <c r="AB357" s="4">
        <v>50.9002876281738</v>
      </c>
      <c r="AC357" s="4">
        <v>41.368656158447301</v>
      </c>
      <c r="AD357" s="4">
        <v>41.799415588378899</v>
      </c>
      <c r="AE357" s="4">
        <v>41.019084930419901</v>
      </c>
      <c r="AF357" s="4">
        <v>45.357856750488303</v>
      </c>
      <c r="AG357" s="4">
        <v>44.6967964172363</v>
      </c>
      <c r="AH357" s="4">
        <v>49.626537322997997</v>
      </c>
      <c r="AI357" s="4">
        <v>48.191623687744098</v>
      </c>
      <c r="AJ357" s="4">
        <v>47.73974609375</v>
      </c>
      <c r="AK357" s="4">
        <v>52.104476928710902</v>
      </c>
      <c r="AL357" s="4">
        <v>51.841453552246101</v>
      </c>
      <c r="AM357" s="4">
        <v>50.8489990234375</v>
      </c>
      <c r="AN357" s="4">
        <v>50.892299652099602</v>
      </c>
      <c r="AO357" s="4">
        <v>48.909347534179702</v>
      </c>
      <c r="AP357" s="4">
        <v>45.963882446289098</v>
      </c>
      <c r="AQ357" s="4">
        <v>42.303524017333999</v>
      </c>
      <c r="AR357" s="4">
        <v>35.2467651367188</v>
      </c>
      <c r="AS357" s="4">
        <v>31.8136177062988</v>
      </c>
      <c r="AT357" s="4">
        <v>27.587221145629901</v>
      </c>
      <c r="AU357" s="4">
        <v>31.623020172119102</v>
      </c>
      <c r="AV357" s="4">
        <v>26.5430812835693</v>
      </c>
      <c r="AW357" s="4">
        <v>19.506587982177699</v>
      </c>
      <c r="AX357" s="4">
        <v>15.8678073883057</v>
      </c>
      <c r="AY357" s="4">
        <v>14.9022884368896</v>
      </c>
      <c r="AZ357" s="4">
        <v>11.481010437011699</v>
      </c>
      <c r="BA357" s="4">
        <v>10.0329475402832</v>
      </c>
      <c r="BB357" s="4">
        <v>9.0242252349853498</v>
      </c>
      <c r="BC357" s="4">
        <v>7.2677249908447301</v>
      </c>
      <c r="BD357" s="4">
        <v>6.6140470504760698</v>
      </c>
      <c r="BE357" s="4">
        <v>6.3538942337036097</v>
      </c>
      <c r="BF357" s="4">
        <v>5.3773937225341797</v>
      </c>
      <c r="BG357" s="4">
        <v>5.0924792289733896</v>
      </c>
      <c r="BH357" s="4">
        <v>4.7534823417663601</v>
      </c>
    </row>
    <row r="358" spans="1:60" ht="13.8" x14ac:dyDescent="0.25">
      <c r="A358" s="4" t="s">
        <v>120</v>
      </c>
      <c r="B358" s="4" t="s">
        <v>465</v>
      </c>
      <c r="C358" s="4" t="s">
        <v>346</v>
      </c>
      <c r="D358" s="4" t="s">
        <v>347</v>
      </c>
      <c r="E358" s="4">
        <v>2112000000</v>
      </c>
      <c r="F358" s="4">
        <v>2311000000</v>
      </c>
      <c r="G358" s="4">
        <v>2362000000</v>
      </c>
      <c r="H358" s="4">
        <v>2553000000</v>
      </c>
      <c r="I358" s="4">
        <v>2638000000</v>
      </c>
      <c r="J358" s="4">
        <v>2676000000</v>
      </c>
      <c r="K358" s="4">
        <v>3351000000</v>
      </c>
      <c r="L358" s="4">
        <v>3475000000</v>
      </c>
      <c r="M358" s="4">
        <v>3617000000</v>
      </c>
      <c r="N358" s="4">
        <v>3812000000</v>
      </c>
      <c r="O358" s="4">
        <v>4228000000</v>
      </c>
      <c r="P358" s="4">
        <v>4209000000</v>
      </c>
      <c r="Q358" s="4">
        <v>3807000000</v>
      </c>
      <c r="R358" s="4">
        <v>3845000000</v>
      </c>
      <c r="S358" s="4">
        <v>4245000000</v>
      </c>
      <c r="T358" s="4">
        <v>3986000000</v>
      </c>
      <c r="U358" s="4">
        <v>3812000000</v>
      </c>
      <c r="V358" s="4">
        <v>3730000000</v>
      </c>
      <c r="W358" s="4">
        <v>3811000000</v>
      </c>
      <c r="X358" s="4">
        <v>3825000000</v>
      </c>
      <c r="Y358" s="4">
        <v>3960000000</v>
      </c>
      <c r="Z358" s="4">
        <v>3469000000</v>
      </c>
      <c r="AA358" s="4">
        <v>3521000000</v>
      </c>
      <c r="AB358" s="4">
        <v>3393000000</v>
      </c>
      <c r="AC358" s="4">
        <v>3472000000</v>
      </c>
      <c r="AD358" s="4">
        <v>3212000000</v>
      </c>
      <c r="AE358" s="4">
        <v>3683000000</v>
      </c>
      <c r="AF358" s="4">
        <v>3905000000</v>
      </c>
      <c r="AG358" s="4">
        <v>3995000000</v>
      </c>
      <c r="AH358" s="4">
        <v>3201000000</v>
      </c>
      <c r="AI358" s="4">
        <v>3279000000</v>
      </c>
      <c r="AJ358" s="4">
        <v>3300000000</v>
      </c>
      <c r="AK358" s="4">
        <v>3567000000</v>
      </c>
      <c r="AL358" s="4">
        <v>3798000000</v>
      </c>
      <c r="AM358" s="4">
        <v>3582000000</v>
      </c>
      <c r="AN358" s="4">
        <v>3676000000</v>
      </c>
      <c r="AO358" s="4">
        <v>4186000000</v>
      </c>
      <c r="AP358" s="4">
        <v>4603000000</v>
      </c>
      <c r="AQ358" s="4">
        <v>5256000000</v>
      </c>
      <c r="AR358" s="4">
        <v>5950000000</v>
      </c>
      <c r="AS358" s="4">
        <v>6680000000</v>
      </c>
      <c r="AT358" s="4">
        <v>7537000000</v>
      </c>
      <c r="AU358" s="4">
        <v>8797000000</v>
      </c>
      <c r="AV358" s="4">
        <v>10196000000</v>
      </c>
      <c r="AW358" s="4">
        <v>11533000000</v>
      </c>
      <c r="AX358" s="4">
        <v>12372000000</v>
      </c>
      <c r="AY358" s="4">
        <v>13641000000</v>
      </c>
      <c r="AZ358" s="4">
        <v>14899000000</v>
      </c>
      <c r="BA358" s="4">
        <v>16540000000</v>
      </c>
      <c r="BB358" s="4">
        <v>20117000000</v>
      </c>
      <c r="BC358" s="4">
        <v>25849000000</v>
      </c>
      <c r="BD358" s="4">
        <v>37140000000</v>
      </c>
      <c r="BE358" s="4">
        <v>50348000000</v>
      </c>
      <c r="BF358" s="4">
        <v>59238000000</v>
      </c>
      <c r="BG358" s="4">
        <v>62134000000</v>
      </c>
      <c r="BH358" s="4">
        <v>63368000000</v>
      </c>
    </row>
    <row r="359" spans="1:60" ht="13.8" x14ac:dyDescent="0.25">
      <c r="A359" s="4" t="s">
        <v>121</v>
      </c>
      <c r="B359" s="4" t="s">
        <v>466</v>
      </c>
      <c r="C359" s="4" t="s">
        <v>342</v>
      </c>
      <c r="D359" s="4" t="s">
        <v>343</v>
      </c>
      <c r="E359" s="4">
        <v>0</v>
      </c>
      <c r="F359" s="4">
        <v>0</v>
      </c>
      <c r="G359" s="4">
        <v>0</v>
      </c>
      <c r="H359" s="4">
        <v>0</v>
      </c>
      <c r="I359" s="4">
        <v>0</v>
      </c>
      <c r="J359" s="4">
        <v>0</v>
      </c>
      <c r="K359" s="4">
        <v>0</v>
      </c>
      <c r="L359" s="4">
        <v>0</v>
      </c>
      <c r="M359" s="4">
        <v>0</v>
      </c>
      <c r="N359" s="4">
        <v>0</v>
      </c>
      <c r="O359" s="4">
        <v>0</v>
      </c>
      <c r="P359" s="4">
        <v>0</v>
      </c>
      <c r="Q359" s="4">
        <v>0</v>
      </c>
      <c r="R359" s="4">
        <v>0</v>
      </c>
      <c r="S359" s="4">
        <v>0</v>
      </c>
      <c r="T359" s="4">
        <v>0</v>
      </c>
      <c r="U359" s="4">
        <v>0</v>
      </c>
      <c r="V359" s="4">
        <v>0</v>
      </c>
      <c r="W359" s="4">
        <v>0</v>
      </c>
      <c r="X359" s="4">
        <v>0</v>
      </c>
      <c r="Y359" s="4">
        <v>0</v>
      </c>
      <c r="Z359" s="4">
        <v>0</v>
      </c>
      <c r="AA359" s="4">
        <v>0</v>
      </c>
      <c r="AB359" s="4">
        <v>0</v>
      </c>
      <c r="AC359" s="4">
        <v>0</v>
      </c>
      <c r="AD359" s="4">
        <v>0</v>
      </c>
      <c r="AE359" s="4">
        <v>0</v>
      </c>
      <c r="AF359" s="4">
        <v>0</v>
      </c>
      <c r="AG359" s="4">
        <v>0</v>
      </c>
      <c r="AH359" s="4">
        <v>0</v>
      </c>
      <c r="AI359" s="4">
        <v>0</v>
      </c>
      <c r="AJ359" s="4">
        <v>0</v>
      </c>
      <c r="AK359" s="4">
        <v>0</v>
      </c>
      <c r="AL359" s="4">
        <v>0</v>
      </c>
      <c r="AM359" s="4">
        <v>0</v>
      </c>
      <c r="AN359" s="4">
        <v>0</v>
      </c>
      <c r="AO359" s="4">
        <v>0</v>
      </c>
      <c r="AP359" s="4">
        <v>0</v>
      </c>
      <c r="AQ359" s="4">
        <v>0</v>
      </c>
      <c r="AR359" s="4">
        <v>0</v>
      </c>
      <c r="AS359" s="4">
        <v>0</v>
      </c>
      <c r="AT359" s="4">
        <v>0</v>
      </c>
      <c r="AU359" s="4">
        <v>0</v>
      </c>
      <c r="AV359" s="4">
        <v>0</v>
      </c>
      <c r="AW359" s="4">
        <v>0</v>
      </c>
      <c r="AX359" s="4">
        <v>0</v>
      </c>
      <c r="AY359" s="4">
        <v>0</v>
      </c>
      <c r="AZ359" s="4">
        <v>0</v>
      </c>
      <c r="BA359" s="4">
        <v>0</v>
      </c>
      <c r="BB359" s="4">
        <v>0</v>
      </c>
      <c r="BC359" s="4">
        <v>0</v>
      </c>
      <c r="BD359" s="4">
        <v>0</v>
      </c>
      <c r="BE359" s="4">
        <v>0</v>
      </c>
      <c r="BF359" s="4">
        <v>0</v>
      </c>
      <c r="BG359" s="4">
        <v>0</v>
      </c>
      <c r="BH359" s="4">
        <v>0</v>
      </c>
    </row>
    <row r="360" spans="1:60" ht="13.8" x14ac:dyDescent="0.25">
      <c r="A360" s="4" t="s">
        <v>121</v>
      </c>
      <c r="B360" s="4" t="s">
        <v>466</v>
      </c>
      <c r="C360" s="4" t="s">
        <v>344</v>
      </c>
      <c r="D360" s="4" t="s">
        <v>345</v>
      </c>
      <c r="E360" s="4">
        <v>0</v>
      </c>
      <c r="F360" s="4">
        <v>0</v>
      </c>
      <c r="G360" s="4">
        <v>0</v>
      </c>
      <c r="H360" s="4">
        <v>0</v>
      </c>
      <c r="I360" s="4">
        <v>0</v>
      </c>
      <c r="J360" s="4">
        <v>0</v>
      </c>
      <c r="K360" s="4">
        <v>0</v>
      </c>
      <c r="L360" s="4">
        <v>0</v>
      </c>
      <c r="M360" s="4">
        <v>0</v>
      </c>
      <c r="N360" s="4">
        <v>0</v>
      </c>
      <c r="O360" s="4">
        <v>0</v>
      </c>
      <c r="P360" s="4">
        <v>86.336517333984403</v>
      </c>
      <c r="Q360" s="4">
        <v>86.640274047851605</v>
      </c>
      <c r="R360" s="4">
        <v>86.099678039550795</v>
      </c>
      <c r="S360" s="4">
        <v>86.246170043945298</v>
      </c>
      <c r="T360" s="4">
        <v>79.594345092773395</v>
      </c>
      <c r="U360" s="4">
        <v>77.595306396484403</v>
      </c>
      <c r="V360" s="4">
        <v>76.280944824218807</v>
      </c>
      <c r="W360" s="4">
        <v>74.902397155761705</v>
      </c>
      <c r="X360" s="4">
        <v>76.672584533691406</v>
      </c>
      <c r="Y360" s="4">
        <v>76.014320373535199</v>
      </c>
      <c r="Z360" s="4">
        <v>76.068885803222699</v>
      </c>
      <c r="AA360" s="4">
        <v>77.969543457031307</v>
      </c>
      <c r="AB360" s="4">
        <v>74.047737121582003</v>
      </c>
      <c r="AC360" s="4">
        <v>87.477203369140597</v>
      </c>
      <c r="AD360" s="4">
        <v>87.775062561035199</v>
      </c>
      <c r="AE360" s="4">
        <v>88.385597229003906</v>
      </c>
      <c r="AF360" s="4">
        <v>89.4339599609375</v>
      </c>
      <c r="AG360" s="4">
        <v>89.623153686523395</v>
      </c>
      <c r="AH360" s="4">
        <v>87.798110961914105</v>
      </c>
      <c r="AI360" s="4">
        <v>92.432868957519503</v>
      </c>
      <c r="AJ360" s="4">
        <v>93.264251708984403</v>
      </c>
      <c r="AK360" s="4">
        <v>95.523880004882798</v>
      </c>
      <c r="AL360" s="4">
        <v>94.750724792480497</v>
      </c>
      <c r="AM360" s="4">
        <v>94.492149353027301</v>
      </c>
      <c r="AN360" s="4">
        <v>94.836166381835895</v>
      </c>
      <c r="AO360" s="4">
        <v>94.120567321777301</v>
      </c>
      <c r="AP360" s="4">
        <v>94.068748474121094</v>
      </c>
      <c r="AQ360" s="4">
        <v>95.077163696289105</v>
      </c>
      <c r="AR360" s="4">
        <v>95.173248291015597</v>
      </c>
      <c r="AS360" s="4">
        <v>95.155921936035199</v>
      </c>
      <c r="AT360" s="4">
        <v>96.544471740722699</v>
      </c>
      <c r="AU360" s="4">
        <v>97.750213623046903</v>
      </c>
      <c r="AV360" s="4">
        <v>97.481109619140597</v>
      </c>
      <c r="AW360" s="4">
        <v>96.716087341308594</v>
      </c>
      <c r="AX360" s="4">
        <v>96.308273315429702</v>
      </c>
      <c r="AY360" s="4">
        <v>96.052452087402301</v>
      </c>
      <c r="AZ360" s="4">
        <v>95.030021667480497</v>
      </c>
      <c r="BA360" s="4">
        <v>93.860687255859403</v>
      </c>
      <c r="BB360" s="4">
        <v>92.633018493652301</v>
      </c>
      <c r="BC360" s="4">
        <v>92.314811706542997</v>
      </c>
      <c r="BD360" s="4">
        <v>91.273475646972699</v>
      </c>
      <c r="BE360" s="4">
        <v>89.075843811035199</v>
      </c>
      <c r="BF360" s="4">
        <v>90.157775878906307</v>
      </c>
      <c r="BG360" s="4">
        <v>90.203681945800795</v>
      </c>
      <c r="BH360" s="4">
        <v>89.737991333007798</v>
      </c>
    </row>
    <row r="361" spans="1:60" ht="13.8" x14ac:dyDescent="0.25">
      <c r="A361" s="4" t="s">
        <v>121</v>
      </c>
      <c r="B361" s="4" t="s">
        <v>466</v>
      </c>
      <c r="C361" s="4" t="s">
        <v>346</v>
      </c>
      <c r="D361" s="4" t="s">
        <v>347</v>
      </c>
      <c r="E361" s="4">
        <v>0</v>
      </c>
      <c r="F361" s="4">
        <v>0</v>
      </c>
      <c r="G361" s="4">
        <v>0</v>
      </c>
      <c r="H361" s="4">
        <v>0</v>
      </c>
      <c r="I361" s="4">
        <v>0</v>
      </c>
      <c r="J361" s="4">
        <v>0</v>
      </c>
      <c r="K361" s="4">
        <v>0</v>
      </c>
      <c r="L361" s="4">
        <v>0</v>
      </c>
      <c r="M361" s="4">
        <v>0</v>
      </c>
      <c r="N361" s="4">
        <v>0</v>
      </c>
      <c r="O361" s="4">
        <v>0</v>
      </c>
      <c r="P361" s="4">
        <v>103000000</v>
      </c>
      <c r="Q361" s="4">
        <v>129000000</v>
      </c>
      <c r="R361" s="4">
        <v>205000000</v>
      </c>
      <c r="S361" s="4">
        <v>192000000</v>
      </c>
      <c r="T361" s="4">
        <v>201000000</v>
      </c>
      <c r="U361" s="4">
        <v>272000000</v>
      </c>
      <c r="V361" s="4">
        <v>303000000</v>
      </c>
      <c r="W361" s="4">
        <v>335000000</v>
      </c>
      <c r="X361" s="4">
        <v>279000000</v>
      </c>
      <c r="Y361" s="4">
        <v>282000000</v>
      </c>
      <c r="Z361" s="4">
        <v>278000000</v>
      </c>
      <c r="AA361" s="4">
        <v>299000000</v>
      </c>
      <c r="AB361" s="4">
        <v>361000000</v>
      </c>
      <c r="AC361" s="4">
        <v>56000000</v>
      </c>
      <c r="AD361" s="4">
        <v>50000000</v>
      </c>
      <c r="AE361" s="4">
        <v>50000000</v>
      </c>
      <c r="AF361" s="4">
        <v>71000000</v>
      </c>
      <c r="AG361" s="4">
        <v>89000000</v>
      </c>
      <c r="AH361" s="4">
        <v>93000000</v>
      </c>
      <c r="AI361" s="4">
        <v>98000000</v>
      </c>
      <c r="AJ361" s="4">
        <v>47000000</v>
      </c>
      <c r="AK361" s="4">
        <v>92000000</v>
      </c>
      <c r="AL361" s="4">
        <v>127000000</v>
      </c>
      <c r="AM361" s="4">
        <v>174000000</v>
      </c>
      <c r="AN361" s="4">
        <v>205000000</v>
      </c>
      <c r="AO361" s="4">
        <v>253000000</v>
      </c>
      <c r="AP361" s="4">
        <v>261000000</v>
      </c>
      <c r="AQ361" s="4">
        <v>205000000</v>
      </c>
      <c r="AR361" s="4">
        <v>203000000</v>
      </c>
      <c r="AS361" s="4">
        <v>205000000</v>
      </c>
      <c r="AT361" s="4">
        <v>170000000</v>
      </c>
      <c r="AU361" s="4">
        <v>62000000</v>
      </c>
      <c r="AV361" s="4">
        <v>63000000</v>
      </c>
      <c r="AW361" s="4">
        <v>103000000</v>
      </c>
      <c r="AX361" s="4">
        <v>122000000</v>
      </c>
      <c r="AY361" s="4">
        <v>129000000</v>
      </c>
      <c r="AZ361" s="4">
        <v>138000000</v>
      </c>
      <c r="BA361" s="4">
        <v>102000000</v>
      </c>
      <c r="BB361" s="4">
        <v>184000000</v>
      </c>
      <c r="BC361" s="4">
        <v>180000000</v>
      </c>
      <c r="BD361" s="4">
        <v>229000000</v>
      </c>
      <c r="BE361" s="4">
        <v>284000000</v>
      </c>
      <c r="BF361" s="4">
        <v>277000000</v>
      </c>
      <c r="BG361" s="4">
        <v>268000000</v>
      </c>
      <c r="BH361" s="4">
        <v>294000000</v>
      </c>
    </row>
    <row r="362" spans="1:60" ht="13.8" x14ac:dyDescent="0.25">
      <c r="A362" s="4" t="s">
        <v>122</v>
      </c>
      <c r="B362" s="4" t="s">
        <v>467</v>
      </c>
      <c r="C362" s="4" t="s">
        <v>342</v>
      </c>
      <c r="D362" s="4" t="s">
        <v>343</v>
      </c>
      <c r="E362" s="4">
        <v>0</v>
      </c>
      <c r="F362" s="4">
        <v>0</v>
      </c>
      <c r="G362" s="4">
        <v>0</v>
      </c>
      <c r="H362" s="4">
        <v>0</v>
      </c>
      <c r="I362" s="4">
        <v>0</v>
      </c>
      <c r="J362" s="4">
        <v>0</v>
      </c>
      <c r="K362" s="4">
        <v>0.27926459908485401</v>
      </c>
      <c r="L362" s="4">
        <v>0.24615384638309501</v>
      </c>
      <c r="M362" s="4">
        <v>0.367714643478394</v>
      </c>
      <c r="N362" s="4">
        <v>0.34970593452453602</v>
      </c>
      <c r="O362" s="4">
        <v>1.2965050935745199</v>
      </c>
      <c r="P362" s="4">
        <v>2.0893182754516602</v>
      </c>
      <c r="Q362" s="4">
        <v>2.23161840438843</v>
      </c>
      <c r="R362" s="4">
        <v>2.0857908725738499</v>
      </c>
      <c r="S362" s="4">
        <v>4.31072950363159</v>
      </c>
      <c r="T362" s="4">
        <v>5.3102002143859899</v>
      </c>
      <c r="U362" s="4">
        <v>6.72180223464966</v>
      </c>
      <c r="V362" s="4">
        <v>5.9804940223693803</v>
      </c>
      <c r="W362" s="4">
        <v>10.633914947509799</v>
      </c>
      <c r="X362" s="4">
        <v>12.0260019302368</v>
      </c>
      <c r="Y362" s="4">
        <v>14.425594329834</v>
      </c>
      <c r="Z362" s="4">
        <v>15.1341772079468</v>
      </c>
      <c r="AA362" s="4">
        <v>17.699588775634801</v>
      </c>
      <c r="AB362" s="4">
        <v>18.602293014526399</v>
      </c>
      <c r="AC362" s="4">
        <v>20.869218826293899</v>
      </c>
      <c r="AD362" s="4">
        <v>23.926853179931602</v>
      </c>
      <c r="AE362" s="4">
        <v>25.078676223754901</v>
      </c>
      <c r="AF362" s="4">
        <v>26.333114624023398</v>
      </c>
      <c r="AG362" s="4">
        <v>23.8805828094482</v>
      </c>
      <c r="AH362" s="4">
        <v>23.040500640869102</v>
      </c>
      <c r="AI362" s="4">
        <v>23.181522369384801</v>
      </c>
      <c r="AJ362" s="4">
        <v>23.6932678222656</v>
      </c>
      <c r="AK362" s="4">
        <v>24.684320449829102</v>
      </c>
      <c r="AL362" s="4">
        <v>27.2722988128662</v>
      </c>
      <c r="AM362" s="4">
        <v>27.616489410400401</v>
      </c>
      <c r="AN362" s="4">
        <v>29.130731582641602</v>
      </c>
      <c r="AO362" s="4">
        <v>29.654575347900401</v>
      </c>
      <c r="AP362" s="4">
        <v>30.628368377685501</v>
      </c>
      <c r="AQ362" s="4">
        <v>31.7327995300293</v>
      </c>
      <c r="AR362" s="4">
        <v>29.647275924682599</v>
      </c>
      <c r="AS362" s="4">
        <v>29.597589492797901</v>
      </c>
      <c r="AT362" s="4">
        <v>29.8506984710693</v>
      </c>
      <c r="AU362" s="4">
        <v>27.027542114257798</v>
      </c>
      <c r="AV362" s="4">
        <v>22.2032775878906</v>
      </c>
      <c r="AW362" s="4">
        <v>25.44655418396</v>
      </c>
      <c r="AX362" s="4">
        <v>26.984632492065401</v>
      </c>
      <c r="AY362" s="4">
        <v>26.842760086059599</v>
      </c>
      <c r="AZ362" s="4">
        <v>22.874383926391602</v>
      </c>
      <c r="BA362" s="4">
        <v>23.442079544067401</v>
      </c>
      <c r="BB362" s="4">
        <v>26.184772491455099</v>
      </c>
      <c r="BC362" s="4">
        <v>25.281913757324201</v>
      </c>
      <c r="BD362" s="4">
        <v>9.4714879989624006</v>
      </c>
      <c r="BE362" s="4">
        <v>1.50847220420837</v>
      </c>
      <c r="BF362" s="4">
        <v>0.878001809120178</v>
      </c>
      <c r="BG362" s="4">
        <v>0</v>
      </c>
      <c r="BH362" s="4">
        <v>0.91155314445495605</v>
      </c>
    </row>
    <row r="363" spans="1:60" ht="13.8" x14ac:dyDescent="0.25">
      <c r="A363" s="4" t="s">
        <v>122</v>
      </c>
      <c r="B363" s="4" t="s">
        <v>467</v>
      </c>
      <c r="C363" s="4" t="s">
        <v>344</v>
      </c>
      <c r="D363" s="4" t="s">
        <v>345</v>
      </c>
      <c r="E363" s="4">
        <v>17.056276321411101</v>
      </c>
      <c r="F363" s="4">
        <v>19.9091606140137</v>
      </c>
      <c r="G363" s="4">
        <v>22.2934474945068</v>
      </c>
      <c r="H363" s="4">
        <v>22.941801071166999</v>
      </c>
      <c r="I363" s="4">
        <v>31.945140838623001</v>
      </c>
      <c r="J363" s="4">
        <v>32.109298706054702</v>
      </c>
      <c r="K363" s="4">
        <v>33.296718597412102</v>
      </c>
      <c r="L363" s="4">
        <v>38.229331970214801</v>
      </c>
      <c r="M363" s="4">
        <v>42.697185516357401</v>
      </c>
      <c r="N363" s="4">
        <v>53.113971710205099</v>
      </c>
      <c r="O363" s="4">
        <v>59.244644165039098</v>
      </c>
      <c r="P363" s="4">
        <v>62.6273193359375</v>
      </c>
      <c r="Q363" s="4">
        <v>66.713645935058594</v>
      </c>
      <c r="R363" s="4">
        <v>73.236465454101605</v>
      </c>
      <c r="S363" s="4">
        <v>65.515472412109403</v>
      </c>
      <c r="T363" s="4">
        <v>63.810749053955099</v>
      </c>
      <c r="U363" s="4">
        <v>63.319538116455099</v>
      </c>
      <c r="V363" s="4">
        <v>64.409835815429702</v>
      </c>
      <c r="W363" s="4">
        <v>58.492717742919901</v>
      </c>
      <c r="X363" s="4">
        <v>52.957084655761697</v>
      </c>
      <c r="Y363" s="4">
        <v>46.234352111816399</v>
      </c>
      <c r="Z363" s="4">
        <v>45.267768859863303</v>
      </c>
      <c r="AA363" s="4">
        <v>41.150550842285199</v>
      </c>
      <c r="AB363" s="4">
        <v>38.351409912109403</v>
      </c>
      <c r="AC363" s="4">
        <v>32.839828491210902</v>
      </c>
      <c r="AD363" s="4">
        <v>27.567655563354499</v>
      </c>
      <c r="AE363" s="4">
        <v>26.754423141479499</v>
      </c>
      <c r="AF363" s="4">
        <v>26.950355529785199</v>
      </c>
      <c r="AG363" s="4">
        <v>28.187025070190401</v>
      </c>
      <c r="AH363" s="4">
        <v>29.377649307251001</v>
      </c>
      <c r="AI363" s="4">
        <v>21.8114109039307</v>
      </c>
      <c r="AJ363" s="4">
        <v>20.695148468017599</v>
      </c>
      <c r="AK363" s="4">
        <v>21.009403228759801</v>
      </c>
      <c r="AL363" s="4">
        <v>18.579292297363299</v>
      </c>
      <c r="AM363" s="4">
        <v>18.984169006347699</v>
      </c>
      <c r="AN363" s="4">
        <v>17.3094673156738</v>
      </c>
      <c r="AO363" s="4">
        <v>15.912300109863301</v>
      </c>
      <c r="AP363" s="4">
        <v>14.9742441177368</v>
      </c>
      <c r="AQ363" s="4">
        <v>14.1479606628418</v>
      </c>
      <c r="AR363" s="4">
        <v>14.222481727600099</v>
      </c>
      <c r="AS363" s="4">
        <v>13.2275581359863</v>
      </c>
      <c r="AT363" s="4">
        <v>12.0094146728516</v>
      </c>
      <c r="AU363" s="4">
        <v>13.219310760498001</v>
      </c>
      <c r="AV363" s="4">
        <v>14.113396644592299</v>
      </c>
      <c r="AW363" s="4">
        <v>12.604712486267101</v>
      </c>
      <c r="AX363" s="4">
        <v>12.565202713012701</v>
      </c>
      <c r="AY363" s="4">
        <v>10.6838121414185</v>
      </c>
      <c r="AZ363" s="4">
        <v>11.612413406372101</v>
      </c>
      <c r="BA363" s="4">
        <v>10.759391784668001</v>
      </c>
      <c r="BB363" s="4">
        <v>7.6128191947937003</v>
      </c>
      <c r="BC363" s="4">
        <v>6.8685617446899396</v>
      </c>
      <c r="BD363" s="4">
        <v>10.6210670471191</v>
      </c>
      <c r="BE363" s="4">
        <v>12.706504821777299</v>
      </c>
      <c r="BF363" s="4">
        <v>10.2033386230469</v>
      </c>
      <c r="BG363" s="4">
        <v>8.5358600616455096</v>
      </c>
      <c r="BH363" s="4">
        <v>7.5194201469421396</v>
      </c>
    </row>
    <row r="364" spans="1:60" ht="13.8" x14ac:dyDescent="0.25">
      <c r="A364" s="4" t="s">
        <v>122</v>
      </c>
      <c r="B364" s="4" t="s">
        <v>467</v>
      </c>
      <c r="C364" s="4" t="s">
        <v>346</v>
      </c>
      <c r="D364" s="4" t="s">
        <v>347</v>
      </c>
      <c r="E364" s="4">
        <v>0</v>
      </c>
      <c r="F364" s="4">
        <v>0</v>
      </c>
      <c r="G364" s="4">
        <v>0</v>
      </c>
      <c r="H364" s="4">
        <v>0</v>
      </c>
      <c r="I364" s="4">
        <v>0</v>
      </c>
      <c r="J364" s="4">
        <v>0</v>
      </c>
      <c r="K364" s="4">
        <v>0</v>
      </c>
      <c r="L364" s="4">
        <v>0</v>
      </c>
      <c r="M364" s="4">
        <v>0</v>
      </c>
      <c r="N364" s="4">
        <v>0</v>
      </c>
      <c r="O364" s="4">
        <v>0</v>
      </c>
      <c r="P364" s="4">
        <v>0</v>
      </c>
      <c r="Q364" s="4">
        <v>0</v>
      </c>
      <c r="R364" s="4">
        <v>269000000</v>
      </c>
      <c r="S364" s="4">
        <v>100000000</v>
      </c>
      <c r="T364" s="4">
        <v>100000000</v>
      </c>
      <c r="U364" s="4">
        <v>200000000</v>
      </c>
      <c r="V364" s="4">
        <v>300000000</v>
      </c>
      <c r="W364" s="4">
        <v>600000000</v>
      </c>
      <c r="X364" s="4">
        <v>900000000</v>
      </c>
      <c r="Y364" s="4">
        <v>900000000</v>
      </c>
      <c r="Z364" s="4">
        <v>896000000</v>
      </c>
      <c r="AA364" s="4">
        <v>9892000000</v>
      </c>
      <c r="AB364" s="4">
        <v>11031000000</v>
      </c>
      <c r="AC364" s="4">
        <v>12094000000</v>
      </c>
      <c r="AD364" s="4">
        <v>12700000000</v>
      </c>
      <c r="AE364" s="4">
        <v>13804000000</v>
      </c>
      <c r="AF364" s="4">
        <v>14811000000</v>
      </c>
      <c r="AG364" s="4">
        <v>15987000000</v>
      </c>
      <c r="AH364" s="4">
        <v>17048000000</v>
      </c>
      <c r="AI364" s="4">
        <v>11312000000</v>
      </c>
      <c r="AJ364" s="4">
        <v>11598000000</v>
      </c>
      <c r="AK364" s="4">
        <v>11627000000</v>
      </c>
      <c r="AL364" s="4">
        <v>11369000000</v>
      </c>
      <c r="AM364" s="4">
        <v>12215000000</v>
      </c>
      <c r="AN364" s="4">
        <v>13993000000</v>
      </c>
      <c r="AO364" s="4">
        <v>14563000000</v>
      </c>
      <c r="AP364" s="4">
        <v>15040000000</v>
      </c>
      <c r="AQ364" s="4">
        <v>13757000000</v>
      </c>
      <c r="AR364" s="4">
        <v>14137000000</v>
      </c>
      <c r="AS364" s="4">
        <v>13953000000</v>
      </c>
      <c r="AT364" s="4">
        <v>13811000000</v>
      </c>
      <c r="AU364" s="4">
        <v>14537000000</v>
      </c>
      <c r="AV364" s="4">
        <v>15815000000</v>
      </c>
      <c r="AW364" s="4">
        <v>16832000000</v>
      </c>
      <c r="AX364" s="4">
        <v>18477000000</v>
      </c>
      <c r="AY364" s="4">
        <v>19287000000</v>
      </c>
      <c r="AZ364" s="4">
        <v>20590000000</v>
      </c>
      <c r="BA364" s="4">
        <v>20334000000</v>
      </c>
      <c r="BB364" s="4">
        <v>20814000000</v>
      </c>
      <c r="BC364" s="4">
        <v>37857000000</v>
      </c>
      <c r="BD364" s="4">
        <v>39959000000</v>
      </c>
      <c r="BE364" s="4">
        <v>42796000000</v>
      </c>
      <c r="BF364" s="4">
        <v>51223000000</v>
      </c>
      <c r="BG364" s="4">
        <v>66421000000</v>
      </c>
      <c r="BH364" s="4">
        <v>80292000000</v>
      </c>
    </row>
    <row r="365" spans="1:60" ht="13.8" x14ac:dyDescent="0.25">
      <c r="A365" s="4" t="s">
        <v>123</v>
      </c>
      <c r="B365" s="4" t="s">
        <v>468</v>
      </c>
      <c r="C365" s="4" t="s">
        <v>342</v>
      </c>
      <c r="D365" s="4" t="s">
        <v>343</v>
      </c>
      <c r="E365" s="4">
        <v>0</v>
      </c>
      <c r="F365" s="4">
        <v>0</v>
      </c>
      <c r="G365" s="4">
        <v>0</v>
      </c>
      <c r="H365" s="4">
        <v>0</v>
      </c>
      <c r="I365" s="4">
        <v>0</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0</v>
      </c>
      <c r="AL365" s="4">
        <v>0</v>
      </c>
      <c r="AM365" s="4">
        <v>0</v>
      </c>
      <c r="AN365" s="4">
        <v>0</v>
      </c>
      <c r="AO365" s="4">
        <v>0</v>
      </c>
      <c r="AP365" s="4">
        <v>0</v>
      </c>
      <c r="AQ365" s="4">
        <v>0</v>
      </c>
      <c r="AR365" s="4">
        <v>0</v>
      </c>
      <c r="AS365" s="4">
        <v>0</v>
      </c>
      <c r="AT365" s="4">
        <v>0</v>
      </c>
      <c r="AU365" s="4">
        <v>0</v>
      </c>
      <c r="AV365" s="4">
        <v>0</v>
      </c>
      <c r="AW365" s="4">
        <v>0</v>
      </c>
      <c r="AX365" s="4">
        <v>0</v>
      </c>
      <c r="AY365" s="4">
        <v>0</v>
      </c>
      <c r="AZ365" s="4">
        <v>0</v>
      </c>
      <c r="BA365" s="4">
        <v>0</v>
      </c>
      <c r="BB365" s="4">
        <v>0</v>
      </c>
      <c r="BC365" s="4">
        <v>0</v>
      </c>
      <c r="BD365" s="4">
        <v>0</v>
      </c>
      <c r="BE365" s="4">
        <v>0</v>
      </c>
      <c r="BF365" s="4">
        <v>0</v>
      </c>
      <c r="BG365" s="4">
        <v>0</v>
      </c>
      <c r="BH365" s="4">
        <v>0</v>
      </c>
    </row>
    <row r="366" spans="1:60" ht="13.8" x14ac:dyDescent="0.25">
      <c r="A366" s="4" t="s">
        <v>123</v>
      </c>
      <c r="B366" s="4" t="s">
        <v>468</v>
      </c>
      <c r="C366" s="4" t="s">
        <v>344</v>
      </c>
      <c r="D366" s="4" t="s">
        <v>345</v>
      </c>
      <c r="E366" s="4">
        <v>0</v>
      </c>
      <c r="F366" s="4">
        <v>0</v>
      </c>
      <c r="G366" s="4">
        <v>0</v>
      </c>
      <c r="H366" s="4">
        <v>0</v>
      </c>
      <c r="I366" s="4">
        <v>0</v>
      </c>
      <c r="J366" s="4">
        <v>0</v>
      </c>
      <c r="K366" s="4">
        <v>0</v>
      </c>
      <c r="L366" s="4">
        <v>0</v>
      </c>
      <c r="M366" s="4">
        <v>0</v>
      </c>
      <c r="N366" s="4">
        <v>0</v>
      </c>
      <c r="O366" s="4">
        <v>0</v>
      </c>
      <c r="P366" s="4">
        <v>100</v>
      </c>
      <c r="Q366" s="4">
        <v>100</v>
      </c>
      <c r="R366" s="4">
        <v>100</v>
      </c>
      <c r="S366" s="4">
        <v>100</v>
      </c>
      <c r="T366" s="4">
        <v>100</v>
      </c>
      <c r="U366" s="4">
        <v>100</v>
      </c>
      <c r="V366" s="4">
        <v>100</v>
      </c>
      <c r="W366" s="4">
        <v>100</v>
      </c>
      <c r="X366" s="4">
        <v>100</v>
      </c>
      <c r="Y366" s="4">
        <v>100</v>
      </c>
      <c r="Z366" s="4">
        <v>100</v>
      </c>
      <c r="AA366" s="4">
        <v>100</v>
      </c>
      <c r="AB366" s="4">
        <v>100</v>
      </c>
      <c r="AC366" s="4">
        <v>100</v>
      </c>
      <c r="AD366" s="4">
        <v>100</v>
      </c>
      <c r="AE366" s="4">
        <v>99.898475646972699</v>
      </c>
      <c r="AF366" s="4">
        <v>99.454963684082003</v>
      </c>
      <c r="AG366" s="4">
        <v>99.172538757324205</v>
      </c>
      <c r="AH366" s="4">
        <v>91.319541931152301</v>
      </c>
      <c r="AI366" s="4">
        <v>87.768005371093807</v>
      </c>
      <c r="AJ366" s="4">
        <v>88.533836364746094</v>
      </c>
      <c r="AK366" s="4">
        <v>89.326095581054702</v>
      </c>
      <c r="AL366" s="4">
        <v>88.195755004882798</v>
      </c>
      <c r="AM366" s="4">
        <v>84.475967407226605</v>
      </c>
      <c r="AN366" s="4">
        <v>86.396011352539105</v>
      </c>
      <c r="AO366" s="4">
        <v>87.586662292480497</v>
      </c>
      <c r="AP366" s="4">
        <v>87.372283935546903</v>
      </c>
      <c r="AQ366" s="4">
        <v>89.577461242675795</v>
      </c>
      <c r="AR366" s="4">
        <v>89.394149780273395</v>
      </c>
      <c r="AS366" s="4">
        <v>89.369491577148395</v>
      </c>
      <c r="AT366" s="4">
        <v>89.137634277343807</v>
      </c>
      <c r="AU366" s="4">
        <v>90.887847900390597</v>
      </c>
      <c r="AV366" s="4">
        <v>90.042533874511705</v>
      </c>
      <c r="AW366" s="4">
        <v>49.180328369140597</v>
      </c>
      <c r="AX366" s="4">
        <v>44.447898864746101</v>
      </c>
      <c r="AY366" s="4">
        <v>29.262590408325199</v>
      </c>
      <c r="AZ366" s="4">
        <v>17.021766662597699</v>
      </c>
      <c r="BA366" s="4">
        <v>15.7103624343872</v>
      </c>
      <c r="BB366" s="4">
        <v>8.5271863937377894</v>
      </c>
      <c r="BC366" s="4">
        <v>28.3345737457275</v>
      </c>
      <c r="BD366" s="4">
        <v>72.526794433593807</v>
      </c>
      <c r="BE366" s="4">
        <v>81.001449584960895</v>
      </c>
      <c r="BF366" s="4">
        <v>74.494583129882798</v>
      </c>
      <c r="BG366" s="4">
        <v>92.524696350097699</v>
      </c>
      <c r="BH366" s="4">
        <v>50.589038848877003</v>
      </c>
    </row>
    <row r="367" spans="1:60" ht="13.8" x14ac:dyDescent="0.25">
      <c r="A367" s="4" t="s">
        <v>123</v>
      </c>
      <c r="B367" s="4" t="s">
        <v>468</v>
      </c>
      <c r="C367" s="4" t="s">
        <v>346</v>
      </c>
      <c r="D367" s="4" t="s">
        <v>347</v>
      </c>
      <c r="E367" s="4">
        <v>0</v>
      </c>
      <c r="F367" s="4">
        <v>0</v>
      </c>
      <c r="G367" s="4">
        <v>0</v>
      </c>
      <c r="H367" s="4">
        <v>0</v>
      </c>
      <c r="I367" s="4">
        <v>0</v>
      </c>
      <c r="J367" s="4">
        <v>0</v>
      </c>
      <c r="K367" s="4">
        <v>0</v>
      </c>
      <c r="L367" s="4">
        <v>0</v>
      </c>
      <c r="M367" s="4">
        <v>0</v>
      </c>
      <c r="N367" s="4">
        <v>0</v>
      </c>
      <c r="O367" s="4">
        <v>0</v>
      </c>
      <c r="P367" s="4">
        <v>0</v>
      </c>
      <c r="Q367" s="4">
        <v>0</v>
      </c>
      <c r="R367" s="4">
        <v>0</v>
      </c>
      <c r="S367" s="4">
        <v>0</v>
      </c>
      <c r="T367" s="4">
        <v>0</v>
      </c>
      <c r="U367" s="4">
        <v>0</v>
      </c>
      <c r="V367" s="4">
        <v>0</v>
      </c>
      <c r="W367" s="4">
        <v>0</v>
      </c>
      <c r="X367" s="4">
        <v>0</v>
      </c>
      <c r="Y367" s="4">
        <v>0</v>
      </c>
      <c r="Z367" s="4">
        <v>0</v>
      </c>
      <c r="AA367" s="4">
        <v>0</v>
      </c>
      <c r="AB367" s="4">
        <v>0</v>
      </c>
      <c r="AC367" s="4">
        <v>0</v>
      </c>
      <c r="AD367" s="4">
        <v>0</v>
      </c>
      <c r="AE367" s="4">
        <v>0</v>
      </c>
      <c r="AF367" s="4">
        <v>0</v>
      </c>
      <c r="AG367" s="4">
        <v>0</v>
      </c>
      <c r="AH367" s="4">
        <v>0</v>
      </c>
      <c r="AI367" s="4">
        <v>1000000</v>
      </c>
      <c r="AJ367" s="4">
        <v>1000000</v>
      </c>
      <c r="AK367" s="4">
        <v>1000000</v>
      </c>
      <c r="AL367" s="4">
        <v>1000000</v>
      </c>
      <c r="AM367" s="4">
        <v>1000000</v>
      </c>
      <c r="AN367" s="4">
        <v>1000000</v>
      </c>
      <c r="AO367" s="4">
        <v>1000000</v>
      </c>
      <c r="AP367" s="4">
        <v>3000000</v>
      </c>
      <c r="AQ367" s="4">
        <v>3000000</v>
      </c>
      <c r="AR367" s="4">
        <v>3000000</v>
      </c>
      <c r="AS367" s="4">
        <v>3000000</v>
      </c>
      <c r="AT367" s="4">
        <v>8000000</v>
      </c>
      <c r="AU367" s="4">
        <v>8000000</v>
      </c>
      <c r="AV367" s="4">
        <v>9000000</v>
      </c>
      <c r="AW367" s="4">
        <v>9000000</v>
      </c>
      <c r="AX367" s="4">
        <v>8000000</v>
      </c>
      <c r="AY367" s="4">
        <v>9000000</v>
      </c>
      <c r="AZ367" s="4">
        <v>13000000</v>
      </c>
      <c r="BA367" s="4">
        <v>12000000</v>
      </c>
      <c r="BB367" s="4">
        <v>10000000</v>
      </c>
      <c r="BC367" s="4">
        <v>12000000</v>
      </c>
      <c r="BD367" s="4">
        <v>11000000</v>
      </c>
      <c r="BE367" s="4">
        <v>9000000</v>
      </c>
      <c r="BF367" s="4">
        <v>9000000</v>
      </c>
      <c r="BG367" s="4">
        <v>8000000</v>
      </c>
      <c r="BH367" s="4">
        <v>131000000</v>
      </c>
    </row>
    <row r="368" spans="1:60" ht="13.8" x14ac:dyDescent="0.25">
      <c r="A368" s="4" t="s">
        <v>124</v>
      </c>
      <c r="B368" s="4" t="s">
        <v>469</v>
      </c>
      <c r="C368" s="4" t="s">
        <v>342</v>
      </c>
      <c r="D368" s="4" t="s">
        <v>343</v>
      </c>
      <c r="E368" s="4">
        <v>0</v>
      </c>
      <c r="F368" s="4">
        <v>0</v>
      </c>
      <c r="G368" s="4">
        <v>0</v>
      </c>
      <c r="H368" s="4">
        <v>0</v>
      </c>
      <c r="I368" s="4">
        <v>0</v>
      </c>
      <c r="J368" s="4">
        <v>0</v>
      </c>
      <c r="K368" s="4">
        <v>0</v>
      </c>
      <c r="L368" s="4">
        <v>0</v>
      </c>
      <c r="M368" s="4">
        <v>0</v>
      </c>
      <c r="N368" s="4">
        <v>0</v>
      </c>
      <c r="O368" s="4">
        <v>0</v>
      </c>
      <c r="P368" s="4">
        <v>0</v>
      </c>
      <c r="Q368" s="4">
        <v>0</v>
      </c>
      <c r="R368" s="4">
        <v>0</v>
      </c>
      <c r="S368" s="4">
        <v>0</v>
      </c>
      <c r="T368" s="4">
        <v>0</v>
      </c>
      <c r="U368" s="4">
        <v>0</v>
      </c>
      <c r="V368" s="4">
        <v>0</v>
      </c>
      <c r="W368" s="4">
        <v>0</v>
      </c>
      <c r="X368" s="4">
        <v>0</v>
      </c>
      <c r="Y368" s="4">
        <v>0</v>
      </c>
      <c r="Z368" s="4">
        <v>0</v>
      </c>
      <c r="AA368" s="4">
        <v>0</v>
      </c>
      <c r="AB368" s="4">
        <v>0</v>
      </c>
      <c r="AC368" s="4">
        <v>0</v>
      </c>
      <c r="AD368" s="4">
        <v>0</v>
      </c>
      <c r="AE368" s="4">
        <v>0</v>
      </c>
      <c r="AF368" s="4">
        <v>0</v>
      </c>
      <c r="AG368" s="4">
        <v>0</v>
      </c>
      <c r="AH368" s="4">
        <v>0</v>
      </c>
      <c r="AI368" s="4">
        <v>0</v>
      </c>
      <c r="AJ368" s="4">
        <v>0</v>
      </c>
      <c r="AK368" s="4">
        <v>0</v>
      </c>
      <c r="AL368" s="4">
        <v>0</v>
      </c>
      <c r="AM368" s="4">
        <v>0</v>
      </c>
      <c r="AN368" s="4">
        <v>0</v>
      </c>
      <c r="AO368" s="4">
        <v>0</v>
      </c>
      <c r="AP368" s="4">
        <v>0</v>
      </c>
      <c r="AQ368" s="4">
        <v>0</v>
      </c>
      <c r="AR368" s="4">
        <v>0</v>
      </c>
      <c r="AS368" s="4">
        <v>0</v>
      </c>
      <c r="AT368" s="4">
        <v>0</v>
      </c>
      <c r="AU368" s="4">
        <v>0</v>
      </c>
      <c r="AV368" s="4">
        <v>0</v>
      </c>
      <c r="AW368" s="4">
        <v>0</v>
      </c>
      <c r="AX368" s="4">
        <v>0</v>
      </c>
      <c r="AY368" s="4">
        <v>0</v>
      </c>
      <c r="AZ368" s="4">
        <v>0</v>
      </c>
      <c r="BA368" s="4">
        <v>0</v>
      </c>
      <c r="BB368" s="4">
        <v>0</v>
      </c>
      <c r="BC368" s="4">
        <v>0</v>
      </c>
      <c r="BD368" s="4">
        <v>0</v>
      </c>
      <c r="BE368" s="4">
        <v>0</v>
      </c>
      <c r="BF368" s="4">
        <v>0</v>
      </c>
      <c r="BG368" s="4">
        <v>0</v>
      </c>
      <c r="BH368" s="4">
        <v>0</v>
      </c>
    </row>
    <row r="369" spans="1:60" ht="13.8" x14ac:dyDescent="0.25">
      <c r="A369" s="4" t="s">
        <v>124</v>
      </c>
      <c r="B369" s="4" t="s">
        <v>469</v>
      </c>
      <c r="C369" s="4" t="s">
        <v>344</v>
      </c>
      <c r="D369" s="4" t="s">
        <v>345</v>
      </c>
      <c r="E369" s="4">
        <v>0</v>
      </c>
      <c r="F369" s="4">
        <v>0</v>
      </c>
      <c r="G369" s="4">
        <v>0</v>
      </c>
      <c r="H369" s="4">
        <v>0</v>
      </c>
      <c r="I369" s="4">
        <v>0</v>
      </c>
      <c r="J369" s="4">
        <v>0</v>
      </c>
      <c r="K369" s="4">
        <v>0</v>
      </c>
      <c r="L369" s="4">
        <v>0</v>
      </c>
      <c r="M369" s="4">
        <v>0</v>
      </c>
      <c r="N369" s="4">
        <v>0</v>
      </c>
      <c r="O369" s="4">
        <v>0</v>
      </c>
      <c r="P369" s="4">
        <v>0</v>
      </c>
      <c r="Q369" s="4">
        <v>0</v>
      </c>
      <c r="R369" s="4">
        <v>0</v>
      </c>
      <c r="S369" s="4">
        <v>0</v>
      </c>
      <c r="T369" s="4">
        <v>0</v>
      </c>
      <c r="U369" s="4">
        <v>0</v>
      </c>
      <c r="V369" s="4">
        <v>0</v>
      </c>
      <c r="W369" s="4">
        <v>0</v>
      </c>
      <c r="X369" s="4">
        <v>0</v>
      </c>
      <c r="Y369" s="4">
        <v>0</v>
      </c>
      <c r="Z369" s="4">
        <v>0</v>
      </c>
      <c r="AA369" s="4">
        <v>0</v>
      </c>
      <c r="AB369" s="4">
        <v>0</v>
      </c>
      <c r="AC369" s="4">
        <v>0</v>
      </c>
      <c r="AD369" s="4">
        <v>0</v>
      </c>
      <c r="AE369" s="4">
        <v>0</v>
      </c>
      <c r="AF369" s="4">
        <v>0</v>
      </c>
      <c r="AG369" s="4">
        <v>0</v>
      </c>
      <c r="AH369" s="4">
        <v>0</v>
      </c>
      <c r="AI369" s="4">
        <v>9.9921035766601598</v>
      </c>
      <c r="AJ369" s="4">
        <v>8.7807035446166992</v>
      </c>
      <c r="AK369" s="4">
        <v>8.8269786834716797</v>
      </c>
      <c r="AL369" s="4">
        <v>8.6966066360473597</v>
      </c>
      <c r="AM369" s="4">
        <v>7.1810474395751998</v>
      </c>
      <c r="AN369" s="4">
        <v>7.2906198501586896</v>
      </c>
      <c r="AO369" s="4">
        <v>7.2444868087768599</v>
      </c>
      <c r="AP369" s="4">
        <v>7.2923078536987296</v>
      </c>
      <c r="AQ369" s="4">
        <v>7.2988095283508301</v>
      </c>
      <c r="AR369" s="4">
        <v>6.3729000091552699</v>
      </c>
      <c r="AS369" s="4">
        <v>5.1496376991271999</v>
      </c>
      <c r="AT369" s="4">
        <v>4.1912164688110396</v>
      </c>
      <c r="AU369" s="4">
        <v>5.2329368591308603</v>
      </c>
      <c r="AV369" s="4">
        <v>4.02874755859375</v>
      </c>
      <c r="AW369" s="4">
        <v>1.7432219982147199</v>
      </c>
      <c r="AX369" s="4">
        <v>3.62580513954163</v>
      </c>
      <c r="AY369" s="4">
        <v>3.52652215957642</v>
      </c>
      <c r="AZ369" s="4">
        <v>3.3943445682525599</v>
      </c>
      <c r="BA369" s="4">
        <v>3.3114643096923801</v>
      </c>
      <c r="BB369" s="4">
        <v>1.1142168045043901</v>
      </c>
      <c r="BC369" s="4">
        <v>0.75018757581710804</v>
      </c>
      <c r="BD369" s="4">
        <v>0.62712216377258301</v>
      </c>
      <c r="BE369" s="4">
        <v>0.79188078641891502</v>
      </c>
      <c r="BF369" s="4">
        <v>0.58300834894180298</v>
      </c>
      <c r="BG369" s="4">
        <v>0.97460693120956399</v>
      </c>
      <c r="BH369" s="4">
        <v>1.16372990608215</v>
      </c>
    </row>
    <row r="370" spans="1:60" ht="13.8" x14ac:dyDescent="0.25">
      <c r="A370" s="4" t="s">
        <v>124</v>
      </c>
      <c r="B370" s="4" t="s">
        <v>469</v>
      </c>
      <c r="C370" s="4" t="s">
        <v>346</v>
      </c>
      <c r="D370" s="4" t="s">
        <v>347</v>
      </c>
      <c r="E370" s="4">
        <v>0</v>
      </c>
      <c r="F370" s="4">
        <v>0</v>
      </c>
      <c r="G370" s="4">
        <v>0</v>
      </c>
      <c r="H370" s="4">
        <v>0</v>
      </c>
      <c r="I370" s="4">
        <v>0</v>
      </c>
      <c r="J370" s="4">
        <v>0</v>
      </c>
      <c r="K370" s="4">
        <v>0</v>
      </c>
      <c r="L370" s="4">
        <v>0</v>
      </c>
      <c r="M370" s="4">
        <v>0</v>
      </c>
      <c r="N370" s="4">
        <v>0</v>
      </c>
      <c r="O370" s="4">
        <v>0</v>
      </c>
      <c r="P370" s="4">
        <v>0</v>
      </c>
      <c r="Q370" s="4">
        <v>0</v>
      </c>
      <c r="R370" s="4">
        <v>0</v>
      </c>
      <c r="S370" s="4">
        <v>0</v>
      </c>
      <c r="T370" s="4">
        <v>0</v>
      </c>
      <c r="U370" s="4">
        <v>0</v>
      </c>
      <c r="V370" s="4">
        <v>0</v>
      </c>
      <c r="W370" s="4">
        <v>0</v>
      </c>
      <c r="X370" s="4">
        <v>0</v>
      </c>
      <c r="Y370" s="4">
        <v>0</v>
      </c>
      <c r="Z370" s="4">
        <v>0</v>
      </c>
      <c r="AA370" s="4">
        <v>0</v>
      </c>
      <c r="AB370" s="4">
        <v>0</v>
      </c>
      <c r="AC370" s="4">
        <v>0</v>
      </c>
      <c r="AD370" s="4">
        <v>0</v>
      </c>
      <c r="AE370" s="4">
        <v>0</v>
      </c>
      <c r="AF370" s="4">
        <v>0</v>
      </c>
      <c r="AG370" s="4">
        <v>0</v>
      </c>
      <c r="AH370" s="4">
        <v>0</v>
      </c>
      <c r="AI370" s="4">
        <v>0</v>
      </c>
      <c r="AJ370" s="4">
        <v>0</v>
      </c>
      <c r="AK370" s="4">
        <v>0</v>
      </c>
      <c r="AL370" s="4">
        <v>0</v>
      </c>
      <c r="AM370" s="4">
        <v>0</v>
      </c>
      <c r="AN370" s="4">
        <v>0</v>
      </c>
      <c r="AO370" s="4">
        <v>0</v>
      </c>
      <c r="AP370" s="4">
        <v>0</v>
      </c>
      <c r="AQ370" s="4">
        <v>0</v>
      </c>
      <c r="AR370" s="4">
        <v>0</v>
      </c>
      <c r="AS370" s="4">
        <v>0</v>
      </c>
      <c r="AT370" s="4">
        <v>0</v>
      </c>
      <c r="AU370" s="4">
        <v>0</v>
      </c>
      <c r="AV370" s="4">
        <v>0</v>
      </c>
      <c r="AW370" s="4">
        <v>0</v>
      </c>
      <c r="AX370" s="4">
        <v>0</v>
      </c>
      <c r="AY370" s="4">
        <v>0</v>
      </c>
      <c r="AZ370" s="4">
        <v>0</v>
      </c>
      <c r="BA370" s="4">
        <v>0</v>
      </c>
      <c r="BB370" s="4">
        <v>0</v>
      </c>
      <c r="BC370" s="4">
        <v>0</v>
      </c>
      <c r="BD370" s="4">
        <v>0</v>
      </c>
      <c r="BE370" s="4">
        <v>3000000</v>
      </c>
      <c r="BF370" s="4">
        <v>6000000</v>
      </c>
      <c r="BG370" s="4">
        <v>14000000</v>
      </c>
      <c r="BH370" s="4">
        <v>179000000</v>
      </c>
    </row>
    <row r="371" spans="1:60" ht="13.8" x14ac:dyDescent="0.25">
      <c r="A371" s="4" t="s">
        <v>125</v>
      </c>
      <c r="B371" s="4" t="s">
        <v>470</v>
      </c>
      <c r="C371" s="4" t="s">
        <v>342</v>
      </c>
      <c r="D371" s="4" t="s">
        <v>343</v>
      </c>
      <c r="E371" s="4">
        <v>0</v>
      </c>
      <c r="F371" s="4">
        <v>0</v>
      </c>
      <c r="G371" s="4">
        <v>0</v>
      </c>
      <c r="H371" s="4">
        <v>0</v>
      </c>
      <c r="I371" s="4">
        <v>0</v>
      </c>
      <c r="J371" s="4">
        <v>0</v>
      </c>
      <c r="K371" s="4">
        <v>0</v>
      </c>
      <c r="L371" s="4">
        <v>0</v>
      </c>
      <c r="M371" s="4">
        <v>0</v>
      </c>
      <c r="N371" s="4">
        <v>0</v>
      </c>
      <c r="O371" s="4">
        <v>0</v>
      </c>
      <c r="P371" s="4">
        <v>0</v>
      </c>
      <c r="Q371" s="4">
        <v>0</v>
      </c>
      <c r="R371" s="4">
        <v>0</v>
      </c>
      <c r="S371" s="4">
        <v>0</v>
      </c>
      <c r="T371" s="4">
        <v>0</v>
      </c>
      <c r="U371" s="4">
        <v>0</v>
      </c>
      <c r="V371" s="4">
        <v>0</v>
      </c>
      <c r="W371" s="4">
        <v>0</v>
      </c>
      <c r="X371" s="4">
        <v>0</v>
      </c>
      <c r="Y371" s="4">
        <v>0</v>
      </c>
      <c r="Z371" s="4">
        <v>0</v>
      </c>
      <c r="AA371" s="4">
        <v>0</v>
      </c>
      <c r="AB371" s="4">
        <v>0</v>
      </c>
      <c r="AC371" s="4">
        <v>0</v>
      </c>
      <c r="AD371" s="4">
        <v>0</v>
      </c>
      <c r="AE371" s="4">
        <v>0</v>
      </c>
      <c r="AF371" s="4">
        <v>0</v>
      </c>
      <c r="AG371" s="4">
        <v>0</v>
      </c>
      <c r="AH371" s="4">
        <v>0</v>
      </c>
      <c r="AI371" s="4">
        <v>0</v>
      </c>
      <c r="AJ371" s="4">
        <v>0</v>
      </c>
      <c r="AK371" s="4">
        <v>0</v>
      </c>
      <c r="AL371" s="4">
        <v>0</v>
      </c>
      <c r="AM371" s="4">
        <v>0</v>
      </c>
      <c r="AN371" s="4">
        <v>0</v>
      </c>
      <c r="AO371" s="4">
        <v>0</v>
      </c>
      <c r="AP371" s="4">
        <v>0</v>
      </c>
      <c r="AQ371" s="4">
        <v>0</v>
      </c>
      <c r="AR371" s="4">
        <v>0</v>
      </c>
      <c r="AS371" s="4">
        <v>0</v>
      </c>
      <c r="AT371" s="4">
        <v>0</v>
      </c>
      <c r="AU371" s="4">
        <v>0</v>
      </c>
      <c r="AV371" s="4">
        <v>0</v>
      </c>
      <c r="AW371" s="4">
        <v>0</v>
      </c>
      <c r="AX371" s="4">
        <v>0</v>
      </c>
      <c r="AY371" s="4">
        <v>0</v>
      </c>
      <c r="AZ371" s="4">
        <v>0</v>
      </c>
      <c r="BA371" s="4">
        <v>0</v>
      </c>
      <c r="BB371" s="4">
        <v>0</v>
      </c>
      <c r="BC371" s="4">
        <v>0</v>
      </c>
      <c r="BD371" s="4">
        <v>0</v>
      </c>
      <c r="BE371" s="4">
        <v>0</v>
      </c>
      <c r="BF371" s="4">
        <v>0</v>
      </c>
      <c r="BG371" s="4">
        <v>0</v>
      </c>
      <c r="BH371" s="4">
        <v>0</v>
      </c>
    </row>
    <row r="372" spans="1:60" ht="13.8" x14ac:dyDescent="0.25">
      <c r="A372" s="4" t="s">
        <v>125</v>
      </c>
      <c r="B372" s="4" t="s">
        <v>470</v>
      </c>
      <c r="C372" s="4" t="s">
        <v>344</v>
      </c>
      <c r="D372" s="4" t="s">
        <v>345</v>
      </c>
      <c r="E372" s="4">
        <v>0</v>
      </c>
      <c r="F372" s="4">
        <v>0</v>
      </c>
      <c r="G372" s="4">
        <v>0</v>
      </c>
      <c r="H372" s="4">
        <v>0</v>
      </c>
      <c r="I372" s="4">
        <v>0</v>
      </c>
      <c r="J372" s="4">
        <v>0</v>
      </c>
      <c r="K372" s="4">
        <v>0</v>
      </c>
      <c r="L372" s="4">
        <v>0</v>
      </c>
      <c r="M372" s="4">
        <v>0</v>
      </c>
      <c r="N372" s="4">
        <v>0</v>
      </c>
      <c r="O372" s="4">
        <v>0</v>
      </c>
      <c r="P372" s="4">
        <v>39.560440063476598</v>
      </c>
      <c r="Q372" s="4">
        <v>39.737468719482401</v>
      </c>
      <c r="R372" s="4">
        <v>42.730300903320298</v>
      </c>
      <c r="S372" s="4">
        <v>32.892055511474602</v>
      </c>
      <c r="T372" s="4">
        <v>29.6228141784668</v>
      </c>
      <c r="U372" s="4">
        <v>44.956996917724602</v>
      </c>
      <c r="V372" s="4">
        <v>29.4022617340088</v>
      </c>
      <c r="W372" s="4">
        <v>20.436508178710898</v>
      </c>
      <c r="X372" s="4">
        <v>15.2671756744385</v>
      </c>
      <c r="Y372" s="4">
        <v>26.380367279052699</v>
      </c>
      <c r="Z372" s="4">
        <v>17.5789470672607</v>
      </c>
      <c r="AA372" s="4">
        <v>15.8997955322266</v>
      </c>
      <c r="AB372" s="4">
        <v>7.9573020935058603</v>
      </c>
      <c r="AC372" s="4">
        <v>10.653409004211399</v>
      </c>
      <c r="AD372" s="4">
        <v>5.9810671806335396</v>
      </c>
      <c r="AE372" s="4">
        <v>10.4309301376343</v>
      </c>
      <c r="AF372" s="4">
        <v>13.5401973724365</v>
      </c>
      <c r="AG372" s="4">
        <v>4.2567567825317401</v>
      </c>
      <c r="AH372" s="4">
        <v>3.5206718444824201</v>
      </c>
      <c r="AI372" s="4">
        <v>7.1406493186950701</v>
      </c>
      <c r="AJ372" s="4">
        <v>4.6592893600463903</v>
      </c>
      <c r="AK372" s="4">
        <v>4.2869639396667498</v>
      </c>
      <c r="AL372" s="4">
        <v>3.6227877140045202</v>
      </c>
      <c r="AM372" s="4">
        <v>5.7361378669738796</v>
      </c>
      <c r="AN372" s="4">
        <v>10.168663024902299</v>
      </c>
      <c r="AO372" s="4">
        <v>9.4970760345459002</v>
      </c>
      <c r="AP372" s="4">
        <v>16.566465377807599</v>
      </c>
      <c r="AQ372" s="4">
        <v>18.016456604003899</v>
      </c>
      <c r="AR372" s="4">
        <v>33.619327545166001</v>
      </c>
      <c r="AS372" s="4">
        <v>53.020469665527301</v>
      </c>
      <c r="AT372" s="4">
        <v>33.407176971435497</v>
      </c>
      <c r="AU372" s="4">
        <v>21.983222961425799</v>
      </c>
      <c r="AV372" s="4">
        <v>16.385879516601602</v>
      </c>
      <c r="AW372" s="4">
        <v>25.013969421386701</v>
      </c>
      <c r="AX372" s="4">
        <v>28.337640762329102</v>
      </c>
      <c r="AY372" s="4">
        <v>29.659126281738299</v>
      </c>
      <c r="AZ372" s="4">
        <v>28.3994445800781</v>
      </c>
      <c r="BA372" s="4">
        <v>36.869300842285199</v>
      </c>
      <c r="BB372" s="4">
        <v>44.708488464355497</v>
      </c>
      <c r="BC372" s="4">
        <v>30.930484771728501</v>
      </c>
      <c r="BD372" s="4">
        <v>33.1270141601563</v>
      </c>
      <c r="BE372" s="4">
        <v>25.223461151123001</v>
      </c>
      <c r="BF372" s="4">
        <v>30.712032318115199</v>
      </c>
      <c r="BG372" s="4">
        <v>18.513717651367202</v>
      </c>
      <c r="BH372" s="4">
        <v>12.4857530593872</v>
      </c>
    </row>
    <row r="373" spans="1:60" ht="13.8" x14ac:dyDescent="0.25">
      <c r="A373" s="4" t="s">
        <v>125</v>
      </c>
      <c r="B373" s="4" t="s">
        <v>470</v>
      </c>
      <c r="C373" s="4" t="s">
        <v>346</v>
      </c>
      <c r="D373" s="4" t="s">
        <v>347</v>
      </c>
      <c r="E373" s="4">
        <v>0</v>
      </c>
      <c r="F373" s="4">
        <v>0</v>
      </c>
      <c r="G373" s="4">
        <v>0</v>
      </c>
      <c r="H373" s="4">
        <v>0</v>
      </c>
      <c r="I373" s="4">
        <v>0</v>
      </c>
      <c r="J373" s="4">
        <v>0</v>
      </c>
      <c r="K373" s="4">
        <v>0</v>
      </c>
      <c r="L373" s="4">
        <v>0</v>
      </c>
      <c r="M373" s="4">
        <v>0</v>
      </c>
      <c r="N373" s="4">
        <v>0</v>
      </c>
      <c r="O373" s="4">
        <v>0</v>
      </c>
      <c r="P373" s="4">
        <v>101000000</v>
      </c>
      <c r="Q373" s="4">
        <v>104000000</v>
      </c>
      <c r="R373" s="4">
        <v>108000000</v>
      </c>
      <c r="S373" s="4">
        <v>112000000</v>
      </c>
      <c r="T373" s="4">
        <v>116000000</v>
      </c>
      <c r="U373" s="4">
        <v>121000000</v>
      </c>
      <c r="V373" s="4">
        <v>125000000</v>
      </c>
      <c r="W373" s="4">
        <v>130000000</v>
      </c>
      <c r="X373" s="4">
        <v>135000000</v>
      </c>
      <c r="Y373" s="4">
        <v>140000000</v>
      </c>
      <c r="Z373" s="4">
        <v>146000000</v>
      </c>
      <c r="AA373" s="4">
        <v>152000000</v>
      </c>
      <c r="AB373" s="4">
        <v>157000000</v>
      </c>
      <c r="AC373" s="4">
        <v>163000000</v>
      </c>
      <c r="AD373" s="4">
        <v>169000000</v>
      </c>
      <c r="AE373" s="4">
        <v>544000000</v>
      </c>
      <c r="AF373" s="4">
        <v>541000000</v>
      </c>
      <c r="AG373" s="4">
        <v>511000000</v>
      </c>
      <c r="AH373" s="4">
        <v>518000000</v>
      </c>
      <c r="AI373" s="4">
        <v>527000000</v>
      </c>
      <c r="AJ373" s="4">
        <v>504000000</v>
      </c>
      <c r="AK373" s="4">
        <v>486000000</v>
      </c>
      <c r="AL373" s="4">
        <v>492000000</v>
      </c>
      <c r="AM373" s="4">
        <v>383000000</v>
      </c>
      <c r="AN373" s="4">
        <v>512000000</v>
      </c>
      <c r="AO373" s="4">
        <v>515000000</v>
      </c>
      <c r="AP373" s="4">
        <v>488000000</v>
      </c>
      <c r="AQ373" s="4">
        <v>512000000</v>
      </c>
      <c r="AR373" s="4">
        <v>505000000</v>
      </c>
      <c r="AS373" s="4">
        <v>557000000</v>
      </c>
      <c r="AT373" s="4">
        <v>603000000</v>
      </c>
      <c r="AU373" s="4">
        <v>508000000</v>
      </c>
      <c r="AV373" s="4">
        <v>909000000</v>
      </c>
      <c r="AW373" s="4">
        <v>1157000000</v>
      </c>
      <c r="AX373" s="4">
        <v>1134000000</v>
      </c>
      <c r="AY373" s="4">
        <v>1138000000</v>
      </c>
      <c r="AZ373" s="4">
        <v>1151000000</v>
      </c>
      <c r="BA373" s="4">
        <v>1305000000</v>
      </c>
      <c r="BB373" s="4">
        <v>1576000000</v>
      </c>
      <c r="BC373" s="4">
        <v>1680000000</v>
      </c>
      <c r="BD373" s="4">
        <v>1735000000</v>
      </c>
      <c r="BE373" s="4">
        <v>1808000000</v>
      </c>
      <c r="BF373" s="4">
        <v>2205000000</v>
      </c>
      <c r="BG373" s="4">
        <v>4234000000</v>
      </c>
      <c r="BH373" s="4">
        <v>4659000000</v>
      </c>
    </row>
    <row r="374" spans="1:60" ht="13.8" x14ac:dyDescent="0.25">
      <c r="A374" s="4" t="s">
        <v>126</v>
      </c>
      <c r="B374" s="4" t="s">
        <v>471</v>
      </c>
      <c r="C374" s="4" t="s">
        <v>342</v>
      </c>
      <c r="D374" s="4" t="s">
        <v>343</v>
      </c>
      <c r="E374" s="4">
        <v>0</v>
      </c>
      <c r="F374" s="4">
        <v>0</v>
      </c>
      <c r="G374" s="4">
        <v>0</v>
      </c>
      <c r="H374" s="4">
        <v>0</v>
      </c>
      <c r="I374" s="4">
        <v>0</v>
      </c>
      <c r="J374" s="4">
        <v>0</v>
      </c>
      <c r="K374" s="4">
        <v>0</v>
      </c>
      <c r="L374" s="4">
        <v>0</v>
      </c>
      <c r="M374" s="4">
        <v>0</v>
      </c>
      <c r="N374" s="4">
        <v>0</v>
      </c>
      <c r="O374" s="4">
        <v>0</v>
      </c>
      <c r="P374" s="4">
        <v>0</v>
      </c>
      <c r="Q374" s="4">
        <v>0</v>
      </c>
      <c r="R374" s="4">
        <v>0</v>
      </c>
      <c r="S374" s="4">
        <v>0</v>
      </c>
      <c r="T374" s="4">
        <v>0</v>
      </c>
      <c r="U374" s="4">
        <v>0</v>
      </c>
      <c r="V374" s="4">
        <v>0</v>
      </c>
      <c r="W374" s="4">
        <v>0</v>
      </c>
      <c r="X374" s="4">
        <v>0</v>
      </c>
      <c r="Y374" s="4">
        <v>0</v>
      </c>
      <c r="Z374" s="4">
        <v>0</v>
      </c>
      <c r="AA374" s="4">
        <v>0</v>
      </c>
      <c r="AB374" s="4">
        <v>0</v>
      </c>
      <c r="AC374" s="4">
        <v>0</v>
      </c>
      <c r="AD374" s="4">
        <v>0</v>
      </c>
      <c r="AE374" s="4">
        <v>0</v>
      </c>
      <c r="AF374" s="4">
        <v>0</v>
      </c>
      <c r="AG374" s="4">
        <v>0</v>
      </c>
      <c r="AH374" s="4">
        <v>0</v>
      </c>
      <c r="AI374" s="4">
        <v>0</v>
      </c>
      <c r="AJ374" s="4">
        <v>0</v>
      </c>
      <c r="AK374" s="4">
        <v>0</v>
      </c>
      <c r="AL374" s="4">
        <v>0</v>
      </c>
      <c r="AM374" s="4">
        <v>0</v>
      </c>
      <c r="AN374" s="4">
        <v>0</v>
      </c>
      <c r="AO374" s="4">
        <v>0</v>
      </c>
      <c r="AP374" s="4">
        <v>0</v>
      </c>
      <c r="AQ374" s="4">
        <v>0</v>
      </c>
      <c r="AR374" s="4">
        <v>0</v>
      </c>
      <c r="AS374" s="4">
        <v>0</v>
      </c>
      <c r="AT374" s="4">
        <v>0</v>
      </c>
      <c r="AU374" s="4">
        <v>0</v>
      </c>
      <c r="AV374" s="4">
        <v>0</v>
      </c>
      <c r="AW374" s="4">
        <v>0</v>
      </c>
      <c r="AX374" s="4">
        <v>0</v>
      </c>
      <c r="AY374" s="4">
        <v>0</v>
      </c>
      <c r="AZ374" s="4">
        <v>0</v>
      </c>
      <c r="BA374" s="4">
        <v>0</v>
      </c>
      <c r="BB374" s="4">
        <v>0</v>
      </c>
      <c r="BC374" s="4">
        <v>0</v>
      </c>
      <c r="BD374" s="4">
        <v>0</v>
      </c>
      <c r="BE374" s="4">
        <v>0</v>
      </c>
      <c r="BF374" s="4">
        <v>0</v>
      </c>
      <c r="BG374" s="4">
        <v>0</v>
      </c>
      <c r="BH374" s="4">
        <v>0</v>
      </c>
    </row>
    <row r="375" spans="1:60" ht="13.8" x14ac:dyDescent="0.25">
      <c r="A375" s="4" t="s">
        <v>126</v>
      </c>
      <c r="B375" s="4" t="s">
        <v>471</v>
      </c>
      <c r="C375" s="4" t="s">
        <v>344</v>
      </c>
      <c r="D375" s="4" t="s">
        <v>345</v>
      </c>
      <c r="E375" s="4">
        <v>0</v>
      </c>
      <c r="F375" s="4">
        <v>0</v>
      </c>
      <c r="G375" s="4">
        <v>0</v>
      </c>
      <c r="H375" s="4">
        <v>0</v>
      </c>
      <c r="I375" s="4">
        <v>0</v>
      </c>
      <c r="J375" s="4">
        <v>0</v>
      </c>
      <c r="K375" s="4">
        <v>0</v>
      </c>
      <c r="L375" s="4">
        <v>0</v>
      </c>
      <c r="M375" s="4">
        <v>0</v>
      </c>
      <c r="N375" s="4">
        <v>0</v>
      </c>
      <c r="O375" s="4">
        <v>0</v>
      </c>
      <c r="P375" s="4">
        <v>0</v>
      </c>
      <c r="Q375" s="4">
        <v>0</v>
      </c>
      <c r="R375" s="4">
        <v>0</v>
      </c>
      <c r="S375" s="4">
        <v>0</v>
      </c>
      <c r="T375" s="4">
        <v>0</v>
      </c>
      <c r="U375" s="4">
        <v>0</v>
      </c>
      <c r="V375" s="4">
        <v>0</v>
      </c>
      <c r="W375" s="4">
        <v>0</v>
      </c>
      <c r="X375" s="4">
        <v>0</v>
      </c>
      <c r="Y375" s="4">
        <v>0</v>
      </c>
      <c r="Z375" s="4">
        <v>0</v>
      </c>
      <c r="AA375" s="4">
        <v>0</v>
      </c>
      <c r="AB375" s="4">
        <v>0</v>
      </c>
      <c r="AC375" s="4">
        <v>0</v>
      </c>
      <c r="AD375" s="4">
        <v>0</v>
      </c>
      <c r="AE375" s="4">
        <v>0</v>
      </c>
      <c r="AF375" s="4">
        <v>0</v>
      </c>
      <c r="AG375" s="4">
        <v>0</v>
      </c>
      <c r="AH375" s="4">
        <v>0</v>
      </c>
      <c r="AI375" s="4">
        <v>0</v>
      </c>
      <c r="AJ375" s="4">
        <v>0</v>
      </c>
      <c r="AK375" s="4">
        <v>0</v>
      </c>
      <c r="AL375" s="4">
        <v>0</v>
      </c>
      <c r="AM375" s="4">
        <v>0</v>
      </c>
      <c r="AN375" s="4">
        <v>0</v>
      </c>
      <c r="AO375" s="4">
        <v>0</v>
      </c>
      <c r="AP375" s="4">
        <v>0</v>
      </c>
      <c r="AQ375" s="4">
        <v>0</v>
      </c>
      <c r="AR375" s="4">
        <v>0</v>
      </c>
      <c r="AS375" s="4">
        <v>0</v>
      </c>
      <c r="AT375" s="4">
        <v>0</v>
      </c>
      <c r="AU375" s="4">
        <v>0</v>
      </c>
      <c r="AV375" s="4">
        <v>0</v>
      </c>
      <c r="AW375" s="4">
        <v>0</v>
      </c>
      <c r="AX375" s="4">
        <v>0</v>
      </c>
      <c r="AY375" s="4">
        <v>0</v>
      </c>
      <c r="AZ375" s="4">
        <v>0</v>
      </c>
      <c r="BA375" s="4">
        <v>0</v>
      </c>
      <c r="BB375" s="4">
        <v>0</v>
      </c>
      <c r="BC375" s="4">
        <v>0</v>
      </c>
      <c r="BD375" s="4">
        <v>0</v>
      </c>
      <c r="BE375" s="4">
        <v>0</v>
      </c>
      <c r="BF375" s="4">
        <v>0</v>
      </c>
      <c r="BG375" s="4">
        <v>0</v>
      </c>
      <c r="BH375" s="4">
        <v>0</v>
      </c>
    </row>
    <row r="376" spans="1:60" ht="13.8" x14ac:dyDescent="0.25">
      <c r="A376" s="4" t="s">
        <v>126</v>
      </c>
      <c r="B376" s="4" t="s">
        <v>471</v>
      </c>
      <c r="C376" s="4" t="s">
        <v>346</v>
      </c>
      <c r="D376" s="4" t="s">
        <v>347</v>
      </c>
      <c r="E376" s="4">
        <v>0</v>
      </c>
      <c r="F376" s="4">
        <v>0</v>
      </c>
      <c r="G376" s="4">
        <v>0</v>
      </c>
      <c r="H376" s="4">
        <v>0</v>
      </c>
      <c r="I376" s="4">
        <v>0</v>
      </c>
      <c r="J376" s="4">
        <v>0</v>
      </c>
      <c r="K376" s="4">
        <v>0</v>
      </c>
      <c r="L376" s="4">
        <v>0</v>
      </c>
      <c r="M376" s="4">
        <v>0</v>
      </c>
      <c r="N376" s="4">
        <v>0</v>
      </c>
      <c r="O376" s="4">
        <v>0</v>
      </c>
      <c r="P376" s="4">
        <v>0</v>
      </c>
      <c r="Q376" s="4">
        <v>0</v>
      </c>
      <c r="R376" s="4">
        <v>0</v>
      </c>
      <c r="S376" s="4">
        <v>0</v>
      </c>
      <c r="T376" s="4">
        <v>0</v>
      </c>
      <c r="U376" s="4">
        <v>0</v>
      </c>
      <c r="V376" s="4">
        <v>0</v>
      </c>
      <c r="W376" s="4">
        <v>0</v>
      </c>
      <c r="X376" s="4">
        <v>0</v>
      </c>
      <c r="Y376" s="4">
        <v>0</v>
      </c>
      <c r="Z376" s="4">
        <v>0</v>
      </c>
      <c r="AA376" s="4">
        <v>0</v>
      </c>
      <c r="AB376" s="4">
        <v>0</v>
      </c>
      <c r="AC376" s="4">
        <v>0</v>
      </c>
      <c r="AD376" s="4">
        <v>0</v>
      </c>
      <c r="AE376" s="4">
        <v>0</v>
      </c>
      <c r="AF376" s="4">
        <v>0</v>
      </c>
      <c r="AG376" s="4">
        <v>0</v>
      </c>
      <c r="AH376" s="4">
        <v>0</v>
      </c>
      <c r="AI376" s="4">
        <v>0</v>
      </c>
      <c r="AJ376" s="4">
        <v>0</v>
      </c>
      <c r="AK376" s="4">
        <v>0</v>
      </c>
      <c r="AL376" s="4">
        <v>0</v>
      </c>
      <c r="AM376" s="4">
        <v>0</v>
      </c>
      <c r="AN376" s="4">
        <v>0</v>
      </c>
      <c r="AO376" s="4">
        <v>0</v>
      </c>
      <c r="AP376" s="4">
        <v>0</v>
      </c>
      <c r="AQ376" s="4">
        <v>0</v>
      </c>
      <c r="AR376" s="4">
        <v>0</v>
      </c>
      <c r="AS376" s="4">
        <v>0</v>
      </c>
      <c r="AT376" s="4">
        <v>0</v>
      </c>
      <c r="AU376" s="4">
        <v>0</v>
      </c>
      <c r="AV376" s="4">
        <v>0</v>
      </c>
      <c r="AW376" s="4">
        <v>0</v>
      </c>
      <c r="AX376" s="4">
        <v>0</v>
      </c>
      <c r="AY376" s="4">
        <v>0</v>
      </c>
      <c r="AZ376" s="4">
        <v>0</v>
      </c>
      <c r="BA376" s="4">
        <v>0</v>
      </c>
      <c r="BB376" s="4">
        <v>0</v>
      </c>
      <c r="BC376" s="4">
        <v>0</v>
      </c>
      <c r="BD376" s="4">
        <v>0</v>
      </c>
      <c r="BE376" s="4">
        <v>0</v>
      </c>
      <c r="BF376" s="4">
        <v>0</v>
      </c>
      <c r="BG376" s="4">
        <v>0</v>
      </c>
      <c r="BH376" s="4">
        <v>0</v>
      </c>
    </row>
    <row r="377" spans="1:60" ht="13.8" x14ac:dyDescent="0.25">
      <c r="A377" s="4" t="s">
        <v>127</v>
      </c>
      <c r="B377" s="4" t="s">
        <v>472</v>
      </c>
      <c r="C377" s="4" t="s">
        <v>342</v>
      </c>
      <c r="D377" s="4" t="s">
        <v>343</v>
      </c>
      <c r="E377" s="4">
        <v>0</v>
      </c>
      <c r="F377" s="4">
        <v>0</v>
      </c>
      <c r="G377" s="4">
        <v>0</v>
      </c>
      <c r="H377" s="4">
        <v>0</v>
      </c>
      <c r="I377" s="4">
        <v>0</v>
      </c>
      <c r="J377" s="4">
        <v>0</v>
      </c>
      <c r="K377" s="4">
        <v>0</v>
      </c>
      <c r="L377" s="4">
        <v>0</v>
      </c>
      <c r="M377" s="4">
        <v>0</v>
      </c>
      <c r="N377" s="4">
        <v>0</v>
      </c>
      <c r="O377" s="4">
        <v>0</v>
      </c>
      <c r="P377" s="4">
        <v>0</v>
      </c>
      <c r="Q377" s="4">
        <v>0</v>
      </c>
      <c r="R377" s="4">
        <v>0</v>
      </c>
      <c r="S377" s="4">
        <v>0</v>
      </c>
      <c r="T377" s="4">
        <v>0</v>
      </c>
      <c r="U377" s="4">
        <v>0</v>
      </c>
      <c r="V377" s="4">
        <v>0</v>
      </c>
      <c r="W377" s="4">
        <v>0</v>
      </c>
      <c r="X377" s="4">
        <v>0</v>
      </c>
      <c r="Y377" s="4">
        <v>0</v>
      </c>
      <c r="Z377" s="4">
        <v>0</v>
      </c>
      <c r="AA377" s="4">
        <v>0</v>
      </c>
      <c r="AB377" s="4">
        <v>0</v>
      </c>
      <c r="AC377" s="4">
        <v>0</v>
      </c>
      <c r="AD377" s="4">
        <v>0</v>
      </c>
      <c r="AE377" s="4">
        <v>0</v>
      </c>
      <c r="AF377" s="4">
        <v>0</v>
      </c>
      <c r="AG377" s="4">
        <v>0</v>
      </c>
      <c r="AH377" s="4">
        <v>0</v>
      </c>
      <c r="AI377" s="4">
        <v>0</v>
      </c>
      <c r="AJ377" s="4">
        <v>0</v>
      </c>
      <c r="AK377" s="4">
        <v>0</v>
      </c>
      <c r="AL377" s="4">
        <v>0</v>
      </c>
      <c r="AM377" s="4">
        <v>0</v>
      </c>
      <c r="AN377" s="4">
        <v>0</v>
      </c>
      <c r="AO377" s="4">
        <v>0</v>
      </c>
      <c r="AP377" s="4">
        <v>0</v>
      </c>
      <c r="AQ377" s="4">
        <v>0</v>
      </c>
      <c r="AR377" s="4">
        <v>0</v>
      </c>
      <c r="AS377" s="4">
        <v>0</v>
      </c>
      <c r="AT377" s="4">
        <v>0</v>
      </c>
      <c r="AU377" s="4">
        <v>0</v>
      </c>
      <c r="AV377" s="4">
        <v>0</v>
      </c>
      <c r="AW377" s="4">
        <v>0</v>
      </c>
      <c r="AX377" s="4">
        <v>0</v>
      </c>
      <c r="AY377" s="4">
        <v>0</v>
      </c>
      <c r="AZ377" s="4">
        <v>0</v>
      </c>
      <c r="BA377" s="4">
        <v>0</v>
      </c>
      <c r="BB377" s="4">
        <v>0</v>
      </c>
      <c r="BC377" s="4">
        <v>0</v>
      </c>
      <c r="BD377" s="4">
        <v>0</v>
      </c>
      <c r="BE377" s="4">
        <v>0</v>
      </c>
      <c r="BF377" s="4">
        <v>0</v>
      </c>
      <c r="BG377" s="4">
        <v>0</v>
      </c>
      <c r="BH377" s="4">
        <v>0</v>
      </c>
    </row>
    <row r="378" spans="1:60" ht="13.8" x14ac:dyDescent="0.25">
      <c r="A378" s="4" t="s">
        <v>127</v>
      </c>
      <c r="B378" s="4" t="s">
        <v>472</v>
      </c>
      <c r="C378" s="4" t="s">
        <v>344</v>
      </c>
      <c r="D378" s="4" t="s">
        <v>345</v>
      </c>
      <c r="E378" s="4">
        <v>0</v>
      </c>
      <c r="F378" s="4">
        <v>0</v>
      </c>
      <c r="G378" s="4">
        <v>0</v>
      </c>
      <c r="H378" s="4">
        <v>0</v>
      </c>
      <c r="I378" s="4">
        <v>0</v>
      </c>
      <c r="J378" s="4">
        <v>0</v>
      </c>
      <c r="K378" s="4">
        <v>0</v>
      </c>
      <c r="L378" s="4">
        <v>0</v>
      </c>
      <c r="M378" s="4">
        <v>0</v>
      </c>
      <c r="N378" s="4">
        <v>0</v>
      </c>
      <c r="O378" s="4">
        <v>0</v>
      </c>
      <c r="P378" s="4">
        <v>2.3755047321319598</v>
      </c>
      <c r="Q378" s="4">
        <v>6.2659034729003897</v>
      </c>
      <c r="R378" s="4">
        <v>5.8202652931213397</v>
      </c>
      <c r="S378" s="4">
        <v>5.8830275535583496</v>
      </c>
      <c r="T378" s="4">
        <v>2.5792350769043</v>
      </c>
      <c r="U378" s="4">
        <v>4.9576272964477504</v>
      </c>
      <c r="V378" s="4">
        <v>2.9290852546691899</v>
      </c>
      <c r="W378" s="4">
        <v>3.5928144454956099</v>
      </c>
      <c r="X378" s="4">
        <v>3.5887486934661901</v>
      </c>
      <c r="Y378" s="4">
        <v>2.0141508579254199</v>
      </c>
      <c r="Z378" s="4">
        <v>1.8319559097289999</v>
      </c>
      <c r="AA378" s="4">
        <v>2.4821109771728498</v>
      </c>
      <c r="AB378" s="4">
        <v>2.0095901489257799</v>
      </c>
      <c r="AC378" s="4">
        <v>5.8078231811523402</v>
      </c>
      <c r="AD378" s="4">
        <v>3.0597610473632799</v>
      </c>
      <c r="AE378" s="4">
        <v>5.1264820098876998</v>
      </c>
      <c r="AF378" s="4">
        <v>4.7547893524169904</v>
      </c>
      <c r="AG378" s="4">
        <v>4.41577053070068</v>
      </c>
      <c r="AH378" s="4">
        <v>2.8150684833526598</v>
      </c>
      <c r="AI378" s="4">
        <v>3.6317689418792698</v>
      </c>
      <c r="AJ378" s="4">
        <v>0.467680603265762</v>
      </c>
      <c r="AK378" s="4">
        <v>0.453441292047501</v>
      </c>
      <c r="AL378" s="4">
        <v>0.13122172653675099</v>
      </c>
      <c r="AM378" s="4">
        <v>0.13852813839912401</v>
      </c>
      <c r="AN378" s="4">
        <v>1.45652174949646</v>
      </c>
      <c r="AO378" s="4">
        <v>4.84507036209106</v>
      </c>
      <c r="AP378" s="4">
        <v>5.34715032577515</v>
      </c>
      <c r="AQ378" s="4">
        <v>6.0705881118774396</v>
      </c>
      <c r="AR378" s="4">
        <v>5.5483870506286603</v>
      </c>
      <c r="AS378" s="4">
        <v>4.1082472801208496</v>
      </c>
      <c r="AT378" s="4">
        <v>5.0099010467529297</v>
      </c>
      <c r="AU378" s="4">
        <v>5.1274271011352504</v>
      </c>
      <c r="AV378" s="4">
        <v>4.7004475593566903</v>
      </c>
      <c r="AW378" s="4">
        <v>4.53283596038818</v>
      </c>
      <c r="AX378" s="4">
        <v>3.6443784236907999</v>
      </c>
      <c r="AY378" s="4">
        <v>2.8482282161712602</v>
      </c>
      <c r="AZ378" s="4">
        <v>3.54039859771729</v>
      </c>
      <c r="BA378" s="4">
        <v>3.3699634075164799</v>
      </c>
      <c r="BB378" s="4">
        <v>2.8210346698761</v>
      </c>
      <c r="BC378" s="4">
        <v>2.63109302520752</v>
      </c>
      <c r="BD378" s="4">
        <v>3.2039945125579798</v>
      </c>
      <c r="BE378" s="4">
        <v>2.8696193695068399</v>
      </c>
      <c r="BF378" s="4">
        <v>3.1202268600463898</v>
      </c>
      <c r="BG378" s="4">
        <v>3.27768158912659</v>
      </c>
      <c r="BH378" s="4">
        <v>5.9183225631713903</v>
      </c>
    </row>
    <row r="379" spans="1:60" ht="13.8" x14ac:dyDescent="0.25">
      <c r="A379" s="4" t="s">
        <v>127</v>
      </c>
      <c r="B379" s="4" t="s">
        <v>472</v>
      </c>
      <c r="C379" s="4" t="s">
        <v>346</v>
      </c>
      <c r="D379" s="4" t="s">
        <v>347</v>
      </c>
      <c r="E379" s="4">
        <v>0</v>
      </c>
      <c r="F379" s="4">
        <v>0</v>
      </c>
      <c r="G379" s="4">
        <v>0</v>
      </c>
      <c r="H379" s="4">
        <v>0</v>
      </c>
      <c r="I379" s="4">
        <v>0</v>
      </c>
      <c r="J379" s="4">
        <v>0</v>
      </c>
      <c r="K379" s="4">
        <v>0</v>
      </c>
      <c r="L379" s="4">
        <v>0</v>
      </c>
      <c r="M379" s="4">
        <v>0</v>
      </c>
      <c r="N379" s="4">
        <v>0</v>
      </c>
      <c r="O379" s="4">
        <v>0</v>
      </c>
      <c r="P379" s="4">
        <v>0</v>
      </c>
      <c r="Q379" s="4">
        <v>0</v>
      </c>
      <c r="R379" s="4">
        <v>0</v>
      </c>
      <c r="S379" s="4">
        <v>0</v>
      </c>
      <c r="T379" s="4">
        <v>0</v>
      </c>
      <c r="U379" s="4">
        <v>0</v>
      </c>
      <c r="V379" s="4">
        <v>0</v>
      </c>
      <c r="W379" s="4">
        <v>0</v>
      </c>
      <c r="X379" s="4">
        <v>0</v>
      </c>
      <c r="Y379" s="4">
        <v>0</v>
      </c>
      <c r="Z379" s="4">
        <v>0</v>
      </c>
      <c r="AA379" s="4">
        <v>0</v>
      </c>
      <c r="AB379" s="4">
        <v>0</v>
      </c>
      <c r="AC379" s="4">
        <v>0</v>
      </c>
      <c r="AD379" s="4">
        <v>0</v>
      </c>
      <c r="AE379" s="4">
        <v>0</v>
      </c>
      <c r="AF379" s="4">
        <v>0</v>
      </c>
      <c r="AG379" s="4">
        <v>0</v>
      </c>
      <c r="AH379" s="4">
        <v>0</v>
      </c>
      <c r="AI379" s="4">
        <v>0</v>
      </c>
      <c r="AJ379" s="4">
        <v>0</v>
      </c>
      <c r="AK379" s="4">
        <v>0</v>
      </c>
      <c r="AL379" s="4">
        <v>0</v>
      </c>
      <c r="AM379" s="4">
        <v>0</v>
      </c>
      <c r="AN379" s="4">
        <v>0</v>
      </c>
      <c r="AO379" s="4">
        <v>0</v>
      </c>
      <c r="AP379" s="4">
        <v>0</v>
      </c>
      <c r="AQ379" s="4">
        <v>0</v>
      </c>
      <c r="AR379" s="4">
        <v>0</v>
      </c>
      <c r="AS379" s="4">
        <v>0</v>
      </c>
      <c r="AT379" s="4">
        <v>0</v>
      </c>
      <c r="AU379" s="4">
        <v>0</v>
      </c>
      <c r="AV379" s="4">
        <v>0</v>
      </c>
      <c r="AW379" s="4">
        <v>0</v>
      </c>
      <c r="AX379" s="4">
        <v>0</v>
      </c>
      <c r="AY379" s="4">
        <v>0</v>
      </c>
      <c r="AZ379" s="4">
        <v>0</v>
      </c>
      <c r="BA379" s="4">
        <v>0</v>
      </c>
      <c r="BB379" s="4">
        <v>0</v>
      </c>
      <c r="BC379" s="4">
        <v>0</v>
      </c>
      <c r="BD379" s="4">
        <v>0</v>
      </c>
      <c r="BE379" s="4">
        <v>0</v>
      </c>
      <c r="BF379" s="4">
        <v>0</v>
      </c>
      <c r="BG379" s="4">
        <v>0</v>
      </c>
      <c r="BH379" s="4">
        <v>0</v>
      </c>
    </row>
    <row r="380" spans="1:60" ht="13.8" x14ac:dyDescent="0.25">
      <c r="A380" s="4" t="s">
        <v>128</v>
      </c>
      <c r="B380" s="4" t="s">
        <v>473</v>
      </c>
      <c r="C380" s="4" t="s">
        <v>342</v>
      </c>
      <c r="D380" s="4" t="s">
        <v>343</v>
      </c>
      <c r="E380" s="4">
        <v>0</v>
      </c>
      <c r="F380" s="4">
        <v>0</v>
      </c>
      <c r="G380" s="4">
        <v>0</v>
      </c>
      <c r="H380" s="4">
        <v>0</v>
      </c>
      <c r="I380" s="4">
        <v>0</v>
      </c>
      <c r="J380" s="4">
        <v>0</v>
      </c>
      <c r="K380" s="4">
        <v>0</v>
      </c>
      <c r="L380" s="4">
        <v>0</v>
      </c>
      <c r="M380" s="4">
        <v>0</v>
      </c>
      <c r="N380" s="4">
        <v>0</v>
      </c>
      <c r="O380" s="4">
        <v>0</v>
      </c>
      <c r="P380" s="4">
        <v>0</v>
      </c>
      <c r="Q380" s="4">
        <v>0</v>
      </c>
      <c r="R380" s="4">
        <v>0</v>
      </c>
      <c r="S380" s="4">
        <v>0</v>
      </c>
      <c r="T380" s="4">
        <v>0</v>
      </c>
      <c r="U380" s="4">
        <v>0</v>
      </c>
      <c r="V380" s="4">
        <v>0.26704779267311102</v>
      </c>
      <c r="W380" s="4">
        <v>7.3754363059997603</v>
      </c>
      <c r="X380" s="4">
        <v>8.8539323806762695</v>
      </c>
      <c r="Y380" s="4">
        <v>9.3369855880737305</v>
      </c>
      <c r="Z380" s="4">
        <v>7.2052130699157697</v>
      </c>
      <c r="AA380" s="4">
        <v>8.7588701248168892</v>
      </c>
      <c r="AB380" s="4">
        <v>18.352098464965799</v>
      </c>
      <c r="AC380" s="4">
        <v>21.9149570465088</v>
      </c>
      <c r="AD380" s="4">
        <v>28.8672065734863</v>
      </c>
      <c r="AE380" s="4">
        <v>44.308631896972699</v>
      </c>
      <c r="AF380" s="4">
        <v>54.082981109619098</v>
      </c>
      <c r="AG380" s="4">
        <v>47.590847015380902</v>
      </c>
      <c r="AH380" s="4">
        <v>50.552322387695298</v>
      </c>
      <c r="AI380" s="4">
        <v>50.191230773925803</v>
      </c>
      <c r="AJ380" s="4">
        <v>49.720542907714801</v>
      </c>
      <c r="AK380" s="4">
        <v>45.440662384033203</v>
      </c>
      <c r="AL380" s="4">
        <v>40.64599609375</v>
      </c>
      <c r="AM380" s="4">
        <v>36.2571411132813</v>
      </c>
      <c r="AN380" s="4">
        <v>37.004180908203097</v>
      </c>
      <c r="AO380" s="4">
        <v>36.486759185791001</v>
      </c>
      <c r="AP380" s="4">
        <v>34.705600738525398</v>
      </c>
      <c r="AQ380" s="4">
        <v>41.509426116943402</v>
      </c>
      <c r="AR380" s="4">
        <v>43.7460746765137</v>
      </c>
      <c r="AS380" s="4">
        <v>37.7657470703125</v>
      </c>
      <c r="AT380" s="4">
        <v>36.272914886474602</v>
      </c>
      <c r="AU380" s="4">
        <v>36.113265991210902</v>
      </c>
      <c r="AV380" s="4">
        <v>37.784206390380902</v>
      </c>
      <c r="AW380" s="4">
        <v>35.654861450195298</v>
      </c>
      <c r="AX380" s="4">
        <v>37.841926574707003</v>
      </c>
      <c r="AY380" s="4">
        <v>36.977401733398402</v>
      </c>
      <c r="AZ380" s="4">
        <v>33.5607719421387</v>
      </c>
      <c r="BA380" s="4">
        <v>34.004451751708999</v>
      </c>
      <c r="BB380" s="4">
        <v>32.716152191162102</v>
      </c>
      <c r="BC380" s="4">
        <v>29.915565490722699</v>
      </c>
      <c r="BD380" s="4">
        <v>29.751390457153299</v>
      </c>
      <c r="BE380" s="4">
        <v>28.313634872436499</v>
      </c>
      <c r="BF380" s="4">
        <v>25.801509857177699</v>
      </c>
      <c r="BG380" s="4">
        <v>28.653003692626999</v>
      </c>
      <c r="BH380" s="4">
        <v>29.998943328857401</v>
      </c>
    </row>
    <row r="381" spans="1:60" ht="13.8" x14ac:dyDescent="0.25">
      <c r="A381" s="4" t="s">
        <v>128</v>
      </c>
      <c r="B381" s="4" t="s">
        <v>473</v>
      </c>
      <c r="C381" s="4" t="s">
        <v>344</v>
      </c>
      <c r="D381" s="4" t="s">
        <v>345</v>
      </c>
      <c r="E381" s="4">
        <v>0</v>
      </c>
      <c r="F381" s="4">
        <v>0</v>
      </c>
      <c r="G381" s="4">
        <v>0</v>
      </c>
      <c r="H381" s="4">
        <v>0</v>
      </c>
      <c r="I381" s="4">
        <v>0</v>
      </c>
      <c r="J381" s="4">
        <v>0</v>
      </c>
      <c r="K381" s="4">
        <v>0</v>
      </c>
      <c r="L381" s="4">
        <v>0</v>
      </c>
      <c r="M381" s="4">
        <v>0</v>
      </c>
      <c r="N381" s="4">
        <v>0</v>
      </c>
      <c r="O381" s="4">
        <v>0</v>
      </c>
      <c r="P381" s="4">
        <v>80.607208251953097</v>
      </c>
      <c r="Q381" s="4">
        <v>81.5947265625</v>
      </c>
      <c r="R381" s="4">
        <v>82.293426513671903</v>
      </c>
      <c r="S381" s="4">
        <v>84.264923095703097</v>
      </c>
      <c r="T381" s="4">
        <v>85.114311218261705</v>
      </c>
      <c r="U381" s="4">
        <v>85.880523681640597</v>
      </c>
      <c r="V381" s="4">
        <v>89.265434265136705</v>
      </c>
      <c r="W381" s="4">
        <v>83.938430786132798</v>
      </c>
      <c r="X381" s="4">
        <v>81.089889526367202</v>
      </c>
      <c r="Y381" s="4">
        <v>78.672897338867202</v>
      </c>
      <c r="Z381" s="4">
        <v>79.764717102050795</v>
      </c>
      <c r="AA381" s="4">
        <v>80.5343017578125</v>
      </c>
      <c r="AB381" s="4">
        <v>67.293754577636705</v>
      </c>
      <c r="AC381" s="4">
        <v>48.754833221435497</v>
      </c>
      <c r="AD381" s="4">
        <v>34.416534423828097</v>
      </c>
      <c r="AE381" s="4">
        <v>21.746616363525401</v>
      </c>
      <c r="AF381" s="4">
        <v>6.9980192184448198</v>
      </c>
      <c r="AG381" s="4">
        <v>13.6752033233643</v>
      </c>
      <c r="AH381" s="4">
        <v>15.924008369445801</v>
      </c>
      <c r="AI381" s="4">
        <v>17.895814895629901</v>
      </c>
      <c r="AJ381" s="4">
        <v>24.000705718994102</v>
      </c>
      <c r="AK381" s="4">
        <v>28.3833312988281</v>
      </c>
      <c r="AL381" s="4">
        <v>24.391233444213899</v>
      </c>
      <c r="AM381" s="4">
        <v>24.9622898101807</v>
      </c>
      <c r="AN381" s="4">
        <v>23.340639114379901</v>
      </c>
      <c r="AO381" s="4">
        <v>20.434343338012699</v>
      </c>
      <c r="AP381" s="4">
        <v>18.4652919769287</v>
      </c>
      <c r="AQ381" s="4">
        <v>6.7371997833251998</v>
      </c>
      <c r="AR381" s="4">
        <v>5.9703898429870597</v>
      </c>
      <c r="AS381" s="4">
        <v>11.9854021072388</v>
      </c>
      <c r="AT381" s="4">
        <v>11.5424556732178</v>
      </c>
      <c r="AU381" s="4">
        <v>9.5823583602905291</v>
      </c>
      <c r="AV381" s="4">
        <v>9.2144021987915004</v>
      </c>
      <c r="AW381" s="4">
        <v>7.5502166748046902</v>
      </c>
      <c r="AX381" s="4">
        <v>6.2633743286132804</v>
      </c>
      <c r="AY381" s="4">
        <v>5.6347727775573704</v>
      </c>
      <c r="AZ381" s="4">
        <v>5.9125862121581996</v>
      </c>
      <c r="BA381" s="4">
        <v>3.4579308032989502</v>
      </c>
      <c r="BB381" s="4">
        <v>4.3861083984375</v>
      </c>
      <c r="BC381" s="4">
        <v>3.81202220916748</v>
      </c>
      <c r="BD381" s="4">
        <v>3.1979432106018102</v>
      </c>
      <c r="BE381" s="4">
        <v>3.9869287014007599</v>
      </c>
      <c r="BF381" s="4">
        <v>3.9818475246429399</v>
      </c>
      <c r="BG381" s="4">
        <v>3.1866796016693102</v>
      </c>
      <c r="BH381" s="4">
        <v>2.27920746803284</v>
      </c>
    </row>
    <row r="382" spans="1:60" ht="13.8" x14ac:dyDescent="0.25">
      <c r="A382" s="4" t="s">
        <v>128</v>
      </c>
      <c r="B382" s="4" t="s">
        <v>473</v>
      </c>
      <c r="C382" s="4" t="s">
        <v>346</v>
      </c>
      <c r="D382" s="4" t="s">
        <v>347</v>
      </c>
      <c r="E382" s="4">
        <v>0</v>
      </c>
      <c r="F382" s="4">
        <v>0</v>
      </c>
      <c r="G382" s="4">
        <v>0</v>
      </c>
      <c r="H382" s="4">
        <v>0</v>
      </c>
      <c r="I382" s="4">
        <v>0</v>
      </c>
      <c r="J382" s="4">
        <v>0</v>
      </c>
      <c r="K382" s="4">
        <v>0</v>
      </c>
      <c r="L382" s="4">
        <v>0</v>
      </c>
      <c r="M382" s="4">
        <v>0</v>
      </c>
      <c r="N382" s="4">
        <v>0</v>
      </c>
      <c r="O382" s="4">
        <v>0</v>
      </c>
      <c r="P382" s="4">
        <v>0</v>
      </c>
      <c r="Q382" s="4">
        <v>0</v>
      </c>
      <c r="R382" s="4">
        <v>0</v>
      </c>
      <c r="S382" s="4">
        <v>0</v>
      </c>
      <c r="T382" s="4">
        <v>0</v>
      </c>
      <c r="U382" s="4">
        <v>0</v>
      </c>
      <c r="V382" s="4">
        <v>0</v>
      </c>
      <c r="W382" s="4">
        <v>0</v>
      </c>
      <c r="X382" s="4">
        <v>0</v>
      </c>
      <c r="Y382" s="4">
        <v>0</v>
      </c>
      <c r="Z382" s="4">
        <v>0</v>
      </c>
      <c r="AA382" s="4">
        <v>0</v>
      </c>
      <c r="AB382" s="4">
        <v>0</v>
      </c>
      <c r="AC382" s="4">
        <v>0</v>
      </c>
      <c r="AD382" s="4">
        <v>0</v>
      </c>
      <c r="AE382" s="4">
        <v>0</v>
      </c>
      <c r="AF382" s="4">
        <v>0</v>
      </c>
      <c r="AG382" s="4">
        <v>0</v>
      </c>
      <c r="AH382" s="4">
        <v>0</v>
      </c>
      <c r="AI382" s="4">
        <v>1000000</v>
      </c>
      <c r="AJ382" s="4">
        <v>1000000</v>
      </c>
      <c r="AK382" s="4">
        <v>2000000</v>
      </c>
      <c r="AL382" s="4">
        <v>3000000</v>
      </c>
      <c r="AM382" s="4">
        <v>3000000</v>
      </c>
      <c r="AN382" s="4">
        <v>252000000</v>
      </c>
      <c r="AO382" s="4">
        <v>406000000</v>
      </c>
      <c r="AP382" s="4">
        <v>82000000</v>
      </c>
      <c r="AQ382" s="4">
        <v>64000000</v>
      </c>
      <c r="AR382" s="4">
        <v>98000000</v>
      </c>
      <c r="AS382" s="4">
        <v>101000000</v>
      </c>
      <c r="AT382" s="4">
        <v>107000000</v>
      </c>
      <c r="AU382" s="4">
        <v>201000000</v>
      </c>
      <c r="AV382" s="4">
        <v>221000000</v>
      </c>
      <c r="AW382" s="4">
        <v>301000000</v>
      </c>
      <c r="AX382" s="4">
        <v>379000000</v>
      </c>
      <c r="AY382" s="4">
        <v>550000000</v>
      </c>
      <c r="AZ382" s="4">
        <v>926000000</v>
      </c>
      <c r="BA382" s="4">
        <v>1306000000</v>
      </c>
      <c r="BB382" s="4">
        <v>1874000000</v>
      </c>
      <c r="BC382" s="4">
        <v>2504000000</v>
      </c>
      <c r="BD382" s="4">
        <v>2881000000</v>
      </c>
      <c r="BE382" s="4">
        <v>3124000000</v>
      </c>
      <c r="BF382" s="4">
        <v>4494000000</v>
      </c>
      <c r="BG382" s="4">
        <v>5801000000</v>
      </c>
      <c r="BH382" s="4">
        <v>8260000000</v>
      </c>
    </row>
    <row r="383" spans="1:60" ht="13.8" x14ac:dyDescent="0.25">
      <c r="A383" s="4" t="s">
        <v>129</v>
      </c>
      <c r="B383" s="4" t="s">
        <v>474</v>
      </c>
      <c r="C383" s="4" t="s">
        <v>342</v>
      </c>
      <c r="D383" s="4" t="s">
        <v>343</v>
      </c>
      <c r="E383" s="4">
        <v>0</v>
      </c>
      <c r="F383" s="4">
        <v>0</v>
      </c>
      <c r="G383" s="4">
        <v>0</v>
      </c>
      <c r="H383" s="4">
        <v>0</v>
      </c>
      <c r="I383" s="4">
        <v>0</v>
      </c>
      <c r="J383" s="4">
        <v>0</v>
      </c>
      <c r="K383" s="4">
        <v>0</v>
      </c>
      <c r="L383" s="4">
        <v>0</v>
      </c>
      <c r="M383" s="4">
        <v>0</v>
      </c>
      <c r="N383" s="4">
        <v>0</v>
      </c>
      <c r="O383" s="4">
        <v>0</v>
      </c>
      <c r="P383" s="4">
        <v>0</v>
      </c>
      <c r="Q383" s="4">
        <v>0</v>
      </c>
      <c r="R383" s="4">
        <v>0</v>
      </c>
      <c r="S383" s="4">
        <v>0</v>
      </c>
      <c r="T383" s="4">
        <v>0</v>
      </c>
      <c r="U383" s="4">
        <v>0</v>
      </c>
      <c r="V383" s="4">
        <v>0</v>
      </c>
      <c r="W383" s="4">
        <v>0</v>
      </c>
      <c r="X383" s="4">
        <v>0</v>
      </c>
      <c r="Y383" s="4">
        <v>0</v>
      </c>
      <c r="Z383" s="4">
        <v>0</v>
      </c>
      <c r="AA383" s="4">
        <v>0</v>
      </c>
      <c r="AB383" s="4">
        <v>0</v>
      </c>
      <c r="AC383" s="4">
        <v>0</v>
      </c>
      <c r="AD383" s="4">
        <v>0</v>
      </c>
      <c r="AE383" s="4">
        <v>0</v>
      </c>
      <c r="AF383" s="4">
        <v>0</v>
      </c>
      <c r="AG383" s="4">
        <v>0</v>
      </c>
      <c r="AH383" s="4">
        <v>0</v>
      </c>
      <c r="AI383" s="4">
        <v>0</v>
      </c>
      <c r="AJ383" s="4">
        <v>0</v>
      </c>
      <c r="AK383" s="4">
        <v>0</v>
      </c>
      <c r="AL383" s="4">
        <v>0</v>
      </c>
      <c r="AM383" s="4">
        <v>0</v>
      </c>
      <c r="AN383" s="4">
        <v>0</v>
      </c>
      <c r="AO383" s="4">
        <v>0</v>
      </c>
      <c r="AP383" s="4">
        <v>0</v>
      </c>
      <c r="AQ383" s="4">
        <v>0</v>
      </c>
      <c r="AR383" s="4">
        <v>0</v>
      </c>
      <c r="AS383" s="4">
        <v>0</v>
      </c>
      <c r="AT383" s="4">
        <v>0</v>
      </c>
      <c r="AU383" s="4">
        <v>0</v>
      </c>
      <c r="AV383" s="4">
        <v>0</v>
      </c>
      <c r="AW383" s="4">
        <v>0</v>
      </c>
      <c r="AX383" s="4">
        <v>0</v>
      </c>
      <c r="AY383" s="4">
        <v>0</v>
      </c>
      <c r="AZ383" s="4">
        <v>0</v>
      </c>
      <c r="BA383" s="4">
        <v>0</v>
      </c>
      <c r="BB383" s="4">
        <v>0</v>
      </c>
      <c r="BC383" s="4">
        <v>0</v>
      </c>
      <c r="BD383" s="4">
        <v>0</v>
      </c>
      <c r="BE383" s="4">
        <v>0</v>
      </c>
      <c r="BF383" s="4">
        <v>0</v>
      </c>
      <c r="BG383" s="4">
        <v>0</v>
      </c>
      <c r="BH383" s="4">
        <v>0</v>
      </c>
    </row>
    <row r="384" spans="1:60" ht="13.8" x14ac:dyDescent="0.25">
      <c r="A384" s="4" t="s">
        <v>129</v>
      </c>
      <c r="B384" s="4" t="s">
        <v>474</v>
      </c>
      <c r="C384" s="4" t="s">
        <v>344</v>
      </c>
      <c r="D384" s="4" t="s">
        <v>345</v>
      </c>
      <c r="E384" s="4">
        <v>0</v>
      </c>
      <c r="F384" s="4">
        <v>0</v>
      </c>
      <c r="G384" s="4">
        <v>0</v>
      </c>
      <c r="H384" s="4">
        <v>0</v>
      </c>
      <c r="I384" s="4">
        <v>0</v>
      </c>
      <c r="J384" s="4">
        <v>0</v>
      </c>
      <c r="K384" s="4">
        <v>0</v>
      </c>
      <c r="L384" s="4">
        <v>0</v>
      </c>
      <c r="M384" s="4">
        <v>0</v>
      </c>
      <c r="N384" s="4">
        <v>0</v>
      </c>
      <c r="O384" s="4">
        <v>0</v>
      </c>
      <c r="P384" s="4">
        <v>0</v>
      </c>
      <c r="Q384" s="4">
        <v>0</v>
      </c>
      <c r="R384" s="4">
        <v>0</v>
      </c>
      <c r="S384" s="4">
        <v>0</v>
      </c>
      <c r="T384" s="4">
        <v>0</v>
      </c>
      <c r="U384" s="4">
        <v>0</v>
      </c>
      <c r="V384" s="4">
        <v>0</v>
      </c>
      <c r="W384" s="4">
        <v>0</v>
      </c>
      <c r="X384" s="4">
        <v>0</v>
      </c>
      <c r="Y384" s="4">
        <v>0</v>
      </c>
      <c r="Z384" s="4">
        <v>0</v>
      </c>
      <c r="AA384" s="4">
        <v>0</v>
      </c>
      <c r="AB384" s="4">
        <v>0</v>
      </c>
      <c r="AC384" s="4">
        <v>0</v>
      </c>
      <c r="AD384" s="4">
        <v>0</v>
      </c>
      <c r="AE384" s="4">
        <v>0</v>
      </c>
      <c r="AF384" s="4">
        <v>0</v>
      </c>
      <c r="AG384" s="4">
        <v>0</v>
      </c>
      <c r="AH384" s="4">
        <v>0</v>
      </c>
      <c r="AI384" s="4">
        <v>0</v>
      </c>
      <c r="AJ384" s="4">
        <v>0</v>
      </c>
      <c r="AK384" s="4">
        <v>0</v>
      </c>
      <c r="AL384" s="4">
        <v>0</v>
      </c>
      <c r="AM384" s="4">
        <v>0</v>
      </c>
      <c r="AN384" s="4">
        <v>0</v>
      </c>
      <c r="AO384" s="4">
        <v>0</v>
      </c>
      <c r="AP384" s="4">
        <v>0</v>
      </c>
      <c r="AQ384" s="4">
        <v>0</v>
      </c>
      <c r="AR384" s="4">
        <v>0</v>
      </c>
      <c r="AS384" s="4">
        <v>0.64254313707351696</v>
      </c>
      <c r="AT384" s="4">
        <v>0.64171123504638705</v>
      </c>
      <c r="AU384" s="4">
        <v>0.64602959156036399</v>
      </c>
      <c r="AV384" s="4">
        <v>0.71625345945358299</v>
      </c>
      <c r="AW384" s="4">
        <v>0.63694268465042103</v>
      </c>
      <c r="AX384" s="4">
        <v>0.60565274953842196</v>
      </c>
      <c r="AY384" s="4">
        <v>0.65403699874877896</v>
      </c>
      <c r="AZ384" s="4">
        <v>0.64115822315216098</v>
      </c>
      <c r="BA384" s="4">
        <v>0.63928711414337203</v>
      </c>
      <c r="BB384" s="4">
        <v>0.30144694447517401</v>
      </c>
      <c r="BC384" s="4">
        <v>0.425696581602097</v>
      </c>
      <c r="BD384" s="4">
        <v>0.362006545066834</v>
      </c>
      <c r="BE384" s="4">
        <v>0.23557126522064201</v>
      </c>
      <c r="BF384" s="4">
        <v>0.22988505661487599</v>
      </c>
      <c r="BG384" s="4">
        <v>0.27593818306922901</v>
      </c>
      <c r="BH384" s="4">
        <v>0.245138093829155</v>
      </c>
    </row>
    <row r="385" spans="1:60" ht="13.8" x14ac:dyDescent="0.25">
      <c r="A385" s="4" t="s">
        <v>129</v>
      </c>
      <c r="B385" s="4" t="s">
        <v>474</v>
      </c>
      <c r="C385" s="4" t="s">
        <v>346</v>
      </c>
      <c r="D385" s="4" t="s">
        <v>347</v>
      </c>
      <c r="E385" s="4">
        <v>0</v>
      </c>
      <c r="F385" s="4">
        <v>0</v>
      </c>
      <c r="G385" s="4">
        <v>0</v>
      </c>
      <c r="H385" s="4">
        <v>0</v>
      </c>
      <c r="I385" s="4">
        <v>0</v>
      </c>
      <c r="J385" s="4">
        <v>0</v>
      </c>
      <c r="K385" s="4">
        <v>0</v>
      </c>
      <c r="L385" s="4">
        <v>0</v>
      </c>
      <c r="M385" s="4">
        <v>0</v>
      </c>
      <c r="N385" s="4">
        <v>0</v>
      </c>
      <c r="O385" s="4">
        <v>0</v>
      </c>
      <c r="P385" s="4">
        <v>0</v>
      </c>
      <c r="Q385" s="4">
        <v>0</v>
      </c>
      <c r="R385" s="4">
        <v>0</v>
      </c>
      <c r="S385" s="4">
        <v>0</v>
      </c>
      <c r="T385" s="4">
        <v>0</v>
      </c>
      <c r="U385" s="4">
        <v>0</v>
      </c>
      <c r="V385" s="4">
        <v>0</v>
      </c>
      <c r="W385" s="4">
        <v>0</v>
      </c>
      <c r="X385" s="4">
        <v>0</v>
      </c>
      <c r="Y385" s="4">
        <v>0</v>
      </c>
      <c r="Z385" s="4">
        <v>0</v>
      </c>
      <c r="AA385" s="4">
        <v>0</v>
      </c>
      <c r="AB385" s="4">
        <v>0</v>
      </c>
      <c r="AC385" s="4">
        <v>0</v>
      </c>
      <c r="AD385" s="4">
        <v>0</v>
      </c>
      <c r="AE385" s="4">
        <v>0</v>
      </c>
      <c r="AF385" s="4">
        <v>0</v>
      </c>
      <c r="AG385" s="4">
        <v>0</v>
      </c>
      <c r="AH385" s="4">
        <v>0</v>
      </c>
      <c r="AI385" s="4">
        <v>0</v>
      </c>
      <c r="AJ385" s="4">
        <v>0</v>
      </c>
      <c r="AK385" s="4">
        <v>0</v>
      </c>
      <c r="AL385" s="4">
        <v>0</v>
      </c>
      <c r="AM385" s="4">
        <v>0</v>
      </c>
      <c r="AN385" s="4">
        <v>0</v>
      </c>
      <c r="AO385" s="4">
        <v>0</v>
      </c>
      <c r="AP385" s="4">
        <v>0</v>
      </c>
      <c r="AQ385" s="4">
        <v>0</v>
      </c>
      <c r="AR385" s="4">
        <v>0</v>
      </c>
      <c r="AS385" s="4">
        <v>0</v>
      </c>
      <c r="AT385" s="4">
        <v>0</v>
      </c>
      <c r="AU385" s="4">
        <v>0</v>
      </c>
      <c r="AV385" s="4">
        <v>0</v>
      </c>
      <c r="AW385" s="4">
        <v>0</v>
      </c>
      <c r="AX385" s="4">
        <v>0</v>
      </c>
      <c r="AY385" s="4">
        <v>0</v>
      </c>
      <c r="AZ385" s="4">
        <v>0</v>
      </c>
      <c r="BA385" s="4">
        <v>0</v>
      </c>
      <c r="BB385" s="4">
        <v>0</v>
      </c>
      <c r="BC385" s="4">
        <v>1000000</v>
      </c>
      <c r="BD385" s="4">
        <v>0</v>
      </c>
      <c r="BE385" s="4">
        <v>0</v>
      </c>
      <c r="BF385" s="4">
        <v>0</v>
      </c>
      <c r="BG385" s="4">
        <v>0</v>
      </c>
      <c r="BH385" s="4">
        <v>0</v>
      </c>
    </row>
    <row r="386" spans="1:60" ht="13.8" x14ac:dyDescent="0.25">
      <c r="A386" s="4" t="s">
        <v>130</v>
      </c>
      <c r="B386" s="4" t="s">
        <v>475</v>
      </c>
      <c r="C386" s="4" t="s">
        <v>342</v>
      </c>
      <c r="D386" s="4" t="s">
        <v>343</v>
      </c>
      <c r="E386" s="4">
        <v>0</v>
      </c>
      <c r="F386" s="4">
        <v>0</v>
      </c>
      <c r="G386" s="4">
        <v>0</v>
      </c>
      <c r="H386" s="4">
        <v>0</v>
      </c>
      <c r="I386" s="4">
        <v>0</v>
      </c>
      <c r="J386" s="4">
        <v>0</v>
      </c>
      <c r="K386" s="4">
        <v>0</v>
      </c>
      <c r="L386" s="4">
        <v>0</v>
      </c>
      <c r="M386" s="4">
        <v>0</v>
      </c>
      <c r="N386" s="4">
        <v>0</v>
      </c>
      <c r="O386" s="4">
        <v>0</v>
      </c>
      <c r="P386" s="4">
        <v>0</v>
      </c>
      <c r="Q386" s="4">
        <v>0</v>
      </c>
      <c r="R386" s="4">
        <v>0</v>
      </c>
      <c r="S386" s="4">
        <v>0</v>
      </c>
      <c r="T386" s="4">
        <v>0</v>
      </c>
      <c r="U386" s="4">
        <v>0</v>
      </c>
      <c r="V386" s="4">
        <v>0</v>
      </c>
      <c r="W386" s="4">
        <v>0</v>
      </c>
      <c r="X386" s="4">
        <v>0</v>
      </c>
      <c r="Y386" s="4">
        <v>0</v>
      </c>
      <c r="Z386" s="4">
        <v>0</v>
      </c>
      <c r="AA386" s="4">
        <v>0</v>
      </c>
      <c r="AB386" s="4">
        <v>0</v>
      </c>
      <c r="AC386" s="4">
        <v>0</v>
      </c>
      <c r="AD386" s="4">
        <v>0</v>
      </c>
      <c r="AE386" s="4">
        <v>0</v>
      </c>
      <c r="AF386" s="4">
        <v>0</v>
      </c>
      <c r="AG386" s="4">
        <v>0</v>
      </c>
      <c r="AH386" s="4">
        <v>0</v>
      </c>
      <c r="AI386" s="4">
        <v>0</v>
      </c>
      <c r="AJ386" s="4">
        <v>0</v>
      </c>
      <c r="AK386" s="4">
        <v>0</v>
      </c>
      <c r="AL386" s="4">
        <v>0</v>
      </c>
      <c r="AM386" s="4">
        <v>0</v>
      </c>
      <c r="AN386" s="4">
        <v>0</v>
      </c>
      <c r="AO386" s="4">
        <v>0</v>
      </c>
      <c r="AP386" s="4">
        <v>0</v>
      </c>
      <c r="AQ386" s="4">
        <v>0</v>
      </c>
      <c r="AR386" s="4">
        <v>0</v>
      </c>
      <c r="AS386" s="4">
        <v>0</v>
      </c>
      <c r="AT386" s="4">
        <v>0</v>
      </c>
      <c r="AU386" s="4">
        <v>0</v>
      </c>
      <c r="AV386" s="4">
        <v>0</v>
      </c>
      <c r="AW386" s="4">
        <v>0</v>
      </c>
      <c r="AX386" s="4">
        <v>0</v>
      </c>
      <c r="AY386" s="4">
        <v>0</v>
      </c>
      <c r="AZ386" s="4">
        <v>0</v>
      </c>
      <c r="BA386" s="4">
        <v>0</v>
      </c>
      <c r="BB386" s="4">
        <v>0</v>
      </c>
      <c r="BC386" s="4">
        <v>0</v>
      </c>
      <c r="BD386" s="4">
        <v>0</v>
      </c>
      <c r="BE386" s="4">
        <v>0</v>
      </c>
      <c r="BF386" s="4">
        <v>0</v>
      </c>
      <c r="BG386" s="4">
        <v>0</v>
      </c>
      <c r="BH386" s="4">
        <v>0</v>
      </c>
    </row>
    <row r="387" spans="1:60" ht="13.8" x14ac:dyDescent="0.25">
      <c r="A387" s="4" t="s">
        <v>130</v>
      </c>
      <c r="B387" s="4" t="s">
        <v>475</v>
      </c>
      <c r="C387" s="4" t="s">
        <v>344</v>
      </c>
      <c r="D387" s="4" t="s">
        <v>345</v>
      </c>
      <c r="E387" s="4">
        <v>0</v>
      </c>
      <c r="F387" s="4">
        <v>0</v>
      </c>
      <c r="G387" s="4">
        <v>0</v>
      </c>
      <c r="H387" s="4">
        <v>0</v>
      </c>
      <c r="I387" s="4">
        <v>0</v>
      </c>
      <c r="J387" s="4">
        <v>0</v>
      </c>
      <c r="K387" s="4">
        <v>0</v>
      </c>
      <c r="L387" s="4">
        <v>0</v>
      </c>
      <c r="M387" s="4">
        <v>0</v>
      </c>
      <c r="N387" s="4">
        <v>0</v>
      </c>
      <c r="O387" s="4">
        <v>0</v>
      </c>
      <c r="P387" s="4">
        <v>13.9153642654419</v>
      </c>
      <c r="Q387" s="4">
        <v>17.616580963134801</v>
      </c>
      <c r="R387" s="4">
        <v>9.7507534027099592</v>
      </c>
      <c r="S387" s="4">
        <v>14.2085886001587</v>
      </c>
      <c r="T387" s="4">
        <v>27.249191284179702</v>
      </c>
      <c r="U387" s="4">
        <v>29.776147842407202</v>
      </c>
      <c r="V387" s="4">
        <v>32.860481262207003</v>
      </c>
      <c r="W387" s="4">
        <v>33.810684204101598</v>
      </c>
      <c r="X387" s="4">
        <v>32.114669799804702</v>
      </c>
      <c r="Y387" s="4">
        <v>43.8545951843262</v>
      </c>
      <c r="Z387" s="4">
        <v>47.538692474365199</v>
      </c>
      <c r="AA387" s="4">
        <v>67.980171203613295</v>
      </c>
      <c r="AB387" s="4">
        <v>67.341384887695298</v>
      </c>
      <c r="AC387" s="4">
        <v>68.094139099121094</v>
      </c>
      <c r="AD387" s="4">
        <v>72.770317077636705</v>
      </c>
      <c r="AE387" s="4">
        <v>66.1234130859375</v>
      </c>
      <c r="AF387" s="4">
        <v>65.951805114746094</v>
      </c>
      <c r="AG387" s="4">
        <v>68.901473999023395</v>
      </c>
      <c r="AH387" s="4">
        <v>64.908706665039105</v>
      </c>
      <c r="AI387" s="4">
        <v>55.431076049804702</v>
      </c>
      <c r="AJ387" s="4">
        <v>90.120590209960895</v>
      </c>
      <c r="AK387" s="4">
        <v>62.084690093994098</v>
      </c>
      <c r="AL387" s="4">
        <v>37.664783477783203</v>
      </c>
      <c r="AM387" s="4">
        <v>44.943424224853501</v>
      </c>
      <c r="AN387" s="4">
        <v>46.501434326171903</v>
      </c>
      <c r="AO387" s="4">
        <v>37.542690277099602</v>
      </c>
      <c r="AP387" s="4">
        <v>41.000598907470703</v>
      </c>
      <c r="AQ387" s="4">
        <v>58.167690277099602</v>
      </c>
      <c r="AR387" s="4">
        <v>67.668479919433594</v>
      </c>
      <c r="AS387" s="4">
        <v>67.060607910156307</v>
      </c>
      <c r="AT387" s="4">
        <v>69.2906494140625</v>
      </c>
      <c r="AU387" s="4">
        <v>78.010009765625</v>
      </c>
      <c r="AV387" s="4">
        <v>75.380630493164105</v>
      </c>
      <c r="AW387" s="4">
        <v>72.302207946777301</v>
      </c>
      <c r="AX387" s="4">
        <v>74.907394409179702</v>
      </c>
      <c r="AY387" s="4">
        <v>68.590751647949205</v>
      </c>
      <c r="AZ387" s="4">
        <v>68.104530334472699</v>
      </c>
      <c r="BA387" s="4">
        <v>64.329742431640597</v>
      </c>
      <c r="BB387" s="4">
        <v>71.160926818847699</v>
      </c>
      <c r="BC387" s="4">
        <v>65.370246887207003</v>
      </c>
      <c r="BD387" s="4">
        <v>61.982002258300803</v>
      </c>
      <c r="BE387" s="4">
        <v>63.77783203125</v>
      </c>
      <c r="BF387" s="4">
        <v>60.873699188232401</v>
      </c>
      <c r="BG387" s="4">
        <v>66.251152038574205</v>
      </c>
      <c r="BH387" s="4">
        <v>63.581081390380902</v>
      </c>
    </row>
    <row r="388" spans="1:60" ht="13.8" x14ac:dyDescent="0.25">
      <c r="A388" s="4" t="s">
        <v>130</v>
      </c>
      <c r="B388" s="4" t="s">
        <v>475</v>
      </c>
      <c r="C388" s="4" t="s">
        <v>346</v>
      </c>
      <c r="D388" s="4" t="s">
        <v>347</v>
      </c>
      <c r="E388" s="4">
        <v>0</v>
      </c>
      <c r="F388" s="4">
        <v>0</v>
      </c>
      <c r="G388" s="4">
        <v>0</v>
      </c>
      <c r="H388" s="4">
        <v>0</v>
      </c>
      <c r="I388" s="4">
        <v>0</v>
      </c>
      <c r="J388" s="4">
        <v>0</v>
      </c>
      <c r="K388" s="4">
        <v>0</v>
      </c>
      <c r="L388" s="4">
        <v>0</v>
      </c>
      <c r="M388" s="4">
        <v>0</v>
      </c>
      <c r="N388" s="4">
        <v>0</v>
      </c>
      <c r="O388" s="4">
        <v>0</v>
      </c>
      <c r="P388" s="4">
        <v>0</v>
      </c>
      <c r="Q388" s="4">
        <v>0</v>
      </c>
      <c r="R388" s="4">
        <v>0</v>
      </c>
      <c r="S388" s="4">
        <v>0</v>
      </c>
      <c r="T388" s="4">
        <v>0</v>
      </c>
      <c r="U388" s="4">
        <v>0</v>
      </c>
      <c r="V388" s="4">
        <v>0</v>
      </c>
      <c r="W388" s="4">
        <v>0</v>
      </c>
      <c r="X388" s="4">
        <v>0</v>
      </c>
      <c r="Y388" s="4">
        <v>0</v>
      </c>
      <c r="Z388" s="4">
        <v>0</v>
      </c>
      <c r="AA388" s="4">
        <v>0</v>
      </c>
      <c r="AB388" s="4">
        <v>0</v>
      </c>
      <c r="AC388" s="4">
        <v>0</v>
      </c>
      <c r="AD388" s="4">
        <v>0</v>
      </c>
      <c r="AE388" s="4">
        <v>0</v>
      </c>
      <c r="AF388" s="4">
        <v>0</v>
      </c>
      <c r="AG388" s="4">
        <v>0</v>
      </c>
      <c r="AH388" s="4">
        <v>0</v>
      </c>
      <c r="AI388" s="4">
        <v>0</v>
      </c>
      <c r="AJ388" s="4">
        <v>0</v>
      </c>
      <c r="AK388" s="4">
        <v>0</v>
      </c>
      <c r="AL388" s="4">
        <v>0</v>
      </c>
      <c r="AM388" s="4">
        <v>0</v>
      </c>
      <c r="AN388" s="4">
        <v>0</v>
      </c>
      <c r="AO388" s="4">
        <v>0</v>
      </c>
      <c r="AP388" s="4">
        <v>0</v>
      </c>
      <c r="AQ388" s="4">
        <v>0</v>
      </c>
      <c r="AR388" s="4">
        <v>0</v>
      </c>
      <c r="AS388" s="4">
        <v>0</v>
      </c>
      <c r="AT388" s="4">
        <v>0</v>
      </c>
      <c r="AU388" s="4">
        <v>0</v>
      </c>
      <c r="AV388" s="4">
        <v>0</v>
      </c>
      <c r="AW388" s="4">
        <v>0</v>
      </c>
      <c r="AX388" s="4">
        <v>0</v>
      </c>
      <c r="AY388" s="4">
        <v>0</v>
      </c>
      <c r="AZ388" s="4">
        <v>0</v>
      </c>
      <c r="BA388" s="4">
        <v>0</v>
      </c>
      <c r="BB388" s="4">
        <v>0</v>
      </c>
      <c r="BC388" s="4">
        <v>0</v>
      </c>
      <c r="BD388" s="4">
        <v>0</v>
      </c>
      <c r="BE388" s="4">
        <v>0</v>
      </c>
      <c r="BF388" s="4">
        <v>0</v>
      </c>
      <c r="BG388" s="4">
        <v>0</v>
      </c>
      <c r="BH388" s="4">
        <v>0</v>
      </c>
    </row>
    <row r="389" spans="1:60" ht="13.8" x14ac:dyDescent="0.25">
      <c r="A389" s="4" t="s">
        <v>131</v>
      </c>
      <c r="B389" s="4" t="s">
        <v>476</v>
      </c>
      <c r="C389" s="4" t="s">
        <v>342</v>
      </c>
      <c r="D389" s="4" t="s">
        <v>343</v>
      </c>
      <c r="E389" s="4">
        <v>0</v>
      </c>
      <c r="F389" s="4">
        <v>0</v>
      </c>
      <c r="G389" s="4">
        <v>0</v>
      </c>
      <c r="H389" s="4">
        <v>0</v>
      </c>
      <c r="I389" s="4">
        <v>0</v>
      </c>
      <c r="J389" s="4">
        <v>0</v>
      </c>
      <c r="K389" s="4">
        <v>0</v>
      </c>
      <c r="L389" s="4">
        <v>0</v>
      </c>
      <c r="M389" s="4">
        <v>0</v>
      </c>
      <c r="N389" s="4">
        <v>0</v>
      </c>
      <c r="O389" s="4">
        <v>0</v>
      </c>
      <c r="P389" s="4">
        <v>0</v>
      </c>
      <c r="Q389" s="4">
        <v>0</v>
      </c>
      <c r="R389" s="4">
        <v>0</v>
      </c>
      <c r="S389" s="4">
        <v>0</v>
      </c>
      <c r="T389" s="4">
        <v>0</v>
      </c>
      <c r="U389" s="4">
        <v>0</v>
      </c>
      <c r="V389" s="4">
        <v>0</v>
      </c>
      <c r="W389" s="4">
        <v>0</v>
      </c>
      <c r="X389" s="4">
        <v>0</v>
      </c>
      <c r="Y389" s="4">
        <v>0</v>
      </c>
      <c r="Z389" s="4">
        <v>0</v>
      </c>
      <c r="AA389" s="4">
        <v>0</v>
      </c>
      <c r="AB389" s="4">
        <v>0</v>
      </c>
      <c r="AC389" s="4">
        <v>0</v>
      </c>
      <c r="AD389" s="4">
        <v>0</v>
      </c>
      <c r="AE389" s="4">
        <v>0</v>
      </c>
      <c r="AF389" s="4">
        <v>0</v>
      </c>
      <c r="AG389" s="4">
        <v>0</v>
      </c>
      <c r="AH389" s="4">
        <v>0</v>
      </c>
      <c r="AI389" s="4">
        <v>0</v>
      </c>
      <c r="AJ389" s="4">
        <v>0</v>
      </c>
      <c r="AK389" s="4">
        <v>0</v>
      </c>
      <c r="AL389" s="4">
        <v>0</v>
      </c>
      <c r="AM389" s="4">
        <v>0</v>
      </c>
      <c r="AN389" s="4">
        <v>0</v>
      </c>
      <c r="AO389" s="4">
        <v>0</v>
      </c>
      <c r="AP389" s="4">
        <v>0</v>
      </c>
      <c r="AQ389" s="4">
        <v>0</v>
      </c>
      <c r="AR389" s="4">
        <v>0</v>
      </c>
      <c r="AS389" s="4">
        <v>0</v>
      </c>
      <c r="AT389" s="4">
        <v>0</v>
      </c>
      <c r="AU389" s="4">
        <v>0</v>
      </c>
      <c r="AV389" s="4">
        <v>0</v>
      </c>
      <c r="AW389" s="4">
        <v>0</v>
      </c>
      <c r="AX389" s="4">
        <v>0</v>
      </c>
      <c r="AY389" s="4">
        <v>0</v>
      </c>
      <c r="AZ389" s="4">
        <v>0</v>
      </c>
      <c r="BA389" s="4">
        <v>0</v>
      </c>
      <c r="BB389" s="4">
        <v>0</v>
      </c>
      <c r="BC389" s="4">
        <v>0</v>
      </c>
      <c r="BD389" s="4">
        <v>0</v>
      </c>
      <c r="BE389" s="4">
        <v>0</v>
      </c>
      <c r="BF389" s="4">
        <v>0</v>
      </c>
      <c r="BG389" s="4">
        <v>0</v>
      </c>
      <c r="BH389" s="4">
        <v>0</v>
      </c>
    </row>
    <row r="390" spans="1:60" ht="13.8" x14ac:dyDescent="0.25">
      <c r="A390" s="4" t="s">
        <v>131</v>
      </c>
      <c r="B390" s="4" t="s">
        <v>476</v>
      </c>
      <c r="C390" s="4" t="s">
        <v>344</v>
      </c>
      <c r="D390" s="4" t="s">
        <v>345</v>
      </c>
      <c r="E390" s="4">
        <v>0</v>
      </c>
      <c r="F390" s="4">
        <v>0</v>
      </c>
      <c r="G390" s="4">
        <v>0</v>
      </c>
      <c r="H390" s="4">
        <v>0</v>
      </c>
      <c r="I390" s="4">
        <v>0</v>
      </c>
      <c r="J390" s="4">
        <v>0</v>
      </c>
      <c r="K390" s="4">
        <v>0</v>
      </c>
      <c r="L390" s="4">
        <v>0</v>
      </c>
      <c r="M390" s="4">
        <v>0</v>
      </c>
      <c r="N390" s="4">
        <v>0</v>
      </c>
      <c r="O390" s="4">
        <v>0</v>
      </c>
      <c r="P390" s="4">
        <v>0</v>
      </c>
      <c r="Q390" s="4">
        <v>0</v>
      </c>
      <c r="R390" s="4">
        <v>0</v>
      </c>
      <c r="S390" s="4">
        <v>0</v>
      </c>
      <c r="T390" s="4">
        <v>0</v>
      </c>
      <c r="U390" s="4">
        <v>0</v>
      </c>
      <c r="V390" s="4">
        <v>0</v>
      </c>
      <c r="W390" s="4">
        <v>0</v>
      </c>
      <c r="X390" s="4">
        <v>0</v>
      </c>
      <c r="Y390" s="4">
        <v>0</v>
      </c>
      <c r="Z390" s="4">
        <v>0</v>
      </c>
      <c r="AA390" s="4">
        <v>0</v>
      </c>
      <c r="AB390" s="4">
        <v>0</v>
      </c>
      <c r="AC390" s="4">
        <v>0</v>
      </c>
      <c r="AD390" s="4">
        <v>0</v>
      </c>
      <c r="AE390" s="4">
        <v>0</v>
      </c>
      <c r="AF390" s="4">
        <v>0</v>
      </c>
      <c r="AG390" s="4">
        <v>0</v>
      </c>
      <c r="AH390" s="4">
        <v>0</v>
      </c>
      <c r="AI390" s="4">
        <v>0</v>
      </c>
      <c r="AJ390" s="4">
        <v>0</v>
      </c>
      <c r="AK390" s="4">
        <v>0</v>
      </c>
      <c r="AL390" s="4">
        <v>0</v>
      </c>
      <c r="AM390" s="4">
        <v>0</v>
      </c>
      <c r="AN390" s="4">
        <v>0</v>
      </c>
      <c r="AO390" s="4">
        <v>0</v>
      </c>
      <c r="AP390" s="4">
        <v>0</v>
      </c>
      <c r="AQ390" s="4">
        <v>0</v>
      </c>
      <c r="AR390" s="4">
        <v>0</v>
      </c>
      <c r="AS390" s="4">
        <v>0</v>
      </c>
      <c r="AT390" s="4">
        <v>0</v>
      </c>
      <c r="AU390" s="4">
        <v>0</v>
      </c>
      <c r="AV390" s="4">
        <v>0</v>
      </c>
      <c r="AW390" s="4">
        <v>0</v>
      </c>
      <c r="AX390" s="4">
        <v>0.98717343807220503</v>
      </c>
      <c r="AY390" s="4">
        <v>0.87447494268417403</v>
      </c>
      <c r="AZ390" s="4">
        <v>0.76871204376220703</v>
      </c>
      <c r="BA390" s="4">
        <v>0.91610825061798096</v>
      </c>
      <c r="BB390" s="4">
        <v>3.60913109779358</v>
      </c>
      <c r="BC390" s="4">
        <v>1.71074378490448</v>
      </c>
      <c r="BD390" s="4">
        <v>1.52394771575928</v>
      </c>
      <c r="BE390" s="4">
        <v>1.1867088079452499</v>
      </c>
      <c r="BF390" s="4">
        <v>0.72086215019226096</v>
      </c>
      <c r="BG390" s="4">
        <v>0.57644796371460005</v>
      </c>
      <c r="BH390" s="4">
        <v>0.29163467884063698</v>
      </c>
    </row>
    <row r="391" spans="1:60" ht="13.8" x14ac:dyDescent="0.25">
      <c r="A391" s="4" t="s">
        <v>131</v>
      </c>
      <c r="B391" s="4" t="s">
        <v>476</v>
      </c>
      <c r="C391" s="4" t="s">
        <v>346</v>
      </c>
      <c r="D391" s="4" t="s">
        <v>347</v>
      </c>
      <c r="E391" s="4">
        <v>0</v>
      </c>
      <c r="F391" s="4">
        <v>0</v>
      </c>
      <c r="G391" s="4">
        <v>0</v>
      </c>
      <c r="H391" s="4">
        <v>0</v>
      </c>
      <c r="I391" s="4">
        <v>0</v>
      </c>
      <c r="J391" s="4">
        <v>0</v>
      </c>
      <c r="K391" s="4">
        <v>0</v>
      </c>
      <c r="L391" s="4">
        <v>0</v>
      </c>
      <c r="M391" s="4">
        <v>0</v>
      </c>
      <c r="N391" s="4">
        <v>0</v>
      </c>
      <c r="O391" s="4">
        <v>0</v>
      </c>
      <c r="P391" s="4">
        <v>0</v>
      </c>
      <c r="Q391" s="4">
        <v>0</v>
      </c>
      <c r="R391" s="4">
        <v>0</v>
      </c>
      <c r="S391" s="4">
        <v>0</v>
      </c>
      <c r="T391" s="4">
        <v>0</v>
      </c>
      <c r="U391" s="4">
        <v>0</v>
      </c>
      <c r="V391" s="4">
        <v>0</v>
      </c>
      <c r="W391" s="4">
        <v>0</v>
      </c>
      <c r="X391" s="4">
        <v>0</v>
      </c>
      <c r="Y391" s="4">
        <v>0</v>
      </c>
      <c r="Z391" s="4">
        <v>0</v>
      </c>
      <c r="AA391" s="4">
        <v>0</v>
      </c>
      <c r="AB391" s="4">
        <v>0</v>
      </c>
      <c r="AC391" s="4">
        <v>0</v>
      </c>
      <c r="AD391" s="4">
        <v>0</v>
      </c>
      <c r="AE391" s="4">
        <v>0</v>
      </c>
      <c r="AF391" s="4">
        <v>0</v>
      </c>
      <c r="AG391" s="4">
        <v>0</v>
      </c>
      <c r="AH391" s="4">
        <v>0</v>
      </c>
      <c r="AI391" s="4">
        <v>0</v>
      </c>
      <c r="AJ391" s="4">
        <v>0</v>
      </c>
      <c r="AK391" s="4">
        <v>0</v>
      </c>
      <c r="AL391" s="4">
        <v>0</v>
      </c>
      <c r="AM391" s="4">
        <v>0</v>
      </c>
      <c r="AN391" s="4">
        <v>0</v>
      </c>
      <c r="AO391" s="4">
        <v>0</v>
      </c>
      <c r="AP391" s="4">
        <v>0</v>
      </c>
      <c r="AQ391" s="4">
        <v>0</v>
      </c>
      <c r="AR391" s="4">
        <v>0</v>
      </c>
      <c r="AS391" s="4">
        <v>0</v>
      </c>
      <c r="AT391" s="4">
        <v>0</v>
      </c>
      <c r="AU391" s="4">
        <v>0</v>
      </c>
      <c r="AV391" s="4">
        <v>0</v>
      </c>
      <c r="AW391" s="4">
        <v>0</v>
      </c>
      <c r="AX391" s="4">
        <v>0</v>
      </c>
      <c r="AY391" s="4">
        <v>0</v>
      </c>
      <c r="AZ391" s="4">
        <v>0</v>
      </c>
      <c r="BA391" s="4">
        <v>0</v>
      </c>
      <c r="BB391" s="4">
        <v>0</v>
      </c>
      <c r="BC391" s="4">
        <v>0</v>
      </c>
      <c r="BD391" s="4">
        <v>0</v>
      </c>
      <c r="BE391" s="4">
        <v>0</v>
      </c>
      <c r="BF391" s="4">
        <v>0</v>
      </c>
      <c r="BG391" s="4">
        <v>0</v>
      </c>
      <c r="BH391" s="4">
        <v>0</v>
      </c>
    </row>
    <row r="392" spans="1:60" ht="13.8" x14ac:dyDescent="0.25">
      <c r="A392" s="4" t="s">
        <v>132</v>
      </c>
      <c r="B392" s="4" t="s">
        <v>477</v>
      </c>
      <c r="C392" s="4" t="s">
        <v>342</v>
      </c>
      <c r="D392" s="4" t="s">
        <v>343</v>
      </c>
      <c r="E392" s="4">
        <v>0</v>
      </c>
      <c r="F392" s="4">
        <v>0</v>
      </c>
      <c r="G392" s="4">
        <v>0</v>
      </c>
      <c r="H392" s="4">
        <v>0</v>
      </c>
      <c r="I392" s="4">
        <v>0</v>
      </c>
      <c r="J392" s="4">
        <v>0</v>
      </c>
      <c r="K392" s="4">
        <v>0</v>
      </c>
      <c r="L392" s="4">
        <v>0</v>
      </c>
      <c r="M392" s="4">
        <v>0</v>
      </c>
      <c r="N392" s="4">
        <v>0</v>
      </c>
      <c r="O392" s="4">
        <v>0</v>
      </c>
      <c r="P392" s="4">
        <v>0</v>
      </c>
      <c r="Q392" s="4">
        <v>0</v>
      </c>
      <c r="R392" s="4">
        <v>0</v>
      </c>
      <c r="S392" s="4">
        <v>0</v>
      </c>
      <c r="T392" s="4">
        <v>0</v>
      </c>
      <c r="U392" s="4">
        <v>0</v>
      </c>
      <c r="V392" s="4">
        <v>0</v>
      </c>
      <c r="W392" s="4">
        <v>0</v>
      </c>
      <c r="X392" s="4">
        <v>0</v>
      </c>
      <c r="Y392" s="4">
        <v>0</v>
      </c>
      <c r="Z392" s="4">
        <v>0</v>
      </c>
      <c r="AA392" s="4">
        <v>0</v>
      </c>
      <c r="AB392" s="4">
        <v>0</v>
      </c>
      <c r="AC392" s="4">
        <v>0</v>
      </c>
      <c r="AD392" s="4">
        <v>0</v>
      </c>
      <c r="AE392" s="4">
        <v>0</v>
      </c>
      <c r="AF392" s="4">
        <v>0</v>
      </c>
      <c r="AG392" s="4">
        <v>0</v>
      </c>
      <c r="AH392" s="4">
        <v>0</v>
      </c>
      <c r="AI392" s="4">
        <v>0</v>
      </c>
      <c r="AJ392" s="4">
        <v>0</v>
      </c>
      <c r="AK392" s="4">
        <v>0</v>
      </c>
      <c r="AL392" s="4">
        <v>0</v>
      </c>
      <c r="AM392" s="4">
        <v>0</v>
      </c>
      <c r="AN392" s="4">
        <v>0</v>
      </c>
      <c r="AO392" s="4">
        <v>0</v>
      </c>
      <c r="AP392" s="4">
        <v>0</v>
      </c>
      <c r="AQ392" s="4">
        <v>0</v>
      </c>
      <c r="AR392" s="4">
        <v>0</v>
      </c>
      <c r="AS392" s="4">
        <v>0</v>
      </c>
      <c r="AT392" s="4">
        <v>0</v>
      </c>
      <c r="AU392" s="4">
        <v>0</v>
      </c>
      <c r="AV392" s="4">
        <v>0</v>
      </c>
      <c r="AW392" s="4">
        <v>0</v>
      </c>
      <c r="AX392" s="4">
        <v>0</v>
      </c>
      <c r="AY392" s="4">
        <v>0</v>
      </c>
      <c r="AZ392" s="4">
        <v>0</v>
      </c>
      <c r="BA392" s="4">
        <v>0</v>
      </c>
      <c r="BB392" s="4">
        <v>0</v>
      </c>
      <c r="BC392" s="4">
        <v>0</v>
      </c>
      <c r="BD392" s="4">
        <v>0</v>
      </c>
      <c r="BE392" s="4">
        <v>0</v>
      </c>
      <c r="BF392" s="4">
        <v>0</v>
      </c>
      <c r="BG392" s="4">
        <v>0</v>
      </c>
      <c r="BH392" s="4">
        <v>0</v>
      </c>
    </row>
    <row r="393" spans="1:60" ht="13.8" x14ac:dyDescent="0.25">
      <c r="A393" s="4" t="s">
        <v>132</v>
      </c>
      <c r="B393" s="4" t="s">
        <v>477</v>
      </c>
      <c r="C393" s="4" t="s">
        <v>344</v>
      </c>
      <c r="D393" s="4" t="s">
        <v>345</v>
      </c>
      <c r="E393" s="4">
        <v>0</v>
      </c>
      <c r="F393" s="4">
        <v>0</v>
      </c>
      <c r="G393" s="4">
        <v>0</v>
      </c>
      <c r="H393" s="4">
        <v>0</v>
      </c>
      <c r="I393" s="4">
        <v>0</v>
      </c>
      <c r="J393" s="4">
        <v>0</v>
      </c>
      <c r="K393" s="4">
        <v>0</v>
      </c>
      <c r="L393" s="4">
        <v>0</v>
      </c>
      <c r="M393" s="4">
        <v>0</v>
      </c>
      <c r="N393" s="4">
        <v>0</v>
      </c>
      <c r="O393" s="4">
        <v>0</v>
      </c>
      <c r="P393" s="4">
        <v>0</v>
      </c>
      <c r="Q393" s="4">
        <v>0</v>
      </c>
      <c r="R393" s="4">
        <v>0</v>
      </c>
      <c r="S393" s="4">
        <v>0</v>
      </c>
      <c r="T393" s="4">
        <v>0</v>
      </c>
      <c r="U393" s="4">
        <v>0</v>
      </c>
      <c r="V393" s="4">
        <v>0</v>
      </c>
      <c r="W393" s="4">
        <v>0</v>
      </c>
      <c r="X393" s="4">
        <v>0</v>
      </c>
      <c r="Y393" s="4">
        <v>0</v>
      </c>
      <c r="Z393" s="4">
        <v>0</v>
      </c>
      <c r="AA393" s="4">
        <v>0</v>
      </c>
      <c r="AB393" s="4">
        <v>0</v>
      </c>
      <c r="AC393" s="4">
        <v>0</v>
      </c>
      <c r="AD393" s="4">
        <v>0</v>
      </c>
      <c r="AE393" s="4">
        <v>0</v>
      </c>
      <c r="AF393" s="4">
        <v>0</v>
      </c>
      <c r="AG393" s="4">
        <v>0</v>
      </c>
      <c r="AH393" s="4">
        <v>0</v>
      </c>
      <c r="AI393" s="4">
        <v>0</v>
      </c>
      <c r="AJ393" s="4">
        <v>0</v>
      </c>
      <c r="AK393" s="4">
        <v>0</v>
      </c>
      <c r="AL393" s="4">
        <v>0</v>
      </c>
      <c r="AM393" s="4">
        <v>0</v>
      </c>
      <c r="AN393" s="4">
        <v>0</v>
      </c>
      <c r="AO393" s="4">
        <v>0</v>
      </c>
      <c r="AP393" s="4">
        <v>0</v>
      </c>
      <c r="AQ393" s="4">
        <v>0</v>
      </c>
      <c r="AR393" s="4">
        <v>0</v>
      </c>
      <c r="AS393" s="4">
        <v>0</v>
      </c>
      <c r="AT393" s="4">
        <v>0</v>
      </c>
      <c r="AU393" s="4">
        <v>0</v>
      </c>
      <c r="AV393" s="4">
        <v>0</v>
      </c>
      <c r="AW393" s="4">
        <v>0</v>
      </c>
      <c r="AX393" s="4">
        <v>0</v>
      </c>
      <c r="AY393" s="4">
        <v>0</v>
      </c>
      <c r="AZ393" s="4">
        <v>0</v>
      </c>
      <c r="BA393" s="4">
        <v>0</v>
      </c>
      <c r="BB393" s="4">
        <v>0</v>
      </c>
      <c r="BC393" s="4">
        <v>0</v>
      </c>
      <c r="BD393" s="4">
        <v>0</v>
      </c>
      <c r="BE393" s="4">
        <v>0</v>
      </c>
      <c r="BF393" s="4">
        <v>0</v>
      </c>
      <c r="BG393" s="4">
        <v>0</v>
      </c>
      <c r="BH393" s="4">
        <v>0</v>
      </c>
    </row>
    <row r="394" spans="1:60" ht="13.8" x14ac:dyDescent="0.25">
      <c r="A394" s="4" t="s">
        <v>132</v>
      </c>
      <c r="B394" s="4" t="s">
        <v>477</v>
      </c>
      <c r="C394" s="4" t="s">
        <v>346</v>
      </c>
      <c r="D394" s="4" t="s">
        <v>347</v>
      </c>
      <c r="E394" s="4">
        <v>0</v>
      </c>
      <c r="F394" s="4">
        <v>0</v>
      </c>
      <c r="G394" s="4">
        <v>0</v>
      </c>
      <c r="H394" s="4">
        <v>0</v>
      </c>
      <c r="I394" s="4">
        <v>0</v>
      </c>
      <c r="J394" s="4">
        <v>0</v>
      </c>
      <c r="K394" s="4">
        <v>0</v>
      </c>
      <c r="L394" s="4">
        <v>0</v>
      </c>
      <c r="M394" s="4">
        <v>0</v>
      </c>
      <c r="N394" s="4">
        <v>0</v>
      </c>
      <c r="O394" s="4">
        <v>0</v>
      </c>
      <c r="P394" s="4">
        <v>0</v>
      </c>
      <c r="Q394" s="4">
        <v>0</v>
      </c>
      <c r="R394" s="4">
        <v>0</v>
      </c>
      <c r="S394" s="4">
        <v>0</v>
      </c>
      <c r="T394" s="4">
        <v>0</v>
      </c>
      <c r="U394" s="4">
        <v>0</v>
      </c>
      <c r="V394" s="4">
        <v>0</v>
      </c>
      <c r="W394" s="4">
        <v>0</v>
      </c>
      <c r="X394" s="4">
        <v>0</v>
      </c>
      <c r="Y394" s="4">
        <v>0</v>
      </c>
      <c r="Z394" s="4">
        <v>0</v>
      </c>
      <c r="AA394" s="4">
        <v>0</v>
      </c>
      <c r="AB394" s="4">
        <v>0</v>
      </c>
      <c r="AC394" s="4">
        <v>0</v>
      </c>
      <c r="AD394" s="4">
        <v>0</v>
      </c>
      <c r="AE394" s="4">
        <v>0</v>
      </c>
      <c r="AF394" s="4">
        <v>0</v>
      </c>
      <c r="AG394" s="4">
        <v>0</v>
      </c>
      <c r="AH394" s="4">
        <v>0</v>
      </c>
      <c r="AI394" s="4">
        <v>0</v>
      </c>
      <c r="AJ394" s="4">
        <v>0</v>
      </c>
      <c r="AK394" s="4">
        <v>0</v>
      </c>
      <c r="AL394" s="4">
        <v>0</v>
      </c>
      <c r="AM394" s="4">
        <v>0</v>
      </c>
      <c r="AN394" s="4">
        <v>0</v>
      </c>
      <c r="AO394" s="4">
        <v>0</v>
      </c>
      <c r="AP394" s="4">
        <v>0</v>
      </c>
      <c r="AQ394" s="4">
        <v>0</v>
      </c>
      <c r="AR394" s="4">
        <v>0</v>
      </c>
      <c r="AS394" s="4">
        <v>0</v>
      </c>
      <c r="AT394" s="4">
        <v>0</v>
      </c>
      <c r="AU394" s="4">
        <v>0</v>
      </c>
      <c r="AV394" s="4">
        <v>0</v>
      </c>
      <c r="AW394" s="4">
        <v>0</v>
      </c>
      <c r="AX394" s="4">
        <v>0</v>
      </c>
      <c r="AY394" s="4">
        <v>0</v>
      </c>
      <c r="AZ394" s="4">
        <v>0</v>
      </c>
      <c r="BA394" s="4">
        <v>0</v>
      </c>
      <c r="BB394" s="4">
        <v>0</v>
      </c>
      <c r="BC394" s="4">
        <v>0</v>
      </c>
      <c r="BD394" s="4">
        <v>0</v>
      </c>
      <c r="BE394" s="4">
        <v>0</v>
      </c>
      <c r="BF394" s="4">
        <v>0</v>
      </c>
      <c r="BG394" s="4">
        <v>0</v>
      </c>
      <c r="BH394" s="4">
        <v>0</v>
      </c>
    </row>
    <row r="395" spans="1:60" ht="13.8" x14ac:dyDescent="0.25">
      <c r="A395" s="4" t="s">
        <v>133</v>
      </c>
      <c r="B395" s="4" t="s">
        <v>478</v>
      </c>
      <c r="C395" s="4" t="s">
        <v>342</v>
      </c>
      <c r="D395" s="4" t="s">
        <v>343</v>
      </c>
      <c r="E395" s="4">
        <v>0</v>
      </c>
      <c r="F395" s="4">
        <v>0</v>
      </c>
      <c r="G395" s="4">
        <v>0</v>
      </c>
      <c r="H395" s="4">
        <v>0</v>
      </c>
      <c r="I395" s="4">
        <v>0</v>
      </c>
      <c r="J395" s="4">
        <v>0</v>
      </c>
      <c r="K395" s="4">
        <v>0</v>
      </c>
      <c r="L395" s="4">
        <v>0</v>
      </c>
      <c r="M395" s="4">
        <v>0</v>
      </c>
      <c r="N395" s="4">
        <v>0</v>
      </c>
      <c r="O395" s="4">
        <v>0</v>
      </c>
      <c r="P395" s="4">
        <v>0</v>
      </c>
      <c r="Q395" s="4">
        <v>3.5769343958236299E-4</v>
      </c>
      <c r="R395" s="4">
        <v>2.5208929553627999E-2</v>
      </c>
      <c r="S395" s="4">
        <v>5.0150934606790501E-2</v>
      </c>
      <c r="T395" s="4">
        <v>1.75233166664839E-2</v>
      </c>
      <c r="U395" s="4">
        <v>3.8505386561155298E-2</v>
      </c>
      <c r="V395" s="4">
        <v>9.1488035395741497E-3</v>
      </c>
      <c r="W395" s="4">
        <v>1.38468469958752E-3</v>
      </c>
      <c r="X395" s="4">
        <v>0.14491219818592099</v>
      </c>
      <c r="Y395" s="4">
        <v>0.28528967499732999</v>
      </c>
      <c r="Z395" s="4">
        <v>0.31790462136268599</v>
      </c>
      <c r="AA395" s="4">
        <v>0.34398004412651101</v>
      </c>
      <c r="AB395" s="4">
        <v>0.34047424793243403</v>
      </c>
      <c r="AC395" s="4">
        <v>0.45825421810150102</v>
      </c>
      <c r="AD395" s="4">
        <v>0.61804252862930298</v>
      </c>
      <c r="AE395" s="4">
        <v>0.53738152980804399</v>
      </c>
      <c r="AF395" s="4">
        <v>0.53380590677261397</v>
      </c>
      <c r="AG395" s="4">
        <v>0.48580414056777999</v>
      </c>
      <c r="AH395" s="4">
        <v>0.53550261259079002</v>
      </c>
      <c r="AI395" s="4">
        <v>4.9562191963195801</v>
      </c>
      <c r="AJ395" s="4">
        <v>4.9011487960815403</v>
      </c>
      <c r="AK395" s="4">
        <v>4.8387823104858398</v>
      </c>
      <c r="AL395" s="4">
        <v>4.7615447044372603</v>
      </c>
      <c r="AM395" s="4">
        <v>4.4325766563415501</v>
      </c>
      <c r="AN395" s="4">
        <v>4.3082222938537598</v>
      </c>
      <c r="AO395" s="4">
        <v>4.6231884956359899</v>
      </c>
      <c r="AP395" s="4">
        <v>4.6237821578979501</v>
      </c>
      <c r="AQ395" s="4">
        <v>4.4446434974670401</v>
      </c>
      <c r="AR395" s="4">
        <v>4.9058752059936497</v>
      </c>
      <c r="AS395" s="4">
        <v>5.09004878997803</v>
      </c>
      <c r="AT395" s="4">
        <v>5.3061037063598597</v>
      </c>
      <c r="AU395" s="4">
        <v>5.3432507514953604</v>
      </c>
      <c r="AV395" s="4">
        <v>5.49424505233765</v>
      </c>
      <c r="AW395" s="4">
        <v>5.03509521484375</v>
      </c>
      <c r="AX395" s="4">
        <v>4.78623294830322</v>
      </c>
      <c r="AY395" s="4">
        <v>4.5999836921691903</v>
      </c>
      <c r="AZ395" s="4">
        <v>4.3587698936462402</v>
      </c>
      <c r="BA395" s="4">
        <v>4.4219694137573198</v>
      </c>
      <c r="BB395" s="4">
        <v>4.25354051589966</v>
      </c>
      <c r="BC395" s="4">
        <v>4.0297007560729998</v>
      </c>
      <c r="BD395" s="4">
        <v>3.9494593143463099</v>
      </c>
      <c r="BE395" s="4">
        <v>3.9585666656494101</v>
      </c>
      <c r="BF395" s="4">
        <v>3.8280780315399201</v>
      </c>
      <c r="BG395" s="4">
        <v>4.0252985954284703</v>
      </c>
      <c r="BH395" s="4">
        <v>0.16579797863960299</v>
      </c>
    </row>
    <row r="396" spans="1:60" ht="13.8" x14ac:dyDescent="0.25">
      <c r="A396" s="4" t="s">
        <v>133</v>
      </c>
      <c r="B396" s="4" t="s">
        <v>478</v>
      </c>
      <c r="C396" s="4" t="s">
        <v>344</v>
      </c>
      <c r="D396" s="4" t="s">
        <v>345</v>
      </c>
      <c r="E396" s="4">
        <v>0</v>
      </c>
      <c r="F396" s="4">
        <v>0</v>
      </c>
      <c r="G396" s="4">
        <v>0</v>
      </c>
      <c r="H396" s="4">
        <v>0</v>
      </c>
      <c r="I396" s="4">
        <v>0</v>
      </c>
      <c r="J396" s="4">
        <v>0</v>
      </c>
      <c r="K396" s="4">
        <v>0</v>
      </c>
      <c r="L396" s="4">
        <v>0</v>
      </c>
      <c r="M396" s="4">
        <v>0</v>
      </c>
      <c r="N396" s="4">
        <v>0</v>
      </c>
      <c r="O396" s="4">
        <v>0</v>
      </c>
      <c r="P396" s="4">
        <v>5.6481752395629901</v>
      </c>
      <c r="Q396" s="4">
        <v>6.6696710586547896</v>
      </c>
      <c r="R396" s="4">
        <v>7.8255252838134801</v>
      </c>
      <c r="S396" s="4">
        <v>7.3547482490539604</v>
      </c>
      <c r="T396" s="4">
        <v>7.4794573783874503</v>
      </c>
      <c r="U396" s="4">
        <v>9.1641950607299805</v>
      </c>
      <c r="V396" s="4">
        <v>8.7112665176391602</v>
      </c>
      <c r="W396" s="4">
        <v>9.0814180374145508</v>
      </c>
      <c r="X396" s="4">
        <v>9.5912027359008807</v>
      </c>
      <c r="Y396" s="4">
        <v>9.2514457702636701</v>
      </c>
      <c r="Z396" s="4">
        <v>9.1442327499389595</v>
      </c>
      <c r="AA396" s="4">
        <v>8.19903564453125</v>
      </c>
      <c r="AB396" s="4">
        <v>7.7428274154663104</v>
      </c>
      <c r="AC396" s="4">
        <v>6.9862356185913104</v>
      </c>
      <c r="AD396" s="4">
        <v>5.5971031188964799</v>
      </c>
      <c r="AE396" s="4">
        <v>5.7537884712219203</v>
      </c>
      <c r="AF396" s="4">
        <v>5.1935992240905797</v>
      </c>
      <c r="AG396" s="4">
        <v>5.10544681549072</v>
      </c>
      <c r="AH396" s="4">
        <v>4.8298606872558603</v>
      </c>
      <c r="AI396" s="4">
        <v>10.6219387054443</v>
      </c>
      <c r="AJ396" s="4">
        <v>10.299573898315399</v>
      </c>
      <c r="AK396" s="4">
        <v>9.4008331298828107</v>
      </c>
      <c r="AL396" s="4">
        <v>8.8489933013915998</v>
      </c>
      <c r="AM396" s="4">
        <v>8.0251913070678693</v>
      </c>
      <c r="AN396" s="4">
        <v>7.8808569908142099</v>
      </c>
      <c r="AO396" s="4">
        <v>7.2960319519043004</v>
      </c>
      <c r="AP396" s="4">
        <v>6.8671493530273402</v>
      </c>
      <c r="AQ396" s="4">
        <v>7.23681592941284</v>
      </c>
      <c r="AR396" s="4">
        <v>6.7208843231201199</v>
      </c>
      <c r="AS396" s="4">
        <v>5.65277004241943</v>
      </c>
      <c r="AT396" s="4">
        <v>5.1296930313110396</v>
      </c>
      <c r="AU396" s="4">
        <v>4.9608798027038601</v>
      </c>
      <c r="AV396" s="4">
        <v>4.4787302017211896</v>
      </c>
      <c r="AW396" s="4">
        <v>4.3680315017700204</v>
      </c>
      <c r="AX396" s="4">
        <v>3.7740020751953098</v>
      </c>
      <c r="AY396" s="4">
        <v>3.26714038848877</v>
      </c>
      <c r="AZ396" s="4">
        <v>2.8199162483215301</v>
      </c>
      <c r="BA396" s="4">
        <v>2.5451197624206499</v>
      </c>
      <c r="BB396" s="4">
        <v>2.2670433521270801</v>
      </c>
      <c r="BC396" s="4">
        <v>1.9645816087722801</v>
      </c>
      <c r="BD396" s="4">
        <v>2.0659031867981001</v>
      </c>
      <c r="BE396" s="4">
        <v>2.0225603580474898</v>
      </c>
      <c r="BF396" s="4">
        <v>1.6285104751586901</v>
      </c>
      <c r="BG396" s="4">
        <v>1.73051226139069</v>
      </c>
      <c r="BH396" s="4">
        <v>1.5709100961685201</v>
      </c>
    </row>
    <row r="397" spans="1:60" ht="13.8" x14ac:dyDescent="0.25">
      <c r="A397" s="4" t="s">
        <v>133</v>
      </c>
      <c r="B397" s="4" t="s">
        <v>478</v>
      </c>
      <c r="C397" s="4" t="s">
        <v>346</v>
      </c>
      <c r="D397" s="4" t="s">
        <v>347</v>
      </c>
      <c r="E397" s="4">
        <v>10000000</v>
      </c>
      <c r="F397" s="4">
        <v>11000000</v>
      </c>
      <c r="G397" s="4">
        <v>18000000</v>
      </c>
      <c r="H397" s="4">
        <v>14000000</v>
      </c>
      <c r="I397" s="4">
        <v>16000000</v>
      </c>
      <c r="J397" s="4">
        <v>26000000</v>
      </c>
      <c r="K397" s="4">
        <v>38000000</v>
      </c>
      <c r="L397" s="4">
        <v>44000000</v>
      </c>
      <c r="M397" s="4">
        <v>47000000</v>
      </c>
      <c r="N397" s="4">
        <v>86000000</v>
      </c>
      <c r="O397" s="4">
        <v>72000000</v>
      </c>
      <c r="P397" s="4">
        <v>980000000</v>
      </c>
      <c r="Q397" s="4">
        <v>1179000000</v>
      </c>
      <c r="R397" s="4">
        <v>1324000000</v>
      </c>
      <c r="S397" s="4">
        <v>1333000000</v>
      </c>
      <c r="T397" s="4">
        <v>1593000000</v>
      </c>
      <c r="U397" s="4">
        <v>1675000000</v>
      </c>
      <c r="V397" s="4">
        <v>2041000000</v>
      </c>
      <c r="W397" s="4">
        <v>2318000000</v>
      </c>
      <c r="X397" s="4">
        <v>2726000000</v>
      </c>
      <c r="Y397" s="4">
        <v>2789000000</v>
      </c>
      <c r="Z397" s="4">
        <v>2953000000</v>
      </c>
      <c r="AA397" s="4">
        <v>3390000000</v>
      </c>
      <c r="AB397" s="4">
        <v>4422000000</v>
      </c>
      <c r="AC397" s="4">
        <v>3981000000</v>
      </c>
      <c r="AD397" s="4">
        <v>4280000000</v>
      </c>
      <c r="AE397" s="4">
        <v>4533000000</v>
      </c>
      <c r="AF397" s="4">
        <v>4766000000</v>
      </c>
      <c r="AG397" s="4">
        <v>4524000000</v>
      </c>
      <c r="AH397" s="4">
        <v>4580000000</v>
      </c>
      <c r="AI397" s="4">
        <v>5931000000</v>
      </c>
      <c r="AJ397" s="4">
        <v>6129000000</v>
      </c>
      <c r="AK397" s="4">
        <v>8389000000</v>
      </c>
      <c r="AL397" s="4">
        <v>8499000000</v>
      </c>
      <c r="AM397" s="4">
        <v>9428000000</v>
      </c>
      <c r="AN397" s="4">
        <v>12708000000</v>
      </c>
      <c r="AO397" s="4">
        <v>13153000000</v>
      </c>
      <c r="AP397" s="4">
        <v>14840000000</v>
      </c>
      <c r="AQ397" s="4">
        <v>14875000000</v>
      </c>
      <c r="AR397" s="4">
        <v>16898000000</v>
      </c>
      <c r="AS397" s="4">
        <v>16920000000</v>
      </c>
      <c r="AT397" s="4">
        <v>20185000000</v>
      </c>
      <c r="AU397" s="4">
        <v>21898000000</v>
      </c>
      <c r="AV397" s="4">
        <v>24256000000</v>
      </c>
      <c r="AW397" s="4">
        <v>26670000000</v>
      </c>
      <c r="AX397" s="4">
        <v>32607000000</v>
      </c>
      <c r="AY397" s="4">
        <v>39858000000</v>
      </c>
      <c r="AZ397" s="4">
        <v>52182000000</v>
      </c>
      <c r="BA397" s="4">
        <v>72512000000</v>
      </c>
      <c r="BB397" s="4">
        <v>100591000000</v>
      </c>
      <c r="BC397" s="4">
        <v>136190000000</v>
      </c>
      <c r="BD397" s="4">
        <v>177749000000</v>
      </c>
      <c r="BE397" s="4">
        <v>222798000000</v>
      </c>
      <c r="BF397" s="4">
        <v>299847000000</v>
      </c>
      <c r="BG397" s="4">
        <v>358785000000</v>
      </c>
      <c r="BH397" s="4">
        <v>437450000000</v>
      </c>
    </row>
    <row r="398" spans="1:60" ht="13.8" x14ac:dyDescent="0.25">
      <c r="A398" s="4" t="s">
        <v>134</v>
      </c>
      <c r="B398" s="4" t="s">
        <v>479</v>
      </c>
      <c r="C398" s="4" t="s">
        <v>342</v>
      </c>
      <c r="D398" s="4" t="s">
        <v>343</v>
      </c>
      <c r="E398" s="4">
        <v>0</v>
      </c>
      <c r="F398" s="4">
        <v>0</v>
      </c>
      <c r="G398" s="4">
        <v>0</v>
      </c>
      <c r="H398" s="4">
        <v>0</v>
      </c>
      <c r="I398" s="4">
        <v>0</v>
      </c>
      <c r="J398" s="4">
        <v>0</v>
      </c>
      <c r="K398" s="4">
        <v>0</v>
      </c>
      <c r="L398" s="4">
        <v>0</v>
      </c>
      <c r="M398" s="4">
        <v>0</v>
      </c>
      <c r="N398" s="4">
        <v>0</v>
      </c>
      <c r="O398" s="4">
        <v>0</v>
      </c>
      <c r="P398" s="4">
        <v>0</v>
      </c>
      <c r="Q398" s="4">
        <v>0</v>
      </c>
      <c r="R398" s="4">
        <v>0</v>
      </c>
      <c r="S398" s="4">
        <v>0.479407608509064</v>
      </c>
      <c r="T398" s="4">
        <v>1.0946364402771001</v>
      </c>
      <c r="U398" s="4">
        <v>1.02242183685303</v>
      </c>
      <c r="V398" s="4">
        <v>0.58999764919280995</v>
      </c>
      <c r="W398" s="4">
        <v>0.95547020435333296</v>
      </c>
      <c r="X398" s="4">
        <v>0.79663336277008101</v>
      </c>
      <c r="Y398" s="4">
        <v>0.63401556015014604</v>
      </c>
      <c r="Z398" s="4">
        <v>0.73424881696701105</v>
      </c>
      <c r="AA398" s="4">
        <v>0.45954644680023199</v>
      </c>
      <c r="AB398" s="4">
        <v>0.79055106639862105</v>
      </c>
      <c r="AC398" s="4">
        <v>1.3569029569625899</v>
      </c>
      <c r="AD398" s="4">
        <v>1.8590903282165501</v>
      </c>
      <c r="AE398" s="4">
        <v>1.1111967563629199</v>
      </c>
      <c r="AF398" s="4">
        <v>1.3375896215438801</v>
      </c>
      <c r="AG398" s="4">
        <v>1.10039699077606</v>
      </c>
      <c r="AH398" s="4">
        <v>1.20238125324249</v>
      </c>
      <c r="AI398" s="4">
        <v>2.0323393344879199</v>
      </c>
      <c r="AJ398" s="4">
        <v>2.0712664127349898</v>
      </c>
      <c r="AK398" s="4">
        <v>1.9090216159820601</v>
      </c>
      <c r="AL398" s="4">
        <v>1.86865186691284</v>
      </c>
      <c r="AM398" s="4">
        <v>1.69066178798676</v>
      </c>
      <c r="AN398" s="4">
        <v>2.3123257160186799</v>
      </c>
      <c r="AO398" s="4">
        <v>2.1715905666351301</v>
      </c>
      <c r="AP398" s="4">
        <v>2.49110007286072</v>
      </c>
      <c r="AQ398" s="4">
        <v>2.1904313564300502</v>
      </c>
      <c r="AR398" s="4">
        <v>2.2312474250793501</v>
      </c>
      <c r="AS398" s="4">
        <v>2.0526721477508501</v>
      </c>
      <c r="AT398" s="4">
        <v>3.0411159992218</v>
      </c>
      <c r="AU398" s="4">
        <v>2.8866670131683398</v>
      </c>
      <c r="AV398" s="4">
        <v>2.9222009181976301</v>
      </c>
      <c r="AW398" s="4">
        <v>2.5526969432830802</v>
      </c>
      <c r="AX398" s="4">
        <v>2.3468887805938698</v>
      </c>
      <c r="AY398" s="4">
        <v>2.6513097286224401</v>
      </c>
      <c r="AZ398" s="4">
        <v>2.3544437885284402</v>
      </c>
      <c r="BA398" s="4">
        <v>2.3502902984619101</v>
      </c>
      <c r="BB398" s="4">
        <v>2.3806426525115998</v>
      </c>
      <c r="BC398" s="4">
        <v>1.97745001316071</v>
      </c>
      <c r="BD398" s="4">
        <v>2.1901786327362101</v>
      </c>
      <c r="BE398" s="4">
        <v>2.0554516315460201</v>
      </c>
      <c r="BF398" s="4">
        <v>2.1555726528167698</v>
      </c>
      <c r="BG398" s="4">
        <v>1.9491895437240601</v>
      </c>
      <c r="BH398" s="4">
        <v>0.72769320011138905</v>
      </c>
    </row>
    <row r="399" spans="1:60" ht="13.8" x14ac:dyDescent="0.25">
      <c r="A399" s="4" t="s">
        <v>134</v>
      </c>
      <c r="B399" s="4" t="s">
        <v>479</v>
      </c>
      <c r="C399" s="4" t="s">
        <v>344</v>
      </c>
      <c r="D399" s="4" t="s">
        <v>345</v>
      </c>
      <c r="E399" s="4">
        <v>0</v>
      </c>
      <c r="F399" s="4">
        <v>0</v>
      </c>
      <c r="G399" s="4">
        <v>0</v>
      </c>
      <c r="H399" s="4">
        <v>0</v>
      </c>
      <c r="I399" s="4">
        <v>0</v>
      </c>
      <c r="J399" s="4">
        <v>0</v>
      </c>
      <c r="K399" s="4">
        <v>0</v>
      </c>
      <c r="L399" s="4">
        <v>0</v>
      </c>
      <c r="M399" s="4">
        <v>0</v>
      </c>
      <c r="N399" s="4">
        <v>0</v>
      </c>
      <c r="O399" s="4">
        <v>0</v>
      </c>
      <c r="P399" s="4">
        <v>30.1414985656738</v>
      </c>
      <c r="Q399" s="4">
        <v>29.839992523193398</v>
      </c>
      <c r="R399" s="4">
        <v>29.2630825042725</v>
      </c>
      <c r="S399" s="4">
        <v>27.4969882965088</v>
      </c>
      <c r="T399" s="4">
        <v>26.9175319671631</v>
      </c>
      <c r="U399" s="4">
        <v>26.502271652221701</v>
      </c>
      <c r="V399" s="4">
        <v>26.3513069152832</v>
      </c>
      <c r="W399" s="4">
        <v>26.693119049072301</v>
      </c>
      <c r="X399" s="4">
        <v>25.536952972412099</v>
      </c>
      <c r="Y399" s="4">
        <v>25.438653945922901</v>
      </c>
      <c r="Z399" s="4">
        <v>24.637489318847699</v>
      </c>
      <c r="AA399" s="4">
        <v>23.911405563354499</v>
      </c>
      <c r="AB399" s="4">
        <v>23.274242401123001</v>
      </c>
      <c r="AC399" s="4">
        <v>20.841329574585</v>
      </c>
      <c r="AD399" s="4">
        <v>19.296167373657202</v>
      </c>
      <c r="AE399" s="4">
        <v>20.572416305541999</v>
      </c>
      <c r="AF399" s="4">
        <v>20.468105316162099</v>
      </c>
      <c r="AG399" s="4">
        <v>19.833255767822301</v>
      </c>
      <c r="AH399" s="4">
        <v>19.849502563476602</v>
      </c>
      <c r="AI399" s="4">
        <v>17.3061332702637</v>
      </c>
      <c r="AJ399" s="4">
        <v>16.6143608093262</v>
      </c>
      <c r="AK399" s="4">
        <v>16.871627807617202</v>
      </c>
      <c r="AL399" s="4">
        <v>15.231015205383301</v>
      </c>
      <c r="AM399" s="4">
        <v>16.228815078735401</v>
      </c>
      <c r="AN399" s="4">
        <v>14.914808273315399</v>
      </c>
      <c r="AO399" s="4">
        <v>14.827059745788601</v>
      </c>
      <c r="AP399" s="4">
        <v>15.679990768432599</v>
      </c>
      <c r="AQ399" s="4">
        <v>17.076551437377901</v>
      </c>
      <c r="AR399" s="4">
        <v>16.838853836059599</v>
      </c>
      <c r="AS399" s="4">
        <v>16.3719787597656</v>
      </c>
      <c r="AT399" s="4">
        <v>16.409624099731399</v>
      </c>
      <c r="AU399" s="4">
        <v>14.333101272583001</v>
      </c>
      <c r="AV399" s="4">
        <v>13.109361648559601</v>
      </c>
      <c r="AW399" s="4">
        <v>12.5660285949707</v>
      </c>
      <c r="AX399" s="4">
        <v>12.3697319030762</v>
      </c>
      <c r="AY399" s="4">
        <v>11.543220520019499</v>
      </c>
      <c r="AZ399" s="4">
        <v>11.9191951751709</v>
      </c>
      <c r="BA399" s="4">
        <v>12.160936355590801</v>
      </c>
      <c r="BB399" s="4">
        <v>11.4107313156128</v>
      </c>
      <c r="BC399" s="4">
        <v>10.766069412231399</v>
      </c>
      <c r="BD399" s="4">
        <v>10.722389221191399</v>
      </c>
      <c r="BE399" s="4">
        <v>11.264636039733899</v>
      </c>
      <c r="BF399" s="4">
        <v>10.9042072296143</v>
      </c>
      <c r="BG399" s="4">
        <v>10.111416816711399</v>
      </c>
      <c r="BH399" s="4">
        <v>9.9122037887573207</v>
      </c>
    </row>
    <row r="400" spans="1:60" ht="13.8" x14ac:dyDescent="0.25">
      <c r="A400" s="4" t="s">
        <v>134</v>
      </c>
      <c r="B400" s="4" t="s">
        <v>479</v>
      </c>
      <c r="C400" s="4" t="s">
        <v>346</v>
      </c>
      <c r="D400" s="4" t="s">
        <v>347</v>
      </c>
      <c r="E400" s="4">
        <v>0</v>
      </c>
      <c r="F400" s="4">
        <v>0</v>
      </c>
      <c r="G400" s="4">
        <v>0</v>
      </c>
      <c r="H400" s="4">
        <v>0</v>
      </c>
      <c r="I400" s="4">
        <v>0</v>
      </c>
      <c r="J400" s="4">
        <v>0</v>
      </c>
      <c r="K400" s="4">
        <v>0</v>
      </c>
      <c r="L400" s="4">
        <v>0</v>
      </c>
      <c r="M400" s="4">
        <v>0</v>
      </c>
      <c r="N400" s="4">
        <v>0</v>
      </c>
      <c r="O400" s="4">
        <v>0</v>
      </c>
      <c r="P400" s="4">
        <v>2116000000</v>
      </c>
      <c r="Q400" s="4">
        <v>2074000000</v>
      </c>
      <c r="R400" s="4">
        <v>2410000000</v>
      </c>
      <c r="S400" s="4">
        <v>2803000000</v>
      </c>
      <c r="T400" s="4">
        <v>3340000000</v>
      </c>
      <c r="U400" s="4">
        <v>3897000000</v>
      </c>
      <c r="V400" s="4">
        <v>4238000000</v>
      </c>
      <c r="W400" s="4">
        <v>4661000000</v>
      </c>
      <c r="X400" s="4">
        <v>5362000000</v>
      </c>
      <c r="Y400" s="4">
        <v>5258000000</v>
      </c>
      <c r="Z400" s="4">
        <v>5759000000</v>
      </c>
      <c r="AA400" s="4">
        <v>6754000000</v>
      </c>
      <c r="AB400" s="4">
        <v>7648000000</v>
      </c>
      <c r="AC400" s="4">
        <v>7540000000</v>
      </c>
      <c r="AD400" s="4">
        <v>7691000000</v>
      </c>
      <c r="AE400" s="4">
        <v>9632000000</v>
      </c>
      <c r="AF400" s="4">
        <v>11103000000</v>
      </c>
      <c r="AG400" s="4">
        <v>11322000000</v>
      </c>
      <c r="AH400" s="4">
        <v>11655000000</v>
      </c>
      <c r="AI400" s="4">
        <v>13446000000</v>
      </c>
      <c r="AJ400" s="4">
        <v>15329000000</v>
      </c>
      <c r="AK400" s="4">
        <v>18604000000</v>
      </c>
      <c r="AL400" s="4">
        <v>18518000000</v>
      </c>
      <c r="AM400" s="4">
        <v>18832000000</v>
      </c>
      <c r="AN400" s="4">
        <v>19596000000</v>
      </c>
      <c r="AO400" s="4">
        <v>20164000000</v>
      </c>
      <c r="AP400" s="4">
        <v>20644000000</v>
      </c>
      <c r="AQ400" s="4">
        <v>20228000000</v>
      </c>
      <c r="AR400" s="4">
        <v>21401000000</v>
      </c>
      <c r="AS400" s="4">
        <v>21925000000</v>
      </c>
      <c r="AT400" s="4">
        <v>24873000000</v>
      </c>
      <c r="AU400" s="4">
        <v>26347000000</v>
      </c>
      <c r="AV400" s="4">
        <v>28901000000</v>
      </c>
      <c r="AW400" s="4">
        <v>30650000000</v>
      </c>
      <c r="AX400" s="4">
        <v>33149000000</v>
      </c>
      <c r="AY400" s="4">
        <v>33598000000</v>
      </c>
      <c r="AZ400" s="4">
        <v>40160000000</v>
      </c>
      <c r="BA400" s="4">
        <v>41487000000</v>
      </c>
      <c r="BB400" s="4">
        <v>46403000000</v>
      </c>
      <c r="BC400" s="4">
        <v>58561000000</v>
      </c>
      <c r="BD400" s="4">
        <v>62820000000</v>
      </c>
      <c r="BE400" s="4">
        <v>72400000000</v>
      </c>
      <c r="BF400" s="4">
        <v>83369000000</v>
      </c>
      <c r="BG400" s="4">
        <v>100735000000</v>
      </c>
      <c r="BH400" s="4">
        <v>121451000000</v>
      </c>
    </row>
    <row r="401" spans="1:60" ht="13.8" x14ac:dyDescent="0.25">
      <c r="A401" s="4" t="s">
        <v>135</v>
      </c>
      <c r="B401" s="4" t="s">
        <v>480</v>
      </c>
      <c r="C401" s="4" t="s">
        <v>342</v>
      </c>
      <c r="D401" s="4" t="s">
        <v>343</v>
      </c>
      <c r="E401" s="4">
        <v>0</v>
      </c>
      <c r="F401" s="4">
        <v>0</v>
      </c>
      <c r="G401" s="4">
        <v>0</v>
      </c>
      <c r="H401" s="4">
        <v>0</v>
      </c>
      <c r="I401" s="4">
        <v>0</v>
      </c>
      <c r="J401" s="4">
        <v>0</v>
      </c>
      <c r="K401" s="4">
        <v>0</v>
      </c>
      <c r="L401" s="4">
        <v>0</v>
      </c>
      <c r="M401" s="4">
        <v>0</v>
      </c>
      <c r="N401" s="4">
        <v>0</v>
      </c>
      <c r="O401" s="4">
        <v>0</v>
      </c>
      <c r="P401" s="4">
        <v>0</v>
      </c>
      <c r="Q401" s="4">
        <v>0</v>
      </c>
      <c r="R401" s="4">
        <v>0</v>
      </c>
      <c r="S401" s="4">
        <v>0.57608735561370905</v>
      </c>
      <c r="T401" s="4">
        <v>1.3057847023010301</v>
      </c>
      <c r="U401" s="4">
        <v>1.2169603109359699</v>
      </c>
      <c r="V401" s="4">
        <v>0.70093017816543601</v>
      </c>
      <c r="W401" s="4">
        <v>1.1345618963241599</v>
      </c>
      <c r="X401" s="4">
        <v>0.95188927650451705</v>
      </c>
      <c r="Y401" s="4">
        <v>0.76449817419052102</v>
      </c>
      <c r="Z401" s="4">
        <v>0.88976067304611195</v>
      </c>
      <c r="AA401" s="4">
        <v>0.55473828315734897</v>
      </c>
      <c r="AB401" s="4">
        <v>0.96121633052825906</v>
      </c>
      <c r="AC401" s="4">
        <v>1.63857209682465</v>
      </c>
      <c r="AD401" s="4">
        <v>2.2326505184173602</v>
      </c>
      <c r="AE401" s="4">
        <v>1.33261501789093</v>
      </c>
      <c r="AF401" s="4">
        <v>1.6076638698577901</v>
      </c>
      <c r="AG401" s="4">
        <v>1.32466697692871</v>
      </c>
      <c r="AH401" s="4">
        <v>1.4358035326003999</v>
      </c>
      <c r="AI401" s="4">
        <v>2.43964791297913</v>
      </c>
      <c r="AJ401" s="4">
        <v>2.4867396354675302</v>
      </c>
      <c r="AK401" s="4">
        <v>2.3163647651672399</v>
      </c>
      <c r="AL401" s="4">
        <v>2.2571599483489999</v>
      </c>
      <c r="AM401" s="4">
        <v>2.0329718589782702</v>
      </c>
      <c r="AN401" s="4">
        <v>2.7730050086975102</v>
      </c>
      <c r="AO401" s="4">
        <v>2.60446357727051</v>
      </c>
      <c r="AP401" s="4">
        <v>2.9835062026977499</v>
      </c>
      <c r="AQ401" s="4">
        <v>2.62705278396606</v>
      </c>
      <c r="AR401" s="4">
        <v>2.6619167327880899</v>
      </c>
      <c r="AS401" s="4">
        <v>2.44860816001892</v>
      </c>
      <c r="AT401" s="4">
        <v>3.6741175651550302</v>
      </c>
      <c r="AU401" s="4">
        <v>3.4823870658874498</v>
      </c>
      <c r="AV401" s="4">
        <v>3.5039732456207302</v>
      </c>
      <c r="AW401" s="4">
        <v>3.0654127597808798</v>
      </c>
      <c r="AX401" s="4">
        <v>2.8273990154266402</v>
      </c>
      <c r="AY401" s="4">
        <v>3.1915590763092001</v>
      </c>
      <c r="AZ401" s="4">
        <v>2.8433973789215101</v>
      </c>
      <c r="BA401" s="4">
        <v>2.8331673145294198</v>
      </c>
      <c r="BB401" s="4">
        <v>2.87306904792786</v>
      </c>
      <c r="BC401" s="4">
        <v>2.3598148822784402</v>
      </c>
      <c r="BD401" s="4">
        <v>2.6118652820587198</v>
      </c>
      <c r="BE401" s="4">
        <v>2.4545199871063201</v>
      </c>
      <c r="BF401" s="4">
        <v>2.5774266719818102</v>
      </c>
      <c r="BG401" s="4">
        <v>2.3323793411254901</v>
      </c>
      <c r="BH401" s="4">
        <v>0.86703991889953602</v>
      </c>
    </row>
    <row r="402" spans="1:60" ht="13.8" x14ac:dyDescent="0.25">
      <c r="A402" s="4" t="s">
        <v>135</v>
      </c>
      <c r="B402" s="4" t="s">
        <v>480</v>
      </c>
      <c r="C402" s="4" t="s">
        <v>344</v>
      </c>
      <c r="D402" s="4" t="s">
        <v>345</v>
      </c>
      <c r="E402" s="4">
        <v>0</v>
      </c>
      <c r="F402" s="4">
        <v>0</v>
      </c>
      <c r="G402" s="4">
        <v>0</v>
      </c>
      <c r="H402" s="4">
        <v>0</v>
      </c>
      <c r="I402" s="4">
        <v>0</v>
      </c>
      <c r="J402" s="4">
        <v>0</v>
      </c>
      <c r="K402" s="4">
        <v>0</v>
      </c>
      <c r="L402" s="4">
        <v>0</v>
      </c>
      <c r="M402" s="4">
        <v>0</v>
      </c>
      <c r="N402" s="4">
        <v>0</v>
      </c>
      <c r="O402" s="4">
        <v>0</v>
      </c>
      <c r="P402" s="4">
        <v>32.351306915283203</v>
      </c>
      <c r="Q402" s="4">
        <v>31.257423400878899</v>
      </c>
      <c r="R402" s="4">
        <v>30.598497390747099</v>
      </c>
      <c r="S402" s="4">
        <v>28.857194900512699</v>
      </c>
      <c r="T402" s="4">
        <v>28.005113601684599</v>
      </c>
      <c r="U402" s="4">
        <v>27.8079223632813</v>
      </c>
      <c r="V402" s="4">
        <v>28.247014999389599</v>
      </c>
      <c r="W402" s="4">
        <v>28.285692214965799</v>
      </c>
      <c r="X402" s="4">
        <v>25.982475280761701</v>
      </c>
      <c r="Y402" s="4">
        <v>25.397022247314499</v>
      </c>
      <c r="Z402" s="4">
        <v>24.264619827270501</v>
      </c>
      <c r="AA402" s="4">
        <v>23.736865997314499</v>
      </c>
      <c r="AB402" s="4">
        <v>23.7881984710693</v>
      </c>
      <c r="AC402" s="4">
        <v>21.996604919433601</v>
      </c>
      <c r="AD402" s="4">
        <v>20.447046279907202</v>
      </c>
      <c r="AE402" s="4">
        <v>22.3610744476318</v>
      </c>
      <c r="AF402" s="4">
        <v>22.462553024291999</v>
      </c>
      <c r="AG402" s="4">
        <v>21.671104431152301</v>
      </c>
      <c r="AH402" s="4">
        <v>21.091697692871101</v>
      </c>
      <c r="AI402" s="4">
        <v>18.9405212402344</v>
      </c>
      <c r="AJ402" s="4">
        <v>18.770074844360401</v>
      </c>
      <c r="AK402" s="4">
        <v>19.096437454223601</v>
      </c>
      <c r="AL402" s="4">
        <v>17.195215225219702</v>
      </c>
      <c r="AM402" s="4">
        <v>18.7009391784668</v>
      </c>
      <c r="AN402" s="4">
        <v>17.136703491210898</v>
      </c>
      <c r="AO402" s="4">
        <v>16.934144973754901</v>
      </c>
      <c r="AP402" s="4">
        <v>17.8402214050293</v>
      </c>
      <c r="AQ402" s="4">
        <v>19.279909133911101</v>
      </c>
      <c r="AR402" s="4">
        <v>18.6135959625244</v>
      </c>
      <c r="AS402" s="4">
        <v>18.145858764648398</v>
      </c>
      <c r="AT402" s="4">
        <v>18.1273899078369</v>
      </c>
      <c r="AU402" s="4">
        <v>15.3088121414185</v>
      </c>
      <c r="AV402" s="4">
        <v>13.5023279190063</v>
      </c>
      <c r="AW402" s="4">
        <v>13.140094757080099</v>
      </c>
      <c r="AX402" s="4">
        <v>12.8218278884888</v>
      </c>
      <c r="AY402" s="4">
        <v>11.819664001464799</v>
      </c>
      <c r="AZ402" s="4">
        <v>11.370460510253899</v>
      </c>
      <c r="BA402" s="4">
        <v>11.295504570007299</v>
      </c>
      <c r="BB402" s="4">
        <v>10.7329149246216</v>
      </c>
      <c r="BC402" s="4">
        <v>10.197877883911101</v>
      </c>
      <c r="BD402" s="4">
        <v>10.360043525695801</v>
      </c>
      <c r="BE402" s="4">
        <v>10.906618118286101</v>
      </c>
      <c r="BF402" s="4">
        <v>10.7800941467285</v>
      </c>
      <c r="BG402" s="4">
        <v>10.035718917846699</v>
      </c>
      <c r="BH402" s="4">
        <v>9.7532815933227504</v>
      </c>
    </row>
    <row r="403" spans="1:60" ht="13.8" x14ac:dyDescent="0.25">
      <c r="A403" s="4" t="s">
        <v>135</v>
      </c>
      <c r="B403" s="4" t="s">
        <v>480</v>
      </c>
      <c r="C403" s="4" t="s">
        <v>346</v>
      </c>
      <c r="D403" s="4" t="s">
        <v>347</v>
      </c>
      <c r="E403" s="4">
        <v>0</v>
      </c>
      <c r="F403" s="4">
        <v>0</v>
      </c>
      <c r="G403" s="4">
        <v>0</v>
      </c>
      <c r="H403" s="4">
        <v>0</v>
      </c>
      <c r="I403" s="4">
        <v>0</v>
      </c>
      <c r="J403" s="4">
        <v>0</v>
      </c>
      <c r="K403" s="4">
        <v>0</v>
      </c>
      <c r="L403" s="4">
        <v>0</v>
      </c>
      <c r="M403" s="4">
        <v>0</v>
      </c>
      <c r="N403" s="4">
        <v>0</v>
      </c>
      <c r="O403" s="4">
        <v>0</v>
      </c>
      <c r="P403" s="4">
        <v>2004000000</v>
      </c>
      <c r="Q403" s="4">
        <v>1970000000</v>
      </c>
      <c r="R403" s="4">
        <v>2319000000</v>
      </c>
      <c r="S403" s="4">
        <v>2713000000</v>
      </c>
      <c r="T403" s="4">
        <v>3247000000</v>
      </c>
      <c r="U403" s="4">
        <v>3785000000</v>
      </c>
      <c r="V403" s="4">
        <v>4111000000</v>
      </c>
      <c r="W403" s="4">
        <v>4516000000</v>
      </c>
      <c r="X403" s="4">
        <v>5211000000</v>
      </c>
      <c r="Y403" s="4">
        <v>5096000000</v>
      </c>
      <c r="Z403" s="4">
        <v>5542000000</v>
      </c>
      <c r="AA403" s="4">
        <v>6486000000</v>
      </c>
      <c r="AB403" s="4">
        <v>7328000000</v>
      </c>
      <c r="AC403" s="4">
        <v>7223000000</v>
      </c>
      <c r="AD403" s="4">
        <v>7399000000</v>
      </c>
      <c r="AE403" s="4">
        <v>9228000000</v>
      </c>
      <c r="AF403" s="4">
        <v>10714000000</v>
      </c>
      <c r="AG403" s="4">
        <v>10868000000</v>
      </c>
      <c r="AH403" s="4">
        <v>11229000000</v>
      </c>
      <c r="AI403" s="4">
        <v>12337000000</v>
      </c>
      <c r="AJ403" s="4">
        <v>14174000000</v>
      </c>
      <c r="AK403" s="4">
        <v>16719000000</v>
      </c>
      <c r="AL403" s="4">
        <v>16639000000</v>
      </c>
      <c r="AM403" s="4">
        <v>16927000000</v>
      </c>
      <c r="AN403" s="4">
        <v>17625000000</v>
      </c>
      <c r="AO403" s="4">
        <v>18350000000</v>
      </c>
      <c r="AP403" s="4">
        <v>18831000000</v>
      </c>
      <c r="AQ403" s="4">
        <v>18983000000</v>
      </c>
      <c r="AR403" s="4">
        <v>20297000000</v>
      </c>
      <c r="AS403" s="4">
        <v>20905000000</v>
      </c>
      <c r="AT403" s="4">
        <v>22709000000</v>
      </c>
      <c r="AU403" s="4">
        <v>24313000000</v>
      </c>
      <c r="AV403" s="4">
        <v>27016000000</v>
      </c>
      <c r="AW403" s="4">
        <v>28529000000</v>
      </c>
      <c r="AX403" s="4">
        <v>31268000000</v>
      </c>
      <c r="AY403" s="4">
        <v>32041000000</v>
      </c>
      <c r="AZ403" s="4">
        <v>37280000000</v>
      </c>
      <c r="BA403" s="4">
        <v>37489000000</v>
      </c>
      <c r="BB403" s="4">
        <v>41173000000</v>
      </c>
      <c r="BC403" s="4">
        <v>54992000000</v>
      </c>
      <c r="BD403" s="4">
        <v>56813000000</v>
      </c>
      <c r="BE403" s="4">
        <v>65989000000</v>
      </c>
      <c r="BF403" s="4">
        <v>75788000000</v>
      </c>
      <c r="BG403" s="4">
        <v>91178000000</v>
      </c>
      <c r="BH403" s="4">
        <v>108089000000</v>
      </c>
    </row>
    <row r="404" spans="1:60" ht="13.8" x14ac:dyDescent="0.25">
      <c r="A404" s="4" t="s">
        <v>136</v>
      </c>
      <c r="B404" s="4" t="s">
        <v>481</v>
      </c>
      <c r="C404" s="4" t="s">
        <v>342</v>
      </c>
      <c r="D404" s="4" t="s">
        <v>343</v>
      </c>
      <c r="E404" s="4">
        <v>0</v>
      </c>
      <c r="F404" s="4">
        <v>0</v>
      </c>
      <c r="G404" s="4">
        <v>0</v>
      </c>
      <c r="H404" s="4">
        <v>0</v>
      </c>
      <c r="I404" s="4">
        <v>0</v>
      </c>
      <c r="J404" s="4">
        <v>0</v>
      </c>
      <c r="K404" s="4">
        <v>0</v>
      </c>
      <c r="L404" s="4">
        <v>0</v>
      </c>
      <c r="M404" s="4">
        <v>0</v>
      </c>
      <c r="N404" s="4">
        <v>0</v>
      </c>
      <c r="O404" s="4">
        <v>0</v>
      </c>
      <c r="P404" s="4">
        <v>0</v>
      </c>
      <c r="Q404" s="4">
        <v>0</v>
      </c>
      <c r="R404" s="4">
        <v>0</v>
      </c>
      <c r="S404" s="4">
        <v>0.50347524881362904</v>
      </c>
      <c r="T404" s="4">
        <v>1.1503667831420901</v>
      </c>
      <c r="U404" s="4">
        <v>1.07409715652466</v>
      </c>
      <c r="V404" s="4">
        <v>0.61905968189239502</v>
      </c>
      <c r="W404" s="4">
        <v>1.0025482177734399</v>
      </c>
      <c r="X404" s="4">
        <v>0.83552443981170699</v>
      </c>
      <c r="Y404" s="4">
        <v>0.66431415081024203</v>
      </c>
      <c r="Z404" s="4">
        <v>0.76967877149581898</v>
      </c>
      <c r="AA404" s="4">
        <v>0.48150312900543202</v>
      </c>
      <c r="AB404" s="4">
        <v>0.827897608280182</v>
      </c>
      <c r="AC404" s="4">
        <v>1.4201622009277299</v>
      </c>
      <c r="AD404" s="4">
        <v>1.94174981117249</v>
      </c>
      <c r="AE404" s="4">
        <v>1.1604528427123999</v>
      </c>
      <c r="AF404" s="4">
        <v>1.39611148834229</v>
      </c>
      <c r="AG404" s="4">
        <v>1.1491346359252901</v>
      </c>
      <c r="AH404" s="4">
        <v>1.25609171390533</v>
      </c>
      <c r="AI404" s="4">
        <v>2.1213691234588601</v>
      </c>
      <c r="AJ404" s="4">
        <v>2.1527576446533199</v>
      </c>
      <c r="AK404" s="4">
        <v>1.9776296615600599</v>
      </c>
      <c r="AL404" s="4">
        <v>1.9326012134552</v>
      </c>
      <c r="AM404" s="4">
        <v>1.74938976764679</v>
      </c>
      <c r="AN404" s="4">
        <v>2.3922379016876198</v>
      </c>
      <c r="AO404" s="4">
        <v>2.2471063137054399</v>
      </c>
      <c r="AP404" s="4">
        <v>2.57811307907104</v>
      </c>
      <c r="AQ404" s="4">
        <v>2.26502132415771</v>
      </c>
      <c r="AR404" s="4">
        <v>2.3068139553070099</v>
      </c>
      <c r="AS404" s="4">
        <v>2.1216566562652601</v>
      </c>
      <c r="AT404" s="4">
        <v>3.1445658206939702</v>
      </c>
      <c r="AU404" s="4">
        <v>2.9846665859222399</v>
      </c>
      <c r="AV404" s="4">
        <v>3.01918292045593</v>
      </c>
      <c r="AW404" s="4">
        <v>2.6352794170379599</v>
      </c>
      <c r="AX404" s="4">
        <v>2.4207077026367201</v>
      </c>
      <c r="AY404" s="4">
        <v>2.7359378337860099</v>
      </c>
      <c r="AZ404" s="4">
        <v>2.43040871620178</v>
      </c>
      <c r="BA404" s="4">
        <v>2.4249222278595002</v>
      </c>
      <c r="BB404" s="4">
        <v>2.4562208652496298</v>
      </c>
      <c r="BC404" s="4">
        <v>2.0383827686309801</v>
      </c>
      <c r="BD404" s="4">
        <v>2.2568128108978298</v>
      </c>
      <c r="BE404" s="4">
        <v>2.1180496215820299</v>
      </c>
      <c r="BF404" s="4">
        <v>2.2216613292694101</v>
      </c>
      <c r="BG404" s="4">
        <v>2.0087842941284202</v>
      </c>
      <c r="BH404" s="4">
        <v>0.75032997131347701</v>
      </c>
    </row>
    <row r="405" spans="1:60" ht="13.8" x14ac:dyDescent="0.25">
      <c r="A405" s="4" t="s">
        <v>136</v>
      </c>
      <c r="B405" s="4" t="s">
        <v>481</v>
      </c>
      <c r="C405" s="4" t="s">
        <v>344</v>
      </c>
      <c r="D405" s="4" t="s">
        <v>345</v>
      </c>
      <c r="E405" s="4">
        <v>0</v>
      </c>
      <c r="F405" s="4">
        <v>0</v>
      </c>
      <c r="G405" s="4">
        <v>0</v>
      </c>
      <c r="H405" s="4">
        <v>0</v>
      </c>
      <c r="I405" s="4">
        <v>0</v>
      </c>
      <c r="J405" s="4">
        <v>0</v>
      </c>
      <c r="K405" s="4">
        <v>0</v>
      </c>
      <c r="L405" s="4">
        <v>0</v>
      </c>
      <c r="M405" s="4">
        <v>0</v>
      </c>
      <c r="N405" s="4">
        <v>0</v>
      </c>
      <c r="O405" s="4">
        <v>0</v>
      </c>
      <c r="P405" s="4">
        <v>28.7206115722656</v>
      </c>
      <c r="Q405" s="4">
        <v>28.325721740722699</v>
      </c>
      <c r="R405" s="4">
        <v>27.751409530639599</v>
      </c>
      <c r="S405" s="4">
        <v>26.015966415405298</v>
      </c>
      <c r="T405" s="4">
        <v>25.3880519866943</v>
      </c>
      <c r="U405" s="4">
        <v>24.9882106781006</v>
      </c>
      <c r="V405" s="4">
        <v>24.836885452270501</v>
      </c>
      <c r="W405" s="4">
        <v>25.219142913818398</v>
      </c>
      <c r="X405" s="4">
        <v>23.9424934387207</v>
      </c>
      <c r="Y405" s="4">
        <v>23.888908386230501</v>
      </c>
      <c r="Z405" s="4">
        <v>22.99880027771</v>
      </c>
      <c r="AA405" s="4">
        <v>22.2650146484375</v>
      </c>
      <c r="AB405" s="4">
        <v>21.6388854980469</v>
      </c>
      <c r="AC405" s="4">
        <v>19.135126113891602</v>
      </c>
      <c r="AD405" s="4">
        <v>17.662981033325199</v>
      </c>
      <c r="AE405" s="4">
        <v>19.0046710968018</v>
      </c>
      <c r="AF405" s="4">
        <v>18.922021865844702</v>
      </c>
      <c r="AG405" s="4">
        <v>18.232063293456999</v>
      </c>
      <c r="AH405" s="4">
        <v>18.205436706543001</v>
      </c>
      <c r="AI405" s="4">
        <v>15.8263854980469</v>
      </c>
      <c r="AJ405" s="4">
        <v>15.432101249694799</v>
      </c>
      <c r="AK405" s="4">
        <v>16.180170059204102</v>
      </c>
      <c r="AL405" s="4">
        <v>14.6296281814575</v>
      </c>
      <c r="AM405" s="4">
        <v>15.633923530578601</v>
      </c>
      <c r="AN405" s="4">
        <v>14.251782417297401</v>
      </c>
      <c r="AO405" s="4">
        <v>14.167243957519499</v>
      </c>
      <c r="AP405" s="4">
        <v>14.9118747711182</v>
      </c>
      <c r="AQ405" s="4">
        <v>16.463598251342798</v>
      </c>
      <c r="AR405" s="4">
        <v>16.3502082824707</v>
      </c>
      <c r="AS405" s="4">
        <v>16.031976699829102</v>
      </c>
      <c r="AT405" s="4">
        <v>16.060255050659201</v>
      </c>
      <c r="AU405" s="4">
        <v>14.279890060424799</v>
      </c>
      <c r="AV405" s="4">
        <v>13.1027889251709</v>
      </c>
      <c r="AW405" s="4">
        <v>12.5498819351196</v>
      </c>
      <c r="AX405" s="4">
        <v>12.261882781982401</v>
      </c>
      <c r="AY405" s="4">
        <v>11.2794036865234</v>
      </c>
      <c r="AZ405" s="4">
        <v>11.7190952301025</v>
      </c>
      <c r="BA405" s="4">
        <v>11.9388217926025</v>
      </c>
      <c r="BB405" s="4">
        <v>11.241177558898899</v>
      </c>
      <c r="BC405" s="4">
        <v>10.589418411254901</v>
      </c>
      <c r="BD405" s="4">
        <v>10.4936628341675</v>
      </c>
      <c r="BE405" s="4">
        <v>11.0437517166138</v>
      </c>
      <c r="BF405" s="4">
        <v>10.624092102050801</v>
      </c>
      <c r="BG405" s="4">
        <v>9.8405723571777308</v>
      </c>
      <c r="BH405" s="4">
        <v>9.6161098480224592</v>
      </c>
    </row>
    <row r="406" spans="1:60" ht="13.8" x14ac:dyDescent="0.25">
      <c r="A406" s="4" t="s">
        <v>136</v>
      </c>
      <c r="B406" s="4" t="s">
        <v>481</v>
      </c>
      <c r="C406" s="4" t="s">
        <v>346</v>
      </c>
      <c r="D406" s="4" t="s">
        <v>347</v>
      </c>
      <c r="E406" s="4">
        <v>0</v>
      </c>
      <c r="F406" s="4">
        <v>0</v>
      </c>
      <c r="G406" s="4">
        <v>0</v>
      </c>
      <c r="H406" s="4">
        <v>0</v>
      </c>
      <c r="I406" s="4">
        <v>0</v>
      </c>
      <c r="J406" s="4">
        <v>0</v>
      </c>
      <c r="K406" s="4">
        <v>0</v>
      </c>
      <c r="L406" s="4">
        <v>0</v>
      </c>
      <c r="M406" s="4">
        <v>0</v>
      </c>
      <c r="N406" s="4">
        <v>0</v>
      </c>
      <c r="O406" s="4">
        <v>0</v>
      </c>
      <c r="P406" s="4">
        <v>1299000000</v>
      </c>
      <c r="Q406" s="4">
        <v>1429000000</v>
      </c>
      <c r="R406" s="4">
        <v>1691000000</v>
      </c>
      <c r="S406" s="4">
        <v>2067000000</v>
      </c>
      <c r="T406" s="4">
        <v>2584000000</v>
      </c>
      <c r="U406" s="4">
        <v>3124000000</v>
      </c>
      <c r="V406" s="4">
        <v>3402000000</v>
      </c>
      <c r="W406" s="4">
        <v>3705000000</v>
      </c>
      <c r="X406" s="4">
        <v>4404000000</v>
      </c>
      <c r="Y406" s="4">
        <v>4304000000</v>
      </c>
      <c r="Z406" s="4">
        <v>4784000000</v>
      </c>
      <c r="AA406" s="4">
        <v>5708000000</v>
      </c>
      <c r="AB406" s="4">
        <v>6563000000</v>
      </c>
      <c r="AC406" s="4">
        <v>6415000000</v>
      </c>
      <c r="AD406" s="4">
        <v>6560000000</v>
      </c>
      <c r="AE406" s="4">
        <v>8447000000</v>
      </c>
      <c r="AF406" s="4">
        <v>9898000000</v>
      </c>
      <c r="AG406" s="4">
        <v>10005000000</v>
      </c>
      <c r="AH406" s="4">
        <v>10375000000</v>
      </c>
      <c r="AI406" s="4">
        <v>11997000000</v>
      </c>
      <c r="AJ406" s="4">
        <v>14065000000</v>
      </c>
      <c r="AK406" s="4">
        <v>17267000000</v>
      </c>
      <c r="AL406" s="4">
        <v>17631000000</v>
      </c>
      <c r="AM406" s="4">
        <v>17935000000</v>
      </c>
      <c r="AN406" s="4">
        <v>18906000000</v>
      </c>
      <c r="AO406" s="4">
        <v>19242000000</v>
      </c>
      <c r="AP406" s="4">
        <v>19774000000</v>
      </c>
      <c r="AQ406" s="4">
        <v>19449000000</v>
      </c>
      <c r="AR406" s="4">
        <v>20520000000</v>
      </c>
      <c r="AS406" s="4">
        <v>20981000000</v>
      </c>
      <c r="AT406" s="4">
        <v>23943000000</v>
      </c>
      <c r="AU406" s="4">
        <v>25408000000</v>
      </c>
      <c r="AV406" s="4">
        <v>28181000000</v>
      </c>
      <c r="AW406" s="4">
        <v>29861000000</v>
      </c>
      <c r="AX406" s="4">
        <v>32729000000</v>
      </c>
      <c r="AY406" s="4">
        <v>33192000000</v>
      </c>
      <c r="AZ406" s="4">
        <v>39744000000</v>
      </c>
      <c r="BA406" s="4">
        <v>40923000000</v>
      </c>
      <c r="BB406" s="4">
        <v>45858000000</v>
      </c>
      <c r="BC406" s="4">
        <v>58094000000</v>
      </c>
      <c r="BD406" s="4">
        <v>62346000000</v>
      </c>
      <c r="BE406" s="4">
        <v>71827000000</v>
      </c>
      <c r="BF406" s="4">
        <v>82663000000</v>
      </c>
      <c r="BG406" s="4">
        <v>100061000000</v>
      </c>
      <c r="BH406" s="4">
        <v>120698000000</v>
      </c>
    </row>
    <row r="407" spans="1:60" ht="13.8" x14ac:dyDescent="0.25">
      <c r="A407" s="4" t="s">
        <v>137</v>
      </c>
      <c r="B407" s="4" t="s">
        <v>482</v>
      </c>
      <c r="C407" s="4" t="s">
        <v>342</v>
      </c>
      <c r="D407" s="4" t="s">
        <v>343</v>
      </c>
      <c r="E407" s="4">
        <v>0</v>
      </c>
      <c r="F407" s="4">
        <v>0</v>
      </c>
      <c r="G407" s="4">
        <v>0</v>
      </c>
      <c r="H407" s="4">
        <v>0</v>
      </c>
      <c r="I407" s="4">
        <v>0</v>
      </c>
      <c r="J407" s="4">
        <v>0</v>
      </c>
      <c r="K407" s="4">
        <v>0</v>
      </c>
      <c r="L407" s="4">
        <v>0</v>
      </c>
      <c r="M407" s="4">
        <v>0</v>
      </c>
      <c r="N407" s="4">
        <v>0</v>
      </c>
      <c r="O407" s="4">
        <v>0</v>
      </c>
      <c r="P407" s="4">
        <v>0</v>
      </c>
      <c r="Q407" s="4">
        <v>0</v>
      </c>
      <c r="R407" s="4">
        <v>0</v>
      </c>
      <c r="S407" s="4">
        <v>0</v>
      </c>
      <c r="T407" s="4">
        <v>0</v>
      </c>
      <c r="U407" s="4">
        <v>0</v>
      </c>
      <c r="V407" s="4">
        <v>0</v>
      </c>
      <c r="W407" s="4">
        <v>0</v>
      </c>
      <c r="X407" s="4">
        <v>0</v>
      </c>
      <c r="Y407" s="4">
        <v>0</v>
      </c>
      <c r="Z407" s="4">
        <v>0</v>
      </c>
      <c r="AA407" s="4">
        <v>0</v>
      </c>
      <c r="AB407" s="4">
        <v>0</v>
      </c>
      <c r="AC407" s="4">
        <v>0</v>
      </c>
      <c r="AD407" s="4">
        <v>0</v>
      </c>
      <c r="AE407" s="4">
        <v>0</v>
      </c>
      <c r="AF407" s="4">
        <v>0</v>
      </c>
      <c r="AG407" s="4">
        <v>0</v>
      </c>
      <c r="AH407" s="4">
        <v>0</v>
      </c>
      <c r="AI407" s="4">
        <v>0</v>
      </c>
      <c r="AJ407" s="4">
        <v>0</v>
      </c>
      <c r="AK407" s="4">
        <v>0</v>
      </c>
      <c r="AL407" s="4">
        <v>0</v>
      </c>
      <c r="AM407" s="4">
        <v>0</v>
      </c>
      <c r="AN407" s="4">
        <v>0</v>
      </c>
      <c r="AO407" s="4">
        <v>0</v>
      </c>
      <c r="AP407" s="4">
        <v>0</v>
      </c>
      <c r="AQ407" s="4">
        <v>0</v>
      </c>
      <c r="AR407" s="4">
        <v>0</v>
      </c>
      <c r="AS407" s="4">
        <v>0</v>
      </c>
      <c r="AT407" s="4">
        <v>0</v>
      </c>
      <c r="AU407" s="4">
        <v>0</v>
      </c>
      <c r="AV407" s="4">
        <v>0</v>
      </c>
      <c r="AW407" s="4">
        <v>0</v>
      </c>
      <c r="AX407" s="4">
        <v>0</v>
      </c>
      <c r="AY407" s="4">
        <v>0</v>
      </c>
      <c r="AZ407" s="4">
        <v>0</v>
      </c>
      <c r="BA407" s="4">
        <v>0</v>
      </c>
      <c r="BB407" s="4">
        <v>0</v>
      </c>
      <c r="BC407" s="4">
        <v>0</v>
      </c>
      <c r="BD407" s="4">
        <v>0</v>
      </c>
      <c r="BE407" s="4">
        <v>0</v>
      </c>
      <c r="BF407" s="4">
        <v>0</v>
      </c>
      <c r="BG407" s="4">
        <v>0</v>
      </c>
      <c r="BH407" s="4">
        <v>0</v>
      </c>
    </row>
    <row r="408" spans="1:60" ht="13.8" x14ac:dyDescent="0.25">
      <c r="A408" s="4" t="s">
        <v>137</v>
      </c>
      <c r="B408" s="4" t="s">
        <v>482</v>
      </c>
      <c r="C408" s="4" t="s">
        <v>344</v>
      </c>
      <c r="D408" s="4" t="s">
        <v>345</v>
      </c>
      <c r="E408" s="4">
        <v>0</v>
      </c>
      <c r="F408" s="4">
        <v>0</v>
      </c>
      <c r="G408" s="4">
        <v>0</v>
      </c>
      <c r="H408" s="4">
        <v>0</v>
      </c>
      <c r="I408" s="4">
        <v>0</v>
      </c>
      <c r="J408" s="4">
        <v>0</v>
      </c>
      <c r="K408" s="4">
        <v>0</v>
      </c>
      <c r="L408" s="4">
        <v>0</v>
      </c>
      <c r="M408" s="4">
        <v>0</v>
      </c>
      <c r="N408" s="4">
        <v>0</v>
      </c>
      <c r="O408" s="4">
        <v>0</v>
      </c>
      <c r="P408" s="4">
        <v>0</v>
      </c>
      <c r="Q408" s="4">
        <v>0</v>
      </c>
      <c r="R408" s="4">
        <v>0</v>
      </c>
      <c r="S408" s="4">
        <v>0</v>
      </c>
      <c r="T408" s="4">
        <v>0</v>
      </c>
      <c r="U408" s="4">
        <v>0</v>
      </c>
      <c r="V408" s="4">
        <v>0</v>
      </c>
      <c r="W408" s="4">
        <v>0</v>
      </c>
      <c r="X408" s="4">
        <v>0</v>
      </c>
      <c r="Y408" s="4">
        <v>0</v>
      </c>
      <c r="Z408" s="4">
        <v>0</v>
      </c>
      <c r="AA408" s="4">
        <v>0</v>
      </c>
      <c r="AB408" s="4">
        <v>0</v>
      </c>
      <c r="AC408" s="4">
        <v>0</v>
      </c>
      <c r="AD408" s="4">
        <v>0</v>
      </c>
      <c r="AE408" s="4">
        <v>0</v>
      </c>
      <c r="AF408" s="4">
        <v>0</v>
      </c>
      <c r="AG408" s="4">
        <v>0</v>
      </c>
      <c r="AH408" s="4">
        <v>0</v>
      </c>
      <c r="AI408" s="4">
        <v>5.3700361251831099</v>
      </c>
      <c r="AJ408" s="4">
        <v>8.84124755859375</v>
      </c>
      <c r="AK408" s="4">
        <v>2.5299947261810298</v>
      </c>
      <c r="AL408" s="4">
        <v>10.423037528991699</v>
      </c>
      <c r="AM408" s="4">
        <v>16.779279708862301</v>
      </c>
      <c r="AN408" s="4">
        <v>10.5051517486572</v>
      </c>
      <c r="AO408" s="4">
        <v>20.6014080047607</v>
      </c>
      <c r="AP408" s="4">
        <v>4.4607191085815403</v>
      </c>
      <c r="AQ408" s="4">
        <v>5.2613420486450204</v>
      </c>
      <c r="AR408" s="4">
        <v>8.7104625701904297</v>
      </c>
      <c r="AS408" s="4">
        <v>2.5870406627654998</v>
      </c>
      <c r="AT408" s="4">
        <v>2.2196261882782</v>
      </c>
      <c r="AU408" s="4">
        <v>3.4968552589416499</v>
      </c>
      <c r="AV408" s="4">
        <v>2.0628931522369398</v>
      </c>
      <c r="AW408" s="4">
        <v>1.27959048748016</v>
      </c>
      <c r="AX408" s="4">
        <v>0.12229922413826</v>
      </c>
      <c r="AY408" s="4">
        <v>0.102228581905365</v>
      </c>
      <c r="AZ408" s="4">
        <v>0.35631942749023399</v>
      </c>
      <c r="BA408" s="4">
        <v>3.7921879440546001E-2</v>
      </c>
      <c r="BB408" s="4">
        <v>7.1826182305812794E-2</v>
      </c>
      <c r="BC408" s="4">
        <v>3.0179567635059398E-2</v>
      </c>
      <c r="BD408" s="4">
        <v>1.6409583389759098E-2</v>
      </c>
      <c r="BE408" s="4">
        <v>1.6215339303016701E-2</v>
      </c>
      <c r="BF408" s="4">
        <v>3.2211307436227798E-2</v>
      </c>
      <c r="BG408" s="4">
        <v>0</v>
      </c>
      <c r="BH408" s="4">
        <v>1.8073378130793599E-2</v>
      </c>
    </row>
    <row r="409" spans="1:60" ht="13.8" x14ac:dyDescent="0.25">
      <c r="A409" s="4" t="s">
        <v>137</v>
      </c>
      <c r="B409" s="4" t="s">
        <v>482</v>
      </c>
      <c r="C409" s="4" t="s">
        <v>346</v>
      </c>
      <c r="D409" s="4" t="s">
        <v>347</v>
      </c>
      <c r="E409" s="4">
        <v>0</v>
      </c>
      <c r="F409" s="4">
        <v>0</v>
      </c>
      <c r="G409" s="4">
        <v>0</v>
      </c>
      <c r="H409" s="4">
        <v>0</v>
      </c>
      <c r="I409" s="4">
        <v>0</v>
      </c>
      <c r="J409" s="4">
        <v>0</v>
      </c>
      <c r="K409" s="4">
        <v>0</v>
      </c>
      <c r="L409" s="4">
        <v>0</v>
      </c>
      <c r="M409" s="4">
        <v>0</v>
      </c>
      <c r="N409" s="4">
        <v>0</v>
      </c>
      <c r="O409" s="4">
        <v>0</v>
      </c>
      <c r="P409" s="4">
        <v>0</v>
      </c>
      <c r="Q409" s="4">
        <v>0</v>
      </c>
      <c r="R409" s="4">
        <v>0</v>
      </c>
      <c r="S409" s="4">
        <v>0</v>
      </c>
      <c r="T409" s="4">
        <v>0</v>
      </c>
      <c r="U409" s="4">
        <v>0</v>
      </c>
      <c r="V409" s="4">
        <v>0</v>
      </c>
      <c r="W409" s="4">
        <v>0</v>
      </c>
      <c r="X409" s="4">
        <v>0</v>
      </c>
      <c r="Y409" s="4">
        <v>0</v>
      </c>
      <c r="Z409" s="4">
        <v>0</v>
      </c>
      <c r="AA409" s="4">
        <v>0</v>
      </c>
      <c r="AB409" s="4">
        <v>0</v>
      </c>
      <c r="AC409" s="4">
        <v>0</v>
      </c>
      <c r="AD409" s="4">
        <v>0</v>
      </c>
      <c r="AE409" s="4">
        <v>0</v>
      </c>
      <c r="AF409" s="4">
        <v>0</v>
      </c>
      <c r="AG409" s="4">
        <v>0</v>
      </c>
      <c r="AH409" s="4">
        <v>0</v>
      </c>
      <c r="AI409" s="4">
        <v>0</v>
      </c>
      <c r="AJ409" s="4">
        <v>0</v>
      </c>
      <c r="AK409" s="4">
        <v>0</v>
      </c>
      <c r="AL409" s="4">
        <v>0</v>
      </c>
      <c r="AM409" s="4">
        <v>0</v>
      </c>
      <c r="AN409" s="4">
        <v>0</v>
      </c>
      <c r="AO409" s="4">
        <v>1000000</v>
      </c>
      <c r="AP409" s="4">
        <v>2000000</v>
      </c>
      <c r="AQ409" s="4">
        <v>2000000</v>
      </c>
      <c r="AR409" s="4">
        <v>2000000</v>
      </c>
      <c r="AS409" s="4">
        <v>4000000</v>
      </c>
      <c r="AT409" s="4">
        <v>6000000</v>
      </c>
      <c r="AU409" s="4">
        <v>21000000</v>
      </c>
      <c r="AV409" s="4">
        <v>72000000</v>
      </c>
      <c r="AW409" s="4">
        <v>87000000</v>
      </c>
      <c r="AX409" s="4">
        <v>88000000</v>
      </c>
      <c r="AY409" s="4">
        <v>88000000</v>
      </c>
      <c r="AZ409" s="4">
        <v>95000000</v>
      </c>
      <c r="BA409" s="4">
        <v>103000000</v>
      </c>
      <c r="BB409" s="4">
        <v>99000000</v>
      </c>
      <c r="BC409" s="4">
        <v>115000000</v>
      </c>
      <c r="BD409" s="4">
        <v>190000000</v>
      </c>
      <c r="BE409" s="4">
        <v>402000000</v>
      </c>
      <c r="BF409" s="4">
        <v>622000000</v>
      </c>
      <c r="BG409" s="4">
        <v>810000000</v>
      </c>
      <c r="BH409" s="4">
        <v>916000000</v>
      </c>
    </row>
    <row r="410" spans="1:60" ht="13.8" x14ac:dyDescent="0.25">
      <c r="A410" s="4" t="s">
        <v>138</v>
      </c>
      <c r="B410" s="4" t="s">
        <v>483</v>
      </c>
      <c r="C410" s="4" t="s">
        <v>342</v>
      </c>
      <c r="D410" s="4" t="s">
        <v>343</v>
      </c>
      <c r="E410" s="4">
        <v>0</v>
      </c>
      <c r="F410" s="4">
        <v>0</v>
      </c>
      <c r="G410" s="4">
        <v>0</v>
      </c>
      <c r="H410" s="4">
        <v>0</v>
      </c>
      <c r="I410" s="4">
        <v>0</v>
      </c>
      <c r="J410" s="4">
        <v>0</v>
      </c>
      <c r="K410" s="4">
        <v>0</v>
      </c>
      <c r="L410" s="4">
        <v>0</v>
      </c>
      <c r="M410" s="4">
        <v>0</v>
      </c>
      <c r="N410" s="4">
        <v>0</v>
      </c>
      <c r="O410" s="4">
        <v>0</v>
      </c>
      <c r="P410" s="4">
        <v>0</v>
      </c>
      <c r="Q410" s="4">
        <v>0</v>
      </c>
      <c r="R410" s="4">
        <v>0</v>
      </c>
      <c r="S410" s="4">
        <v>0</v>
      </c>
      <c r="T410" s="4">
        <v>0</v>
      </c>
      <c r="U410" s="4">
        <v>0</v>
      </c>
      <c r="V410" s="4">
        <v>0</v>
      </c>
      <c r="W410" s="4">
        <v>0</v>
      </c>
      <c r="X410" s="4">
        <v>0</v>
      </c>
      <c r="Y410" s="4">
        <v>0</v>
      </c>
      <c r="Z410" s="4">
        <v>0</v>
      </c>
      <c r="AA410" s="4">
        <v>0</v>
      </c>
      <c r="AB410" s="4">
        <v>0</v>
      </c>
      <c r="AC410" s="4">
        <v>0</v>
      </c>
      <c r="AD410" s="4">
        <v>0</v>
      </c>
      <c r="AE410" s="4">
        <v>0</v>
      </c>
      <c r="AF410" s="4">
        <v>0</v>
      </c>
      <c r="AG410" s="4">
        <v>0</v>
      </c>
      <c r="AH410" s="4">
        <v>0</v>
      </c>
      <c r="AI410" s="4">
        <v>0</v>
      </c>
      <c r="AJ410" s="4">
        <v>0</v>
      </c>
      <c r="AK410" s="4">
        <v>0</v>
      </c>
      <c r="AL410" s="4">
        <v>0</v>
      </c>
      <c r="AM410" s="4">
        <v>0</v>
      </c>
      <c r="AN410" s="4">
        <v>0</v>
      </c>
      <c r="AO410" s="4">
        <v>0</v>
      </c>
      <c r="AP410" s="4">
        <v>0</v>
      </c>
      <c r="AQ410" s="4">
        <v>0</v>
      </c>
      <c r="AR410" s="4">
        <v>0</v>
      </c>
      <c r="AS410" s="4">
        <v>0</v>
      </c>
      <c r="AT410" s="4">
        <v>0</v>
      </c>
      <c r="AU410" s="4">
        <v>0</v>
      </c>
      <c r="AV410" s="4">
        <v>0</v>
      </c>
      <c r="AW410" s="4">
        <v>0</v>
      </c>
      <c r="AX410" s="4">
        <v>0</v>
      </c>
      <c r="AY410" s="4">
        <v>0</v>
      </c>
      <c r="AZ410" s="4">
        <v>0</v>
      </c>
      <c r="BA410" s="4">
        <v>0</v>
      </c>
      <c r="BB410" s="4">
        <v>0</v>
      </c>
      <c r="BC410" s="4">
        <v>0</v>
      </c>
      <c r="BD410" s="4">
        <v>0</v>
      </c>
      <c r="BE410" s="4">
        <v>0</v>
      </c>
      <c r="BF410" s="4">
        <v>0</v>
      </c>
      <c r="BG410" s="4">
        <v>0</v>
      </c>
      <c r="BH410" s="4">
        <v>0</v>
      </c>
    </row>
    <row r="411" spans="1:60" ht="13.8" x14ac:dyDescent="0.25">
      <c r="A411" s="4" t="s">
        <v>138</v>
      </c>
      <c r="B411" s="4" t="s">
        <v>483</v>
      </c>
      <c r="C411" s="4" t="s">
        <v>344</v>
      </c>
      <c r="D411" s="4" t="s">
        <v>345</v>
      </c>
      <c r="E411" s="4">
        <v>0</v>
      </c>
      <c r="F411" s="4">
        <v>0</v>
      </c>
      <c r="G411" s="4">
        <v>0</v>
      </c>
      <c r="H411" s="4">
        <v>0</v>
      </c>
      <c r="I411" s="4">
        <v>0</v>
      </c>
      <c r="J411" s="4">
        <v>0</v>
      </c>
      <c r="K411" s="4">
        <v>0</v>
      </c>
      <c r="L411" s="4">
        <v>0</v>
      </c>
      <c r="M411" s="4">
        <v>0</v>
      </c>
      <c r="N411" s="4">
        <v>0</v>
      </c>
      <c r="O411" s="4">
        <v>0</v>
      </c>
      <c r="P411" s="4">
        <v>21.377162933349599</v>
      </c>
      <c r="Q411" s="4">
        <v>17.385011672973601</v>
      </c>
      <c r="R411" s="4">
        <v>17.141284942626999</v>
      </c>
      <c r="S411" s="4">
        <v>13.411684036254901</v>
      </c>
      <c r="T411" s="4">
        <v>12.5853929519653</v>
      </c>
      <c r="U411" s="4">
        <v>11.5857391357422</v>
      </c>
      <c r="V411" s="4">
        <v>11.042501449585</v>
      </c>
      <c r="W411" s="4">
        <v>11.9574337005615</v>
      </c>
      <c r="X411" s="4">
        <v>12.592323303222701</v>
      </c>
      <c r="Y411" s="4">
        <v>11.648576736450201</v>
      </c>
      <c r="Z411" s="4">
        <v>11.349817276001</v>
      </c>
      <c r="AA411" s="4">
        <v>11.4021863937378</v>
      </c>
      <c r="AB411" s="4">
        <v>11.781452178955099</v>
      </c>
      <c r="AC411" s="4">
        <v>12.1901845932007</v>
      </c>
      <c r="AD411" s="4">
        <v>12.185381889343301</v>
      </c>
      <c r="AE411" s="4">
        <v>13.056581497192401</v>
      </c>
      <c r="AF411" s="4">
        <v>12.743003845214799</v>
      </c>
      <c r="AG411" s="4">
        <v>11.976655960083001</v>
      </c>
      <c r="AH411" s="4">
        <v>10.431194305419901</v>
      </c>
      <c r="AI411" s="4">
        <v>10.4416904449463</v>
      </c>
      <c r="AJ411" s="4">
        <v>10.570421218872101</v>
      </c>
      <c r="AK411" s="4">
        <v>11.812462806701699</v>
      </c>
      <c r="AL411" s="4">
        <v>11.91916847229</v>
      </c>
      <c r="AM411" s="4">
        <v>11.7002563476563</v>
      </c>
      <c r="AN411" s="4">
        <v>12.9295196533203</v>
      </c>
      <c r="AO411" s="4">
        <v>12.950104713439901</v>
      </c>
      <c r="AP411" s="4">
        <v>15.6051578521729</v>
      </c>
      <c r="AQ411" s="4">
        <v>13.0197134017944</v>
      </c>
      <c r="AR411" s="4">
        <v>13.955940246581999</v>
      </c>
      <c r="AS411" s="4">
        <v>13.390814781189</v>
      </c>
      <c r="AT411" s="4">
        <v>13.104775428771999</v>
      </c>
      <c r="AU411" s="4">
        <v>12.2832384109497</v>
      </c>
      <c r="AV411" s="4">
        <v>13.147299766540501</v>
      </c>
      <c r="AW411" s="4">
        <v>13.093976974487299</v>
      </c>
      <c r="AX411" s="4">
        <v>12.942989349365201</v>
      </c>
      <c r="AY411" s="4">
        <v>13.3202819824219</v>
      </c>
      <c r="AZ411" s="4">
        <v>13.9469995498657</v>
      </c>
      <c r="BA411" s="4">
        <v>14.2938680648804</v>
      </c>
      <c r="BB411" s="4">
        <v>13.1612701416016</v>
      </c>
      <c r="BC411" s="4">
        <v>9.8810024261474592</v>
      </c>
      <c r="BD411" s="4">
        <v>11.246548652648899</v>
      </c>
      <c r="BE411" s="4">
        <v>13.050805091857899</v>
      </c>
      <c r="BF411" s="4">
        <v>13.08229637146</v>
      </c>
      <c r="BG411" s="4">
        <v>13.011527061462401</v>
      </c>
      <c r="BH411" s="4">
        <v>13.0198421478271</v>
      </c>
    </row>
    <row r="412" spans="1:60" ht="13.8" x14ac:dyDescent="0.25">
      <c r="A412" s="4" t="s">
        <v>138</v>
      </c>
      <c r="B412" s="4" t="s">
        <v>483</v>
      </c>
      <c r="C412" s="4" t="s">
        <v>346</v>
      </c>
      <c r="D412" s="4" t="s">
        <v>347</v>
      </c>
      <c r="E412" s="4">
        <v>0</v>
      </c>
      <c r="F412" s="4">
        <v>0</v>
      </c>
      <c r="G412" s="4">
        <v>0</v>
      </c>
      <c r="H412" s="4">
        <v>0</v>
      </c>
      <c r="I412" s="4">
        <v>0</v>
      </c>
      <c r="J412" s="4">
        <v>0</v>
      </c>
      <c r="K412" s="4">
        <v>0</v>
      </c>
      <c r="L412" s="4">
        <v>0</v>
      </c>
      <c r="M412" s="4">
        <v>0</v>
      </c>
      <c r="N412" s="4">
        <v>0</v>
      </c>
      <c r="O412" s="4">
        <v>0</v>
      </c>
      <c r="P412" s="4">
        <v>49000000</v>
      </c>
      <c r="Q412" s="4">
        <v>50000000</v>
      </c>
      <c r="R412" s="4">
        <v>50000000</v>
      </c>
      <c r="S412" s="4">
        <v>51000000</v>
      </c>
      <c r="T412" s="4">
        <v>51000000</v>
      </c>
      <c r="U412" s="4">
        <v>51000000</v>
      </c>
      <c r="V412" s="4">
        <v>52000000</v>
      </c>
      <c r="W412" s="4">
        <v>52000000</v>
      </c>
      <c r="X412" s="4">
        <v>52000000</v>
      </c>
      <c r="Y412" s="4">
        <v>52000000</v>
      </c>
      <c r="Z412" s="4">
        <v>52000000</v>
      </c>
      <c r="AA412" s="4">
        <v>54000000</v>
      </c>
      <c r="AB412" s="4">
        <v>54000000</v>
      </c>
      <c r="AC412" s="4">
        <v>54000000</v>
      </c>
      <c r="AD412" s="4">
        <v>57000000</v>
      </c>
      <c r="AE412" s="4">
        <v>62000000</v>
      </c>
      <c r="AF412" s="4">
        <v>59000000</v>
      </c>
      <c r="AG412" s="4">
        <v>59000000</v>
      </c>
      <c r="AH412" s="4">
        <v>59000000</v>
      </c>
      <c r="AI412" s="4">
        <v>61000000</v>
      </c>
      <c r="AJ412" s="4">
        <v>61000000</v>
      </c>
      <c r="AK412" s="4">
        <v>45000000</v>
      </c>
      <c r="AL412" s="4">
        <v>45000000</v>
      </c>
      <c r="AM412" s="4">
        <v>45000000</v>
      </c>
      <c r="AN412" s="4">
        <v>46000000</v>
      </c>
      <c r="AO412" s="4">
        <v>47000000</v>
      </c>
      <c r="AP412" s="4">
        <v>49000000</v>
      </c>
      <c r="AQ412" s="4">
        <v>76000000</v>
      </c>
      <c r="AR412" s="4">
        <v>71000000</v>
      </c>
      <c r="AS412" s="4">
        <v>60000000</v>
      </c>
      <c r="AT412" s="4">
        <v>66000000</v>
      </c>
      <c r="AU412" s="4">
        <v>73000000</v>
      </c>
      <c r="AV412" s="4">
        <v>68000000</v>
      </c>
      <c r="AW412" s="4">
        <v>62000000</v>
      </c>
      <c r="AX412" s="4">
        <v>75000000</v>
      </c>
      <c r="AY412" s="4">
        <v>84000000</v>
      </c>
      <c r="AZ412" s="4">
        <v>77000000</v>
      </c>
      <c r="BA412" s="4">
        <v>89000000</v>
      </c>
      <c r="BB412" s="4">
        <v>113000000</v>
      </c>
      <c r="BC412" s="4">
        <v>153000000</v>
      </c>
      <c r="BD412" s="4">
        <v>181000000</v>
      </c>
      <c r="BE412" s="4">
        <v>322000000</v>
      </c>
      <c r="BF412" s="4">
        <v>640000000</v>
      </c>
      <c r="BG412" s="4">
        <v>803000000</v>
      </c>
      <c r="BH412" s="4">
        <v>1105000000</v>
      </c>
    </row>
    <row r="413" spans="1:60" ht="13.8" x14ac:dyDescent="0.25">
      <c r="A413" s="4" t="s">
        <v>139</v>
      </c>
      <c r="B413" s="4" t="s">
        <v>484</v>
      </c>
      <c r="C413" s="4" t="s">
        <v>342</v>
      </c>
      <c r="D413" s="4" t="s">
        <v>343</v>
      </c>
      <c r="E413" s="4">
        <v>0</v>
      </c>
      <c r="F413" s="4">
        <v>0</v>
      </c>
      <c r="G413" s="4">
        <v>0</v>
      </c>
      <c r="H413" s="4">
        <v>0</v>
      </c>
      <c r="I413" s="4">
        <v>0</v>
      </c>
      <c r="J413" s="4">
        <v>0</v>
      </c>
      <c r="K413" s="4">
        <v>0</v>
      </c>
      <c r="L413" s="4">
        <v>0</v>
      </c>
      <c r="M413" s="4">
        <v>0</v>
      </c>
      <c r="N413" s="4">
        <v>0</v>
      </c>
      <c r="O413" s="4">
        <v>0</v>
      </c>
      <c r="P413" s="4">
        <v>0</v>
      </c>
      <c r="Q413" s="4">
        <v>0</v>
      </c>
      <c r="R413" s="4">
        <v>0</v>
      </c>
      <c r="S413" s="4">
        <v>0</v>
      </c>
      <c r="T413" s="4">
        <v>0</v>
      </c>
      <c r="U413" s="4">
        <v>0</v>
      </c>
      <c r="V413" s="4">
        <v>0</v>
      </c>
      <c r="W413" s="4">
        <v>0</v>
      </c>
      <c r="X413" s="4">
        <v>0</v>
      </c>
      <c r="Y413" s="4">
        <v>0</v>
      </c>
      <c r="Z413" s="4">
        <v>0</v>
      </c>
      <c r="AA413" s="4">
        <v>0</v>
      </c>
      <c r="AB413" s="4">
        <v>0</v>
      </c>
      <c r="AC413" s="4">
        <v>0</v>
      </c>
      <c r="AD413" s="4">
        <v>0</v>
      </c>
      <c r="AE413" s="4">
        <v>0</v>
      </c>
      <c r="AF413" s="4">
        <v>0</v>
      </c>
      <c r="AG413" s="4">
        <v>0</v>
      </c>
      <c r="AH413" s="4">
        <v>0</v>
      </c>
      <c r="AI413" s="4">
        <v>0</v>
      </c>
      <c r="AJ413" s="4">
        <v>0</v>
      </c>
      <c r="AK413" s="4">
        <v>0</v>
      </c>
      <c r="AL413" s="4">
        <v>0</v>
      </c>
      <c r="AM413" s="4">
        <v>0</v>
      </c>
      <c r="AN413" s="4">
        <v>0</v>
      </c>
      <c r="AO413" s="4">
        <v>0</v>
      </c>
      <c r="AP413" s="4">
        <v>0</v>
      </c>
      <c r="AQ413" s="4">
        <v>0</v>
      </c>
      <c r="AR413" s="4">
        <v>0</v>
      </c>
      <c r="AS413" s="4">
        <v>0</v>
      </c>
      <c r="AT413" s="4">
        <v>0</v>
      </c>
      <c r="AU413" s="4">
        <v>0</v>
      </c>
      <c r="AV413" s="4">
        <v>0</v>
      </c>
      <c r="AW413" s="4">
        <v>0</v>
      </c>
      <c r="AX413" s="4">
        <v>0</v>
      </c>
      <c r="AY413" s="4">
        <v>0</v>
      </c>
      <c r="AZ413" s="4">
        <v>0</v>
      </c>
      <c r="BA413" s="4">
        <v>0</v>
      </c>
      <c r="BB413" s="4">
        <v>0</v>
      </c>
      <c r="BC413" s="4">
        <v>0</v>
      </c>
      <c r="BD413" s="4">
        <v>0</v>
      </c>
      <c r="BE413" s="4">
        <v>0</v>
      </c>
      <c r="BF413" s="4">
        <v>0</v>
      </c>
      <c r="BG413" s="4">
        <v>0</v>
      </c>
      <c r="BH413" s="4">
        <v>0</v>
      </c>
    </row>
    <row r="414" spans="1:60" ht="13.8" x14ac:dyDescent="0.25">
      <c r="A414" s="4" t="s">
        <v>139</v>
      </c>
      <c r="B414" s="4" t="s">
        <v>484</v>
      </c>
      <c r="C414" s="4" t="s">
        <v>344</v>
      </c>
      <c r="D414" s="4" t="s">
        <v>345</v>
      </c>
      <c r="E414" s="4">
        <v>0</v>
      </c>
      <c r="F414" s="4">
        <v>0</v>
      </c>
      <c r="G414" s="4">
        <v>0</v>
      </c>
      <c r="H414" s="4">
        <v>0</v>
      </c>
      <c r="I414" s="4">
        <v>0</v>
      </c>
      <c r="J414" s="4">
        <v>0</v>
      </c>
      <c r="K414" s="4">
        <v>0</v>
      </c>
      <c r="L414" s="4">
        <v>0</v>
      </c>
      <c r="M414" s="4">
        <v>0</v>
      </c>
      <c r="N414" s="4">
        <v>0</v>
      </c>
      <c r="O414" s="4">
        <v>0</v>
      </c>
      <c r="P414" s="4">
        <v>38.981819152832003</v>
      </c>
      <c r="Q414" s="4">
        <v>47.766990661621101</v>
      </c>
      <c r="R414" s="4">
        <v>73.310997009277301</v>
      </c>
      <c r="S414" s="4">
        <v>58.481014251708999</v>
      </c>
      <c r="T414" s="4">
        <v>56.756755828857401</v>
      </c>
      <c r="U414" s="4">
        <v>60</v>
      </c>
      <c r="V414" s="4">
        <v>62.790699005127003</v>
      </c>
      <c r="W414" s="4">
        <v>65.217391967773395</v>
      </c>
      <c r="X414" s="4">
        <v>66</v>
      </c>
      <c r="Y414" s="4">
        <v>69.113372802734403</v>
      </c>
      <c r="Z414" s="4">
        <v>71.666664123535199</v>
      </c>
      <c r="AA414" s="4">
        <v>80.303031921386705</v>
      </c>
      <c r="AB414" s="4">
        <v>84.444442749023395</v>
      </c>
      <c r="AC414" s="4">
        <v>84.605262756347699</v>
      </c>
      <c r="AD414" s="4">
        <v>84.848487854003906</v>
      </c>
      <c r="AE414" s="4">
        <v>86.570739746093807</v>
      </c>
      <c r="AF414" s="4">
        <v>86.739128112792997</v>
      </c>
      <c r="AG414" s="4">
        <v>85</v>
      </c>
      <c r="AH414" s="4">
        <v>80</v>
      </c>
      <c r="AI414" s="4">
        <v>66.666664123535199</v>
      </c>
      <c r="AJ414" s="4">
        <v>81.333335876464801</v>
      </c>
      <c r="AK414" s="4">
        <v>80.906921386718807</v>
      </c>
      <c r="AL414" s="4">
        <v>84.210525512695298</v>
      </c>
      <c r="AM414" s="4">
        <v>84.239967346191406</v>
      </c>
      <c r="AN414" s="4">
        <v>86.423027038574205</v>
      </c>
      <c r="AO414" s="4">
        <v>88.542716979980497</v>
      </c>
      <c r="AP414" s="4">
        <v>89.418670654296903</v>
      </c>
      <c r="AQ414" s="4">
        <v>92.275901794433594</v>
      </c>
      <c r="AR414" s="4">
        <v>96.679000854492202</v>
      </c>
      <c r="AS414" s="4">
        <v>95.359176635742202</v>
      </c>
      <c r="AT414" s="4">
        <v>96.696754455566406</v>
      </c>
      <c r="AU414" s="4">
        <v>94.171249389648395</v>
      </c>
      <c r="AV414" s="4">
        <v>89.167922973632798</v>
      </c>
      <c r="AW414" s="4">
        <v>90.929702758789105</v>
      </c>
      <c r="AX414" s="4">
        <v>91.522811889648395</v>
      </c>
      <c r="AY414" s="4">
        <v>93.975906372070298</v>
      </c>
      <c r="AZ414" s="4">
        <v>95.139175415039105</v>
      </c>
      <c r="BA414" s="4">
        <v>97.197807312011705</v>
      </c>
      <c r="BB414" s="4">
        <v>94.081764221191406</v>
      </c>
      <c r="BC414" s="4">
        <v>88.378311157226605</v>
      </c>
      <c r="BD414" s="4">
        <v>95.080963134765597</v>
      </c>
      <c r="BE414" s="4">
        <v>93.207878112792997</v>
      </c>
      <c r="BF414" s="4">
        <v>92.743179321289105</v>
      </c>
      <c r="BG414" s="4">
        <v>98.924911499023395</v>
      </c>
      <c r="BH414" s="4">
        <v>97.396171569824205</v>
      </c>
    </row>
    <row r="415" spans="1:60" ht="13.8" x14ac:dyDescent="0.25">
      <c r="A415" s="4" t="s">
        <v>139</v>
      </c>
      <c r="B415" s="4" t="s">
        <v>484</v>
      </c>
      <c r="C415" s="4" t="s">
        <v>346</v>
      </c>
      <c r="D415" s="4" t="s">
        <v>347</v>
      </c>
      <c r="E415" s="4">
        <v>0</v>
      </c>
      <c r="F415" s="4">
        <v>0</v>
      </c>
      <c r="G415" s="4">
        <v>0</v>
      </c>
      <c r="H415" s="4">
        <v>0</v>
      </c>
      <c r="I415" s="4">
        <v>0</v>
      </c>
      <c r="J415" s="4">
        <v>0</v>
      </c>
      <c r="K415" s="4">
        <v>0</v>
      </c>
      <c r="L415" s="4">
        <v>0</v>
      </c>
      <c r="M415" s="4">
        <v>0</v>
      </c>
      <c r="N415" s="4">
        <v>0</v>
      </c>
      <c r="O415" s="4">
        <v>0</v>
      </c>
      <c r="P415" s="4">
        <v>0</v>
      </c>
      <c r="Q415" s="4">
        <v>0</v>
      </c>
      <c r="R415" s="4">
        <v>0</v>
      </c>
      <c r="S415" s="4">
        <v>0</v>
      </c>
      <c r="T415" s="4">
        <v>0</v>
      </c>
      <c r="U415" s="4">
        <v>0</v>
      </c>
      <c r="V415" s="4">
        <v>0</v>
      </c>
      <c r="W415" s="4">
        <v>0</v>
      </c>
      <c r="X415" s="4">
        <v>0</v>
      </c>
      <c r="Y415" s="4">
        <v>0</v>
      </c>
      <c r="Z415" s="4">
        <v>0</v>
      </c>
      <c r="AA415" s="4">
        <v>0</v>
      </c>
      <c r="AB415" s="4">
        <v>0</v>
      </c>
      <c r="AC415" s="4">
        <v>0</v>
      </c>
      <c r="AD415" s="4">
        <v>0</v>
      </c>
      <c r="AE415" s="4">
        <v>0</v>
      </c>
      <c r="AF415" s="4">
        <v>0</v>
      </c>
      <c r="AG415" s="4">
        <v>0</v>
      </c>
      <c r="AH415" s="4">
        <v>0</v>
      </c>
      <c r="AI415" s="4">
        <v>0</v>
      </c>
      <c r="AJ415" s="4">
        <v>0</v>
      </c>
      <c r="AK415" s="4">
        <v>0</v>
      </c>
      <c r="AL415" s="4">
        <v>0</v>
      </c>
      <c r="AM415" s="4">
        <v>0</v>
      </c>
      <c r="AN415" s="4">
        <v>0</v>
      </c>
      <c r="AO415" s="4">
        <v>0</v>
      </c>
      <c r="AP415" s="4">
        <v>0</v>
      </c>
      <c r="AQ415" s="4">
        <v>0</v>
      </c>
      <c r="AR415" s="4">
        <v>0</v>
      </c>
      <c r="AS415" s="4">
        <v>0</v>
      </c>
      <c r="AT415" s="4">
        <v>0</v>
      </c>
      <c r="AU415" s="4">
        <v>0</v>
      </c>
      <c r="AV415" s="4">
        <v>0</v>
      </c>
      <c r="AW415" s="4">
        <v>0</v>
      </c>
      <c r="AX415" s="4">
        <v>0</v>
      </c>
      <c r="AY415" s="4">
        <v>0</v>
      </c>
      <c r="AZ415" s="4">
        <v>0</v>
      </c>
      <c r="BA415" s="4">
        <v>0</v>
      </c>
      <c r="BB415" s="4">
        <v>0</v>
      </c>
      <c r="BC415" s="4">
        <v>0</v>
      </c>
      <c r="BD415" s="4">
        <v>0</v>
      </c>
      <c r="BE415" s="4">
        <v>0</v>
      </c>
      <c r="BF415" s="4">
        <v>0</v>
      </c>
      <c r="BG415" s="4">
        <v>0</v>
      </c>
      <c r="BH415" s="4">
        <v>0</v>
      </c>
    </row>
    <row r="416" spans="1:60" ht="13.8" x14ac:dyDescent="0.25">
      <c r="A416" s="4" t="s">
        <v>140</v>
      </c>
      <c r="B416" s="4" t="s">
        <v>485</v>
      </c>
      <c r="C416" s="4" t="s">
        <v>342</v>
      </c>
      <c r="D416" s="4" t="s">
        <v>343</v>
      </c>
      <c r="E416" s="4">
        <v>0</v>
      </c>
      <c r="F416" s="4">
        <v>0</v>
      </c>
      <c r="G416" s="4">
        <v>0</v>
      </c>
      <c r="H416" s="4">
        <v>0</v>
      </c>
      <c r="I416" s="4">
        <v>0</v>
      </c>
      <c r="J416" s="4">
        <v>0</v>
      </c>
      <c r="K416" s="4">
        <v>0</v>
      </c>
      <c r="L416" s="4">
        <v>0</v>
      </c>
      <c r="M416" s="4">
        <v>0</v>
      </c>
      <c r="N416" s="4">
        <v>0</v>
      </c>
      <c r="O416" s="4">
        <v>0</v>
      </c>
      <c r="P416" s="4">
        <v>0</v>
      </c>
      <c r="Q416" s="4">
        <v>0</v>
      </c>
      <c r="R416" s="4">
        <v>0</v>
      </c>
      <c r="S416" s="4">
        <v>0</v>
      </c>
      <c r="T416" s="4">
        <v>0</v>
      </c>
      <c r="U416" s="4">
        <v>0</v>
      </c>
      <c r="V416" s="4">
        <v>0</v>
      </c>
      <c r="W416" s="4">
        <v>0</v>
      </c>
      <c r="X416" s="4">
        <v>0</v>
      </c>
      <c r="Y416" s="4">
        <v>0</v>
      </c>
      <c r="Z416" s="4">
        <v>0</v>
      </c>
      <c r="AA416" s="4">
        <v>0</v>
      </c>
      <c r="AB416" s="4">
        <v>0</v>
      </c>
      <c r="AC416" s="4">
        <v>0</v>
      </c>
      <c r="AD416" s="4">
        <v>0</v>
      </c>
      <c r="AE416" s="4">
        <v>0</v>
      </c>
      <c r="AF416" s="4">
        <v>0</v>
      </c>
      <c r="AG416" s="4">
        <v>0</v>
      </c>
      <c r="AH416" s="4">
        <v>0</v>
      </c>
      <c r="AI416" s="4">
        <v>0</v>
      </c>
      <c r="AJ416" s="4">
        <v>0</v>
      </c>
      <c r="AK416" s="4">
        <v>0</v>
      </c>
      <c r="AL416" s="4">
        <v>0</v>
      </c>
      <c r="AM416" s="4">
        <v>0</v>
      </c>
      <c r="AN416" s="4">
        <v>0</v>
      </c>
      <c r="AO416" s="4">
        <v>0</v>
      </c>
      <c r="AP416" s="4">
        <v>0</v>
      </c>
      <c r="AQ416" s="4">
        <v>0</v>
      </c>
      <c r="AR416" s="4">
        <v>0</v>
      </c>
      <c r="AS416" s="4">
        <v>0</v>
      </c>
      <c r="AT416" s="4">
        <v>0</v>
      </c>
      <c r="AU416" s="4">
        <v>0</v>
      </c>
      <c r="AV416" s="4">
        <v>0</v>
      </c>
      <c r="AW416" s="4">
        <v>0</v>
      </c>
      <c r="AX416" s="4">
        <v>0</v>
      </c>
      <c r="AY416" s="4">
        <v>0</v>
      </c>
      <c r="AZ416" s="4">
        <v>0</v>
      </c>
      <c r="BA416" s="4">
        <v>0</v>
      </c>
      <c r="BB416" s="4">
        <v>0</v>
      </c>
      <c r="BC416" s="4">
        <v>0</v>
      </c>
      <c r="BD416" s="4">
        <v>0</v>
      </c>
      <c r="BE416" s="4">
        <v>0</v>
      </c>
      <c r="BF416" s="4">
        <v>0</v>
      </c>
      <c r="BG416" s="4">
        <v>0</v>
      </c>
      <c r="BH416" s="4">
        <v>0</v>
      </c>
    </row>
    <row r="417" spans="1:60" ht="13.8" x14ac:dyDescent="0.25">
      <c r="A417" s="4" t="s">
        <v>140</v>
      </c>
      <c r="B417" s="4" t="s">
        <v>485</v>
      </c>
      <c r="C417" s="4" t="s">
        <v>344</v>
      </c>
      <c r="D417" s="4" t="s">
        <v>345</v>
      </c>
      <c r="E417" s="4">
        <v>0</v>
      </c>
      <c r="F417" s="4">
        <v>0</v>
      </c>
      <c r="G417" s="4">
        <v>0</v>
      </c>
      <c r="H417" s="4">
        <v>0</v>
      </c>
      <c r="I417" s="4">
        <v>0</v>
      </c>
      <c r="J417" s="4">
        <v>0</v>
      </c>
      <c r="K417" s="4">
        <v>0</v>
      </c>
      <c r="L417" s="4">
        <v>0</v>
      </c>
      <c r="M417" s="4">
        <v>0</v>
      </c>
      <c r="N417" s="4">
        <v>0</v>
      </c>
      <c r="O417" s="4">
        <v>0</v>
      </c>
      <c r="P417" s="4">
        <v>0</v>
      </c>
      <c r="Q417" s="4">
        <v>0</v>
      </c>
      <c r="R417" s="4">
        <v>0</v>
      </c>
      <c r="S417" s="4">
        <v>0</v>
      </c>
      <c r="T417" s="4">
        <v>0</v>
      </c>
      <c r="U417" s="4">
        <v>0</v>
      </c>
      <c r="V417" s="4">
        <v>0</v>
      </c>
      <c r="W417" s="4">
        <v>0</v>
      </c>
      <c r="X417" s="4">
        <v>0</v>
      </c>
      <c r="Y417" s="4">
        <v>0</v>
      </c>
      <c r="Z417" s="4">
        <v>0</v>
      </c>
      <c r="AA417" s="4">
        <v>0</v>
      </c>
      <c r="AB417" s="4">
        <v>0</v>
      </c>
      <c r="AC417" s="4">
        <v>0</v>
      </c>
      <c r="AD417" s="4">
        <v>0</v>
      </c>
      <c r="AE417" s="4">
        <v>0</v>
      </c>
      <c r="AF417" s="4">
        <v>0</v>
      </c>
      <c r="AG417" s="4">
        <v>0</v>
      </c>
      <c r="AH417" s="4">
        <v>0</v>
      </c>
      <c r="AI417" s="4">
        <v>0</v>
      </c>
      <c r="AJ417" s="4">
        <v>0</v>
      </c>
      <c r="AK417" s="4">
        <v>0</v>
      </c>
      <c r="AL417" s="4">
        <v>0</v>
      </c>
      <c r="AM417" s="4">
        <v>0</v>
      </c>
      <c r="AN417" s="4">
        <v>0</v>
      </c>
      <c r="AO417" s="4">
        <v>0</v>
      </c>
      <c r="AP417" s="4">
        <v>0</v>
      </c>
      <c r="AQ417" s="4">
        <v>0</v>
      </c>
      <c r="AR417" s="4">
        <v>0</v>
      </c>
      <c r="AS417" s="4">
        <v>0</v>
      </c>
      <c r="AT417" s="4">
        <v>0</v>
      </c>
      <c r="AU417" s="4">
        <v>0</v>
      </c>
      <c r="AV417" s="4">
        <v>0</v>
      </c>
      <c r="AW417" s="4">
        <v>0</v>
      </c>
      <c r="AX417" s="4">
        <v>0</v>
      </c>
      <c r="AY417" s="4">
        <v>0</v>
      </c>
      <c r="AZ417" s="4">
        <v>0</v>
      </c>
      <c r="BA417" s="4">
        <v>0</v>
      </c>
      <c r="BB417" s="4">
        <v>0</v>
      </c>
      <c r="BC417" s="4">
        <v>0</v>
      </c>
      <c r="BD417" s="4">
        <v>0</v>
      </c>
      <c r="BE417" s="4">
        <v>0</v>
      </c>
      <c r="BF417" s="4">
        <v>0</v>
      </c>
      <c r="BG417" s="4">
        <v>0</v>
      </c>
      <c r="BH417" s="4">
        <v>0</v>
      </c>
    </row>
    <row r="418" spans="1:60" ht="13.8" x14ac:dyDescent="0.25">
      <c r="A418" s="4" t="s">
        <v>140</v>
      </c>
      <c r="B418" s="4" t="s">
        <v>485</v>
      </c>
      <c r="C418" s="4" t="s">
        <v>346</v>
      </c>
      <c r="D418" s="4" t="s">
        <v>347</v>
      </c>
      <c r="E418" s="4">
        <v>0</v>
      </c>
      <c r="F418" s="4">
        <v>0</v>
      </c>
      <c r="G418" s="4">
        <v>0</v>
      </c>
      <c r="H418" s="4">
        <v>0</v>
      </c>
      <c r="I418" s="4">
        <v>0</v>
      </c>
      <c r="J418" s="4">
        <v>0</v>
      </c>
      <c r="K418" s="4">
        <v>0</v>
      </c>
      <c r="L418" s="4">
        <v>0</v>
      </c>
      <c r="M418" s="4">
        <v>0</v>
      </c>
      <c r="N418" s="4">
        <v>0</v>
      </c>
      <c r="O418" s="4">
        <v>0</v>
      </c>
      <c r="P418" s="4">
        <v>0</v>
      </c>
      <c r="Q418" s="4">
        <v>0</v>
      </c>
      <c r="R418" s="4">
        <v>0</v>
      </c>
      <c r="S418" s="4">
        <v>0</v>
      </c>
      <c r="T418" s="4">
        <v>0</v>
      </c>
      <c r="U418" s="4">
        <v>0</v>
      </c>
      <c r="V418" s="4">
        <v>0</v>
      </c>
      <c r="W418" s="4">
        <v>0</v>
      </c>
      <c r="X418" s="4">
        <v>0</v>
      </c>
      <c r="Y418" s="4">
        <v>0</v>
      </c>
      <c r="Z418" s="4">
        <v>0</v>
      </c>
      <c r="AA418" s="4">
        <v>0</v>
      </c>
      <c r="AB418" s="4">
        <v>0</v>
      </c>
      <c r="AC418" s="4">
        <v>0</v>
      </c>
      <c r="AD418" s="4">
        <v>0</v>
      </c>
      <c r="AE418" s="4">
        <v>0</v>
      </c>
      <c r="AF418" s="4">
        <v>0</v>
      </c>
      <c r="AG418" s="4">
        <v>0</v>
      </c>
      <c r="AH418" s="4">
        <v>0</v>
      </c>
      <c r="AI418" s="4">
        <v>0</v>
      </c>
      <c r="AJ418" s="4">
        <v>0</v>
      </c>
      <c r="AK418" s="4">
        <v>0</v>
      </c>
      <c r="AL418" s="4">
        <v>0</v>
      </c>
      <c r="AM418" s="4">
        <v>0</v>
      </c>
      <c r="AN418" s="4">
        <v>0</v>
      </c>
      <c r="AO418" s="4">
        <v>0</v>
      </c>
      <c r="AP418" s="4">
        <v>0</v>
      </c>
      <c r="AQ418" s="4">
        <v>0</v>
      </c>
      <c r="AR418" s="4">
        <v>0</v>
      </c>
      <c r="AS418" s="4">
        <v>0</v>
      </c>
      <c r="AT418" s="4">
        <v>0</v>
      </c>
      <c r="AU418" s="4">
        <v>0</v>
      </c>
      <c r="AV418" s="4">
        <v>0</v>
      </c>
      <c r="AW418" s="4">
        <v>0</v>
      </c>
      <c r="AX418" s="4">
        <v>0</v>
      </c>
      <c r="AY418" s="4">
        <v>0</v>
      </c>
      <c r="AZ418" s="4">
        <v>0</v>
      </c>
      <c r="BA418" s="4">
        <v>0</v>
      </c>
      <c r="BB418" s="4">
        <v>0</v>
      </c>
      <c r="BC418" s="4">
        <v>0</v>
      </c>
      <c r="BD418" s="4">
        <v>0</v>
      </c>
      <c r="BE418" s="4">
        <v>0</v>
      </c>
      <c r="BF418" s="4">
        <v>0</v>
      </c>
      <c r="BG418" s="4">
        <v>0</v>
      </c>
      <c r="BH418" s="4">
        <v>0</v>
      </c>
    </row>
    <row r="419" spans="1:60" ht="13.8" x14ac:dyDescent="0.25">
      <c r="A419" s="4" t="s">
        <v>141</v>
      </c>
      <c r="B419" s="4" t="s">
        <v>486</v>
      </c>
      <c r="C419" s="4" t="s">
        <v>342</v>
      </c>
      <c r="D419" s="4" t="s">
        <v>343</v>
      </c>
      <c r="E419" s="4">
        <v>0</v>
      </c>
      <c r="F419" s="4">
        <v>0</v>
      </c>
      <c r="G419" s="4">
        <v>0</v>
      </c>
      <c r="H419" s="4">
        <v>0</v>
      </c>
      <c r="I419" s="4">
        <v>0</v>
      </c>
      <c r="J419" s="4">
        <v>0</v>
      </c>
      <c r="K419" s="4">
        <v>0</v>
      </c>
      <c r="L419" s="4">
        <v>0</v>
      </c>
      <c r="M419" s="4">
        <v>0</v>
      </c>
      <c r="N419" s="4">
        <v>0</v>
      </c>
      <c r="O419" s="4">
        <v>0</v>
      </c>
      <c r="P419" s="4">
        <v>0</v>
      </c>
      <c r="Q419" s="4">
        <v>0</v>
      </c>
      <c r="R419" s="4">
        <v>0</v>
      </c>
      <c r="S419" s="4">
        <v>0</v>
      </c>
      <c r="T419" s="4">
        <v>0</v>
      </c>
      <c r="U419" s="4">
        <v>0</v>
      </c>
      <c r="V419" s="4">
        <v>0</v>
      </c>
      <c r="W419" s="4">
        <v>0</v>
      </c>
      <c r="X419" s="4">
        <v>0</v>
      </c>
      <c r="Y419" s="4">
        <v>0</v>
      </c>
      <c r="Z419" s="4">
        <v>0</v>
      </c>
      <c r="AA419" s="4">
        <v>0</v>
      </c>
      <c r="AB419" s="4">
        <v>0</v>
      </c>
      <c r="AC419" s="4">
        <v>0</v>
      </c>
      <c r="AD419" s="4">
        <v>0</v>
      </c>
      <c r="AE419" s="4">
        <v>0</v>
      </c>
      <c r="AF419" s="4">
        <v>0</v>
      </c>
      <c r="AG419" s="4">
        <v>0</v>
      </c>
      <c r="AH419" s="4">
        <v>0</v>
      </c>
      <c r="AI419" s="4">
        <v>0</v>
      </c>
      <c r="AJ419" s="4">
        <v>0</v>
      </c>
      <c r="AK419" s="4">
        <v>0</v>
      </c>
      <c r="AL419" s="4">
        <v>0</v>
      </c>
      <c r="AM419" s="4">
        <v>0</v>
      </c>
      <c r="AN419" s="4">
        <v>0</v>
      </c>
      <c r="AO419" s="4">
        <v>0</v>
      </c>
      <c r="AP419" s="4">
        <v>0</v>
      </c>
      <c r="AQ419" s="4">
        <v>0</v>
      </c>
      <c r="AR419" s="4">
        <v>0</v>
      </c>
      <c r="AS419" s="4">
        <v>0</v>
      </c>
      <c r="AT419" s="4">
        <v>0</v>
      </c>
      <c r="AU419" s="4">
        <v>0</v>
      </c>
      <c r="AV419" s="4">
        <v>0</v>
      </c>
      <c r="AW419" s="4">
        <v>0</v>
      </c>
      <c r="AX419" s="4">
        <v>0</v>
      </c>
      <c r="AY419" s="4">
        <v>0</v>
      </c>
      <c r="AZ419" s="4">
        <v>0</v>
      </c>
      <c r="BA419" s="4">
        <v>0</v>
      </c>
      <c r="BB419" s="4">
        <v>0</v>
      </c>
      <c r="BC419" s="4">
        <v>0</v>
      </c>
      <c r="BD419" s="4">
        <v>0</v>
      </c>
      <c r="BE419" s="4">
        <v>0</v>
      </c>
      <c r="BF419" s="4">
        <v>0</v>
      </c>
      <c r="BG419" s="4">
        <v>0</v>
      </c>
      <c r="BH419" s="4">
        <v>0</v>
      </c>
    </row>
    <row r="420" spans="1:60" ht="13.8" x14ac:dyDescent="0.25">
      <c r="A420" s="4" t="s">
        <v>141</v>
      </c>
      <c r="B420" s="4" t="s">
        <v>486</v>
      </c>
      <c r="C420" s="4" t="s">
        <v>344</v>
      </c>
      <c r="D420" s="4" t="s">
        <v>345</v>
      </c>
      <c r="E420" s="4">
        <v>0</v>
      </c>
      <c r="F420" s="4">
        <v>0</v>
      </c>
      <c r="G420" s="4">
        <v>0</v>
      </c>
      <c r="H420" s="4">
        <v>0</v>
      </c>
      <c r="I420" s="4">
        <v>0</v>
      </c>
      <c r="J420" s="4">
        <v>0</v>
      </c>
      <c r="K420" s="4">
        <v>0</v>
      </c>
      <c r="L420" s="4">
        <v>0</v>
      </c>
      <c r="M420" s="4">
        <v>0</v>
      </c>
      <c r="N420" s="4">
        <v>0</v>
      </c>
      <c r="O420" s="4">
        <v>0</v>
      </c>
      <c r="P420" s="4">
        <v>0</v>
      </c>
      <c r="Q420" s="4">
        <v>0</v>
      </c>
      <c r="R420" s="4">
        <v>0</v>
      </c>
      <c r="S420" s="4">
        <v>0</v>
      </c>
      <c r="T420" s="4">
        <v>0</v>
      </c>
      <c r="U420" s="4">
        <v>0</v>
      </c>
      <c r="V420" s="4">
        <v>0</v>
      </c>
      <c r="W420" s="4">
        <v>0</v>
      </c>
      <c r="X420" s="4">
        <v>0</v>
      </c>
      <c r="Y420" s="4">
        <v>0</v>
      </c>
      <c r="Z420" s="4">
        <v>0</v>
      </c>
      <c r="AA420" s="4">
        <v>0</v>
      </c>
      <c r="AB420" s="4">
        <v>0</v>
      </c>
      <c r="AC420" s="4">
        <v>0</v>
      </c>
      <c r="AD420" s="4">
        <v>0</v>
      </c>
      <c r="AE420" s="4">
        <v>0</v>
      </c>
      <c r="AF420" s="4">
        <v>0</v>
      </c>
      <c r="AG420" s="4">
        <v>0</v>
      </c>
      <c r="AH420" s="4">
        <v>0</v>
      </c>
      <c r="AI420" s="4">
        <v>0</v>
      </c>
      <c r="AJ420" s="4">
        <v>0</v>
      </c>
      <c r="AK420" s="4">
        <v>0</v>
      </c>
      <c r="AL420" s="4">
        <v>0</v>
      </c>
      <c r="AM420" s="4">
        <v>0</v>
      </c>
      <c r="AN420" s="4">
        <v>0</v>
      </c>
      <c r="AO420" s="4">
        <v>0</v>
      </c>
      <c r="AP420" s="4">
        <v>0</v>
      </c>
      <c r="AQ420" s="4">
        <v>0</v>
      </c>
      <c r="AR420" s="4">
        <v>0</v>
      </c>
      <c r="AS420" s="4">
        <v>0</v>
      </c>
      <c r="AT420" s="4">
        <v>0</v>
      </c>
      <c r="AU420" s="4">
        <v>0</v>
      </c>
      <c r="AV420" s="4">
        <v>0</v>
      </c>
      <c r="AW420" s="4">
        <v>0</v>
      </c>
      <c r="AX420" s="4">
        <v>0</v>
      </c>
      <c r="AY420" s="4">
        <v>0</v>
      </c>
      <c r="AZ420" s="4">
        <v>0</v>
      </c>
      <c r="BA420" s="4">
        <v>0</v>
      </c>
      <c r="BB420" s="4">
        <v>0</v>
      </c>
      <c r="BC420" s="4">
        <v>0</v>
      </c>
      <c r="BD420" s="4">
        <v>0</v>
      </c>
      <c r="BE420" s="4">
        <v>0</v>
      </c>
      <c r="BF420" s="4">
        <v>0</v>
      </c>
      <c r="BG420" s="4">
        <v>0</v>
      </c>
      <c r="BH420" s="4">
        <v>0</v>
      </c>
    </row>
    <row r="421" spans="1:60" ht="13.8" x14ac:dyDescent="0.25">
      <c r="A421" s="4" t="s">
        <v>141</v>
      </c>
      <c r="B421" s="4" t="s">
        <v>486</v>
      </c>
      <c r="C421" s="4" t="s">
        <v>346</v>
      </c>
      <c r="D421" s="4" t="s">
        <v>347</v>
      </c>
      <c r="E421" s="4">
        <v>0</v>
      </c>
      <c r="F421" s="4">
        <v>0</v>
      </c>
      <c r="G421" s="4">
        <v>0</v>
      </c>
      <c r="H421" s="4">
        <v>0</v>
      </c>
      <c r="I421" s="4">
        <v>0</v>
      </c>
      <c r="J421" s="4">
        <v>0</v>
      </c>
      <c r="K421" s="4">
        <v>0</v>
      </c>
      <c r="L421" s="4">
        <v>0</v>
      </c>
      <c r="M421" s="4">
        <v>0</v>
      </c>
      <c r="N421" s="4">
        <v>0</v>
      </c>
      <c r="O421" s="4">
        <v>0</v>
      </c>
      <c r="P421" s="4">
        <v>0</v>
      </c>
      <c r="Q421" s="4">
        <v>0</v>
      </c>
      <c r="R421" s="4">
        <v>0</v>
      </c>
      <c r="S421" s="4">
        <v>0</v>
      </c>
      <c r="T421" s="4">
        <v>0</v>
      </c>
      <c r="U421" s="4">
        <v>0</v>
      </c>
      <c r="V421" s="4">
        <v>0</v>
      </c>
      <c r="W421" s="4">
        <v>0</v>
      </c>
      <c r="X421" s="4">
        <v>0</v>
      </c>
      <c r="Y421" s="4">
        <v>0</v>
      </c>
      <c r="Z421" s="4">
        <v>0</v>
      </c>
      <c r="AA421" s="4">
        <v>0</v>
      </c>
      <c r="AB421" s="4">
        <v>0</v>
      </c>
      <c r="AC421" s="4">
        <v>0</v>
      </c>
      <c r="AD421" s="4">
        <v>0</v>
      </c>
      <c r="AE421" s="4">
        <v>0</v>
      </c>
      <c r="AF421" s="4">
        <v>0</v>
      </c>
      <c r="AG421" s="4">
        <v>0</v>
      </c>
      <c r="AH421" s="4">
        <v>0</v>
      </c>
      <c r="AI421" s="4">
        <v>0</v>
      </c>
      <c r="AJ421" s="4">
        <v>0</v>
      </c>
      <c r="AK421" s="4">
        <v>0</v>
      </c>
      <c r="AL421" s="4">
        <v>0</v>
      </c>
      <c r="AM421" s="4">
        <v>0</v>
      </c>
      <c r="AN421" s="4">
        <v>0</v>
      </c>
      <c r="AO421" s="4">
        <v>0</v>
      </c>
      <c r="AP421" s="4">
        <v>0</v>
      </c>
      <c r="AQ421" s="4">
        <v>0</v>
      </c>
      <c r="AR421" s="4">
        <v>0</v>
      </c>
      <c r="AS421" s="4">
        <v>0</v>
      </c>
      <c r="AT421" s="4">
        <v>0</v>
      </c>
      <c r="AU421" s="4">
        <v>0</v>
      </c>
      <c r="AV421" s="4">
        <v>0</v>
      </c>
      <c r="AW421" s="4">
        <v>0</v>
      </c>
      <c r="AX421" s="4">
        <v>0</v>
      </c>
      <c r="AY421" s="4">
        <v>0</v>
      </c>
      <c r="AZ421" s="4">
        <v>0</v>
      </c>
      <c r="BA421" s="4">
        <v>0</v>
      </c>
      <c r="BB421" s="4">
        <v>0</v>
      </c>
      <c r="BC421" s="4">
        <v>0</v>
      </c>
      <c r="BD421" s="4">
        <v>0</v>
      </c>
      <c r="BE421" s="4">
        <v>0</v>
      </c>
      <c r="BF421" s="4">
        <v>0</v>
      </c>
      <c r="BG421" s="4">
        <v>0</v>
      </c>
      <c r="BH421" s="4">
        <v>0</v>
      </c>
    </row>
    <row r="422" spans="1:60" ht="13.8" x14ac:dyDescent="0.25">
      <c r="A422" s="4" t="s">
        <v>142</v>
      </c>
      <c r="B422" s="4" t="s">
        <v>487</v>
      </c>
      <c r="C422" s="4" t="s">
        <v>342</v>
      </c>
      <c r="D422" s="4" t="s">
        <v>343</v>
      </c>
      <c r="E422" s="4">
        <v>0</v>
      </c>
      <c r="F422" s="4">
        <v>0</v>
      </c>
      <c r="G422" s="4">
        <v>0</v>
      </c>
      <c r="H422" s="4">
        <v>0</v>
      </c>
      <c r="I422" s="4">
        <v>0</v>
      </c>
      <c r="J422" s="4">
        <v>0</v>
      </c>
      <c r="K422" s="4">
        <v>0</v>
      </c>
      <c r="L422" s="4">
        <v>0</v>
      </c>
      <c r="M422" s="4">
        <v>0</v>
      </c>
      <c r="N422" s="4">
        <v>0</v>
      </c>
      <c r="O422" s="4">
        <v>0</v>
      </c>
      <c r="P422" s="4">
        <v>0</v>
      </c>
      <c r="Q422" s="4">
        <v>0</v>
      </c>
      <c r="R422" s="4">
        <v>0</v>
      </c>
      <c r="S422" s="4">
        <v>0</v>
      </c>
      <c r="T422" s="4">
        <v>0</v>
      </c>
      <c r="U422" s="4">
        <v>0</v>
      </c>
      <c r="V422" s="4">
        <v>0</v>
      </c>
      <c r="W422" s="4">
        <v>0</v>
      </c>
      <c r="X422" s="4">
        <v>0</v>
      </c>
      <c r="Y422" s="4">
        <v>0</v>
      </c>
      <c r="Z422" s="4">
        <v>0</v>
      </c>
      <c r="AA422" s="4">
        <v>0</v>
      </c>
      <c r="AB422" s="4">
        <v>0</v>
      </c>
      <c r="AC422" s="4">
        <v>0</v>
      </c>
      <c r="AD422" s="4">
        <v>0</v>
      </c>
      <c r="AE422" s="4">
        <v>0</v>
      </c>
      <c r="AF422" s="4">
        <v>0</v>
      </c>
      <c r="AG422" s="4">
        <v>0</v>
      </c>
      <c r="AH422" s="4">
        <v>0</v>
      </c>
      <c r="AI422" s="4">
        <v>0</v>
      </c>
      <c r="AJ422" s="4">
        <v>0</v>
      </c>
      <c r="AK422" s="4">
        <v>0</v>
      </c>
      <c r="AL422" s="4">
        <v>0</v>
      </c>
      <c r="AM422" s="4">
        <v>0</v>
      </c>
      <c r="AN422" s="4">
        <v>0</v>
      </c>
      <c r="AO422" s="4">
        <v>0</v>
      </c>
      <c r="AP422" s="4">
        <v>0</v>
      </c>
      <c r="AQ422" s="4">
        <v>0</v>
      </c>
      <c r="AR422" s="4">
        <v>0</v>
      </c>
      <c r="AS422" s="4">
        <v>0</v>
      </c>
      <c r="AT422" s="4">
        <v>0</v>
      </c>
      <c r="AU422" s="4">
        <v>0</v>
      </c>
      <c r="AV422" s="4">
        <v>0</v>
      </c>
      <c r="AW422" s="4">
        <v>0</v>
      </c>
      <c r="AX422" s="4">
        <v>0</v>
      </c>
      <c r="AY422" s="4">
        <v>0</v>
      </c>
      <c r="AZ422" s="4">
        <v>0</v>
      </c>
      <c r="BA422" s="4">
        <v>0</v>
      </c>
      <c r="BB422" s="4">
        <v>0</v>
      </c>
      <c r="BC422" s="4">
        <v>0</v>
      </c>
      <c r="BD422" s="4">
        <v>0</v>
      </c>
      <c r="BE422" s="4">
        <v>0</v>
      </c>
      <c r="BF422" s="4">
        <v>0</v>
      </c>
      <c r="BG422" s="4">
        <v>0</v>
      </c>
      <c r="BH422" s="4">
        <v>0</v>
      </c>
    </row>
    <row r="423" spans="1:60" ht="13.8" x14ac:dyDescent="0.25">
      <c r="A423" s="4" t="s">
        <v>142</v>
      </c>
      <c r="B423" s="4" t="s">
        <v>487</v>
      </c>
      <c r="C423" s="4" t="s">
        <v>344</v>
      </c>
      <c r="D423" s="4" t="s">
        <v>345</v>
      </c>
      <c r="E423" s="4">
        <v>0</v>
      </c>
      <c r="F423" s="4">
        <v>0</v>
      </c>
      <c r="G423" s="4">
        <v>0</v>
      </c>
      <c r="H423" s="4">
        <v>0</v>
      </c>
      <c r="I423" s="4">
        <v>0</v>
      </c>
      <c r="J423" s="4">
        <v>0</v>
      </c>
      <c r="K423" s="4">
        <v>0</v>
      </c>
      <c r="L423" s="4">
        <v>0</v>
      </c>
      <c r="M423" s="4">
        <v>0</v>
      </c>
      <c r="N423" s="4">
        <v>0</v>
      </c>
      <c r="O423" s="4">
        <v>0</v>
      </c>
      <c r="P423" s="4">
        <v>100</v>
      </c>
      <c r="Q423" s="4">
        <v>100</v>
      </c>
      <c r="R423" s="4">
        <v>100</v>
      </c>
      <c r="S423" s="4">
        <v>100</v>
      </c>
      <c r="T423" s="4">
        <v>100</v>
      </c>
      <c r="U423" s="4">
        <v>100</v>
      </c>
      <c r="V423" s="4">
        <v>100</v>
      </c>
      <c r="W423" s="4">
        <v>100</v>
      </c>
      <c r="X423" s="4">
        <v>100</v>
      </c>
      <c r="Y423" s="4">
        <v>100</v>
      </c>
      <c r="Z423" s="4">
        <v>100</v>
      </c>
      <c r="AA423" s="4">
        <v>100</v>
      </c>
      <c r="AB423" s="4">
        <v>100</v>
      </c>
      <c r="AC423" s="4">
        <v>100</v>
      </c>
      <c r="AD423" s="4">
        <v>100</v>
      </c>
      <c r="AE423" s="4">
        <v>100</v>
      </c>
      <c r="AF423" s="4">
        <v>100</v>
      </c>
      <c r="AG423" s="4">
        <v>100</v>
      </c>
      <c r="AH423" s="4">
        <v>100</v>
      </c>
      <c r="AI423" s="4">
        <v>100</v>
      </c>
      <c r="AJ423" s="4">
        <v>100</v>
      </c>
      <c r="AK423" s="4">
        <v>100</v>
      </c>
      <c r="AL423" s="4">
        <v>100</v>
      </c>
      <c r="AM423" s="4">
        <v>100</v>
      </c>
      <c r="AN423" s="4">
        <v>77.222953796386705</v>
      </c>
      <c r="AO423" s="4">
        <v>76.005294799804702</v>
      </c>
      <c r="AP423" s="4">
        <v>77.812995910644503</v>
      </c>
      <c r="AQ423" s="4">
        <v>79.302185058593807</v>
      </c>
      <c r="AR423" s="4">
        <v>77.094467163085895</v>
      </c>
      <c r="AS423" s="4">
        <v>78.058853149414105</v>
      </c>
      <c r="AT423" s="4">
        <v>77.952949523925795</v>
      </c>
      <c r="AU423" s="4">
        <v>78.871711730957003</v>
      </c>
      <c r="AV423" s="4">
        <v>79.644195556640597</v>
      </c>
      <c r="AW423" s="4">
        <v>80.7337646484375</v>
      </c>
      <c r="AX423" s="4">
        <v>72.053634643554702</v>
      </c>
      <c r="AY423" s="4">
        <v>60.406398773193402</v>
      </c>
      <c r="AZ423" s="4">
        <v>55.999847412109403</v>
      </c>
      <c r="BA423" s="4">
        <v>59.010673522949197</v>
      </c>
      <c r="BB423" s="4">
        <v>60.800712585449197</v>
      </c>
      <c r="BC423" s="4">
        <v>52.871799468994098</v>
      </c>
      <c r="BD423" s="4">
        <v>40.190006256103501</v>
      </c>
      <c r="BE423" s="4">
        <v>39.5244331359863</v>
      </c>
      <c r="BF423" s="4">
        <v>41.6163330078125</v>
      </c>
      <c r="BG423" s="4">
        <v>46.298797607421903</v>
      </c>
      <c r="BH423" s="4">
        <v>46.2996826171875</v>
      </c>
    </row>
    <row r="424" spans="1:60" ht="13.8" x14ac:dyDescent="0.25">
      <c r="A424" s="4" t="s">
        <v>142</v>
      </c>
      <c r="B424" s="4" t="s">
        <v>487</v>
      </c>
      <c r="C424" s="4" t="s">
        <v>346</v>
      </c>
      <c r="D424" s="4" t="s">
        <v>347</v>
      </c>
      <c r="E424" s="4">
        <v>0</v>
      </c>
      <c r="F424" s="4">
        <v>0</v>
      </c>
      <c r="G424" s="4">
        <v>0</v>
      </c>
      <c r="H424" s="4">
        <v>0</v>
      </c>
      <c r="I424" s="4">
        <v>0</v>
      </c>
      <c r="J424" s="4">
        <v>0</v>
      </c>
      <c r="K424" s="4">
        <v>0</v>
      </c>
      <c r="L424" s="4">
        <v>0</v>
      </c>
      <c r="M424" s="4">
        <v>0</v>
      </c>
      <c r="N424" s="4">
        <v>0</v>
      </c>
      <c r="O424" s="4">
        <v>0</v>
      </c>
      <c r="P424" s="4">
        <v>0</v>
      </c>
      <c r="Q424" s="4">
        <v>0</v>
      </c>
      <c r="R424" s="4">
        <v>0</v>
      </c>
      <c r="S424" s="4">
        <v>0</v>
      </c>
      <c r="T424" s="4">
        <v>0</v>
      </c>
      <c r="U424" s="4">
        <v>0</v>
      </c>
      <c r="V424" s="4">
        <v>0</v>
      </c>
      <c r="W424" s="4">
        <v>0</v>
      </c>
      <c r="X424" s="4">
        <v>0</v>
      </c>
      <c r="Y424" s="4">
        <v>0</v>
      </c>
      <c r="Z424" s="4">
        <v>0</v>
      </c>
      <c r="AA424" s="4">
        <v>0</v>
      </c>
      <c r="AB424" s="4">
        <v>0</v>
      </c>
      <c r="AC424" s="4">
        <v>0</v>
      </c>
      <c r="AD424" s="4">
        <v>0</v>
      </c>
      <c r="AE424" s="4">
        <v>0</v>
      </c>
      <c r="AF424" s="4">
        <v>0</v>
      </c>
      <c r="AG424" s="4">
        <v>0</v>
      </c>
      <c r="AH424" s="4">
        <v>0</v>
      </c>
      <c r="AI424" s="4">
        <v>0</v>
      </c>
      <c r="AJ424" s="4">
        <v>0</v>
      </c>
      <c r="AK424" s="4">
        <v>0</v>
      </c>
      <c r="AL424" s="4">
        <v>0</v>
      </c>
      <c r="AM424" s="4">
        <v>0</v>
      </c>
      <c r="AN424" s="4">
        <v>0</v>
      </c>
      <c r="AO424" s="4">
        <v>0</v>
      </c>
      <c r="AP424" s="4">
        <v>0</v>
      </c>
      <c r="AQ424" s="4">
        <v>0</v>
      </c>
      <c r="AR424" s="4">
        <v>0</v>
      </c>
      <c r="AS424" s="4">
        <v>0</v>
      </c>
      <c r="AT424" s="4">
        <v>0</v>
      </c>
      <c r="AU424" s="4">
        <v>0</v>
      </c>
      <c r="AV424" s="4">
        <v>0</v>
      </c>
      <c r="AW424" s="4">
        <v>0</v>
      </c>
      <c r="AX424" s="4">
        <v>0</v>
      </c>
      <c r="AY424" s="4">
        <v>0</v>
      </c>
      <c r="AZ424" s="4">
        <v>0</v>
      </c>
      <c r="BA424" s="4">
        <v>0</v>
      </c>
      <c r="BB424" s="4">
        <v>0</v>
      </c>
      <c r="BC424" s="4">
        <v>0</v>
      </c>
      <c r="BD424" s="4">
        <v>0</v>
      </c>
      <c r="BE424" s="4">
        <v>0</v>
      </c>
      <c r="BF424" s="4">
        <v>0</v>
      </c>
      <c r="BG424" s="4">
        <v>0</v>
      </c>
      <c r="BH424" s="4">
        <v>0</v>
      </c>
    </row>
    <row r="425" spans="1:60" ht="13.8" x14ac:dyDescent="0.25">
      <c r="A425" s="4" t="s">
        <v>143</v>
      </c>
      <c r="B425" s="4" t="s">
        <v>488</v>
      </c>
      <c r="C425" s="4" t="s">
        <v>342</v>
      </c>
      <c r="D425" s="4" t="s">
        <v>343</v>
      </c>
      <c r="E425" s="4">
        <v>0</v>
      </c>
      <c r="F425" s="4">
        <v>0</v>
      </c>
      <c r="G425" s="4">
        <v>0</v>
      </c>
      <c r="H425" s="4">
        <v>0</v>
      </c>
      <c r="I425" s="4">
        <v>0</v>
      </c>
      <c r="J425" s="4">
        <v>0</v>
      </c>
      <c r="K425" s="4">
        <v>0</v>
      </c>
      <c r="L425" s="4">
        <v>0</v>
      </c>
      <c r="M425" s="4">
        <v>0</v>
      </c>
      <c r="N425" s="4">
        <v>0</v>
      </c>
      <c r="O425" s="4">
        <v>0</v>
      </c>
      <c r="P425" s="4">
        <v>0</v>
      </c>
      <c r="Q425" s="4">
        <v>0</v>
      </c>
      <c r="R425" s="4">
        <v>0</v>
      </c>
      <c r="S425" s="4">
        <v>0</v>
      </c>
      <c r="T425" s="4">
        <v>0</v>
      </c>
      <c r="U425" s="4">
        <v>0</v>
      </c>
      <c r="V425" s="4">
        <v>0</v>
      </c>
      <c r="W425" s="4">
        <v>0</v>
      </c>
      <c r="X425" s="4">
        <v>0</v>
      </c>
      <c r="Y425" s="4">
        <v>0</v>
      </c>
      <c r="Z425" s="4">
        <v>0</v>
      </c>
      <c r="AA425" s="4">
        <v>0</v>
      </c>
      <c r="AB425" s="4">
        <v>0</v>
      </c>
      <c r="AC425" s="4">
        <v>0</v>
      </c>
      <c r="AD425" s="4">
        <v>0</v>
      </c>
      <c r="AE425" s="4">
        <v>0</v>
      </c>
      <c r="AF425" s="4">
        <v>0</v>
      </c>
      <c r="AG425" s="4">
        <v>0</v>
      </c>
      <c r="AH425" s="4">
        <v>0</v>
      </c>
      <c r="AI425" s="4">
        <v>0</v>
      </c>
      <c r="AJ425" s="4">
        <v>0</v>
      </c>
      <c r="AK425" s="4">
        <v>0</v>
      </c>
      <c r="AL425" s="4">
        <v>0</v>
      </c>
      <c r="AM425" s="4">
        <v>0</v>
      </c>
      <c r="AN425" s="4">
        <v>0</v>
      </c>
      <c r="AO425" s="4">
        <v>0</v>
      </c>
      <c r="AP425" s="4">
        <v>0</v>
      </c>
      <c r="AQ425" s="4">
        <v>0</v>
      </c>
      <c r="AR425" s="4">
        <v>0</v>
      </c>
      <c r="AS425" s="4">
        <v>0</v>
      </c>
      <c r="AT425" s="4">
        <v>0</v>
      </c>
      <c r="AU425" s="4">
        <v>0</v>
      </c>
      <c r="AV425" s="4">
        <v>0</v>
      </c>
      <c r="AW425" s="4">
        <v>0</v>
      </c>
      <c r="AX425" s="4">
        <v>0</v>
      </c>
      <c r="AY425" s="4">
        <v>0</v>
      </c>
      <c r="AZ425" s="4">
        <v>0</v>
      </c>
      <c r="BA425" s="4">
        <v>0</v>
      </c>
      <c r="BB425" s="4">
        <v>0</v>
      </c>
      <c r="BC425" s="4">
        <v>0</v>
      </c>
      <c r="BD425" s="4">
        <v>0</v>
      </c>
      <c r="BE425" s="4">
        <v>0</v>
      </c>
      <c r="BF425" s="4">
        <v>0</v>
      </c>
      <c r="BG425" s="4">
        <v>0</v>
      </c>
      <c r="BH425" s="4">
        <v>0</v>
      </c>
    </row>
    <row r="426" spans="1:60" ht="13.8" x14ac:dyDescent="0.25">
      <c r="A426" s="4" t="s">
        <v>143</v>
      </c>
      <c r="B426" s="4" t="s">
        <v>488</v>
      </c>
      <c r="C426" s="4" t="s">
        <v>344</v>
      </c>
      <c r="D426" s="4" t="s">
        <v>345</v>
      </c>
      <c r="E426" s="4">
        <v>0</v>
      </c>
      <c r="F426" s="4">
        <v>0</v>
      </c>
      <c r="G426" s="4">
        <v>0</v>
      </c>
      <c r="H426" s="4">
        <v>0</v>
      </c>
      <c r="I426" s="4">
        <v>0</v>
      </c>
      <c r="J426" s="4">
        <v>0</v>
      </c>
      <c r="K426" s="4">
        <v>0</v>
      </c>
      <c r="L426" s="4">
        <v>0</v>
      </c>
      <c r="M426" s="4">
        <v>0</v>
      </c>
      <c r="N426" s="4">
        <v>0</v>
      </c>
      <c r="O426" s="4">
        <v>0</v>
      </c>
      <c r="P426" s="4">
        <v>0</v>
      </c>
      <c r="Q426" s="4">
        <v>0</v>
      </c>
      <c r="R426" s="4">
        <v>0</v>
      </c>
      <c r="S426" s="4">
        <v>0</v>
      </c>
      <c r="T426" s="4">
        <v>0</v>
      </c>
      <c r="U426" s="4">
        <v>0</v>
      </c>
      <c r="V426" s="4">
        <v>0</v>
      </c>
      <c r="W426" s="4">
        <v>0</v>
      </c>
      <c r="X426" s="4">
        <v>0</v>
      </c>
      <c r="Y426" s="4">
        <v>0</v>
      </c>
      <c r="Z426" s="4">
        <v>0</v>
      </c>
      <c r="AA426" s="4">
        <v>0</v>
      </c>
      <c r="AB426" s="4">
        <v>0</v>
      </c>
      <c r="AC426" s="4">
        <v>0</v>
      </c>
      <c r="AD426" s="4">
        <v>0</v>
      </c>
      <c r="AE426" s="4">
        <v>0</v>
      </c>
      <c r="AF426" s="4">
        <v>0</v>
      </c>
      <c r="AG426" s="4">
        <v>0</v>
      </c>
      <c r="AH426" s="4">
        <v>0</v>
      </c>
      <c r="AI426" s="4">
        <v>0</v>
      </c>
      <c r="AJ426" s="4">
        <v>0</v>
      </c>
      <c r="AK426" s="4">
        <v>0</v>
      </c>
      <c r="AL426" s="4">
        <v>0</v>
      </c>
      <c r="AM426" s="4">
        <v>0</v>
      </c>
      <c r="AN426" s="4">
        <v>0</v>
      </c>
      <c r="AO426" s="4">
        <v>0</v>
      </c>
      <c r="AP426" s="4">
        <v>0</v>
      </c>
      <c r="AQ426" s="4">
        <v>0</v>
      </c>
      <c r="AR426" s="4">
        <v>0</v>
      </c>
      <c r="AS426" s="4">
        <v>0</v>
      </c>
      <c r="AT426" s="4">
        <v>0</v>
      </c>
      <c r="AU426" s="4">
        <v>0</v>
      </c>
      <c r="AV426" s="4">
        <v>0</v>
      </c>
      <c r="AW426" s="4">
        <v>0</v>
      </c>
      <c r="AX426" s="4">
        <v>0</v>
      </c>
      <c r="AY426" s="4">
        <v>0</v>
      </c>
      <c r="AZ426" s="4">
        <v>0</v>
      </c>
      <c r="BA426" s="4">
        <v>0</v>
      </c>
      <c r="BB426" s="4">
        <v>0</v>
      </c>
      <c r="BC426" s="4">
        <v>0</v>
      </c>
      <c r="BD426" s="4">
        <v>0</v>
      </c>
      <c r="BE426" s="4">
        <v>0</v>
      </c>
      <c r="BF426" s="4">
        <v>0</v>
      </c>
      <c r="BG426" s="4">
        <v>0</v>
      </c>
      <c r="BH426" s="4">
        <v>0</v>
      </c>
    </row>
    <row r="427" spans="1:60" ht="13.8" x14ac:dyDescent="0.25">
      <c r="A427" s="4" t="s">
        <v>143</v>
      </c>
      <c r="B427" s="4" t="s">
        <v>488</v>
      </c>
      <c r="C427" s="4" t="s">
        <v>346</v>
      </c>
      <c r="D427" s="4" t="s">
        <v>347</v>
      </c>
      <c r="E427" s="4">
        <v>0</v>
      </c>
      <c r="F427" s="4">
        <v>0</v>
      </c>
      <c r="G427" s="4">
        <v>0</v>
      </c>
      <c r="H427" s="4">
        <v>0</v>
      </c>
      <c r="I427" s="4">
        <v>0</v>
      </c>
      <c r="J427" s="4">
        <v>0</v>
      </c>
      <c r="K427" s="4">
        <v>0</v>
      </c>
      <c r="L427" s="4">
        <v>0</v>
      </c>
      <c r="M427" s="4">
        <v>0</v>
      </c>
      <c r="N427" s="4">
        <v>0</v>
      </c>
      <c r="O427" s="4">
        <v>0</v>
      </c>
      <c r="P427" s="4">
        <v>0</v>
      </c>
      <c r="Q427" s="4">
        <v>0</v>
      </c>
      <c r="R427" s="4">
        <v>0</v>
      </c>
      <c r="S427" s="4">
        <v>0</v>
      </c>
      <c r="T427" s="4">
        <v>0</v>
      </c>
      <c r="U427" s="4">
        <v>0</v>
      </c>
      <c r="V427" s="4">
        <v>0</v>
      </c>
      <c r="W427" s="4">
        <v>0</v>
      </c>
      <c r="X427" s="4">
        <v>0</v>
      </c>
      <c r="Y427" s="4">
        <v>0</v>
      </c>
      <c r="Z427" s="4">
        <v>0</v>
      </c>
      <c r="AA427" s="4">
        <v>0</v>
      </c>
      <c r="AB427" s="4">
        <v>0</v>
      </c>
      <c r="AC427" s="4">
        <v>0</v>
      </c>
      <c r="AD427" s="4">
        <v>0</v>
      </c>
      <c r="AE427" s="4">
        <v>0</v>
      </c>
      <c r="AF427" s="4">
        <v>0</v>
      </c>
      <c r="AG427" s="4">
        <v>0</v>
      </c>
      <c r="AH427" s="4">
        <v>0</v>
      </c>
      <c r="AI427" s="4">
        <v>0</v>
      </c>
      <c r="AJ427" s="4">
        <v>0</v>
      </c>
      <c r="AK427" s="4">
        <v>0</v>
      </c>
      <c r="AL427" s="4">
        <v>0</v>
      </c>
      <c r="AM427" s="4">
        <v>0</v>
      </c>
      <c r="AN427" s="4">
        <v>0</v>
      </c>
      <c r="AO427" s="4">
        <v>0</v>
      </c>
      <c r="AP427" s="4">
        <v>0</v>
      </c>
      <c r="AQ427" s="4">
        <v>0</v>
      </c>
      <c r="AR427" s="4">
        <v>0</v>
      </c>
      <c r="AS427" s="4">
        <v>0</v>
      </c>
      <c r="AT427" s="4">
        <v>0</v>
      </c>
      <c r="AU427" s="4">
        <v>0</v>
      </c>
      <c r="AV427" s="4">
        <v>0</v>
      </c>
      <c r="AW427" s="4">
        <v>0</v>
      </c>
      <c r="AX427" s="4">
        <v>0</v>
      </c>
      <c r="AY427" s="4">
        <v>0</v>
      </c>
      <c r="AZ427" s="4">
        <v>0</v>
      </c>
      <c r="BA427" s="4">
        <v>0</v>
      </c>
      <c r="BB427" s="4">
        <v>0</v>
      </c>
      <c r="BC427" s="4">
        <v>0</v>
      </c>
      <c r="BD427" s="4">
        <v>0</v>
      </c>
      <c r="BE427" s="4">
        <v>0</v>
      </c>
      <c r="BF427" s="4">
        <v>0</v>
      </c>
      <c r="BG427" s="4">
        <v>0</v>
      </c>
      <c r="BH427" s="4">
        <v>0</v>
      </c>
    </row>
    <row r="428" spans="1:60" ht="13.8" x14ac:dyDescent="0.25">
      <c r="A428" s="4" t="s">
        <v>144</v>
      </c>
      <c r="B428" s="4" t="s">
        <v>489</v>
      </c>
      <c r="C428" s="4" t="s">
        <v>342</v>
      </c>
      <c r="D428" s="4" t="s">
        <v>343</v>
      </c>
      <c r="E428" s="4">
        <v>0</v>
      </c>
      <c r="F428" s="4">
        <v>0</v>
      </c>
      <c r="G428" s="4">
        <v>0</v>
      </c>
      <c r="H428" s="4">
        <v>0</v>
      </c>
      <c r="I428" s="4">
        <v>0</v>
      </c>
      <c r="J428" s="4">
        <v>0</v>
      </c>
      <c r="K428" s="4">
        <v>0</v>
      </c>
      <c r="L428" s="4">
        <v>0</v>
      </c>
      <c r="M428" s="4">
        <v>0</v>
      </c>
      <c r="N428" s="4">
        <v>0</v>
      </c>
      <c r="O428" s="4">
        <v>0</v>
      </c>
      <c r="P428" s="4">
        <v>0</v>
      </c>
      <c r="Q428" s="4">
        <v>0</v>
      </c>
      <c r="R428" s="4">
        <v>0</v>
      </c>
      <c r="S428" s="4">
        <v>0</v>
      </c>
      <c r="T428" s="4">
        <v>0</v>
      </c>
      <c r="U428" s="4">
        <v>0</v>
      </c>
      <c r="V428" s="4">
        <v>0</v>
      </c>
      <c r="W428" s="4">
        <v>0</v>
      </c>
      <c r="X428" s="4">
        <v>0</v>
      </c>
      <c r="Y428" s="4">
        <v>0</v>
      </c>
      <c r="Z428" s="4">
        <v>0</v>
      </c>
      <c r="AA428" s="4">
        <v>0</v>
      </c>
      <c r="AB428" s="4">
        <v>0</v>
      </c>
      <c r="AC428" s="4">
        <v>0</v>
      </c>
      <c r="AD428" s="4">
        <v>0</v>
      </c>
      <c r="AE428" s="4">
        <v>0</v>
      </c>
      <c r="AF428" s="4">
        <v>0</v>
      </c>
      <c r="AG428" s="4">
        <v>0</v>
      </c>
      <c r="AH428" s="4">
        <v>0</v>
      </c>
      <c r="AI428" s="4">
        <v>59.964794158935497</v>
      </c>
      <c r="AJ428" s="4">
        <v>57.895992279052699</v>
      </c>
      <c r="AK428" s="4">
        <v>78.919563293457003</v>
      </c>
      <c r="AL428" s="4">
        <v>87.986221313476605</v>
      </c>
      <c r="AM428" s="4">
        <v>78.995384216308594</v>
      </c>
      <c r="AN428" s="4">
        <v>87.440826416015597</v>
      </c>
      <c r="AO428" s="4">
        <v>85.844467163085895</v>
      </c>
      <c r="AP428" s="4">
        <v>83.569641113281307</v>
      </c>
      <c r="AQ428" s="4">
        <v>79.018249511718807</v>
      </c>
      <c r="AR428" s="4">
        <v>75.345710754394503</v>
      </c>
      <c r="AS428" s="4">
        <v>75.703620910644503</v>
      </c>
      <c r="AT428" s="4">
        <v>79.111541748046903</v>
      </c>
      <c r="AU428" s="4">
        <v>81.774024963378906</v>
      </c>
      <c r="AV428" s="4">
        <v>82.239219665527301</v>
      </c>
      <c r="AW428" s="4">
        <v>80.535408020019503</v>
      </c>
      <c r="AX428" s="4">
        <v>71.710021972656307</v>
      </c>
      <c r="AY428" s="4">
        <v>71.632026672363295</v>
      </c>
      <c r="AZ428" s="4">
        <v>72.999259948730497</v>
      </c>
      <c r="BA428" s="4">
        <v>74.240264892578097</v>
      </c>
      <c r="BB428" s="4">
        <v>74.110496520996094</v>
      </c>
      <c r="BC428" s="4">
        <v>0</v>
      </c>
      <c r="BD428" s="4">
        <v>0</v>
      </c>
      <c r="BE428" s="4">
        <v>0</v>
      </c>
      <c r="BF428" s="4">
        <v>0</v>
      </c>
      <c r="BG428" s="4">
        <v>0</v>
      </c>
      <c r="BH428" s="4">
        <v>0</v>
      </c>
    </row>
    <row r="429" spans="1:60" ht="13.8" x14ac:dyDescent="0.25">
      <c r="A429" s="4" t="s">
        <v>144</v>
      </c>
      <c r="B429" s="4" t="s">
        <v>489</v>
      </c>
      <c r="C429" s="4" t="s">
        <v>344</v>
      </c>
      <c r="D429" s="4" t="s">
        <v>345</v>
      </c>
      <c r="E429" s="4">
        <v>0</v>
      </c>
      <c r="F429" s="4">
        <v>0</v>
      </c>
      <c r="G429" s="4">
        <v>0</v>
      </c>
      <c r="H429" s="4">
        <v>0</v>
      </c>
      <c r="I429" s="4">
        <v>0</v>
      </c>
      <c r="J429" s="4">
        <v>0</v>
      </c>
      <c r="K429" s="4">
        <v>0</v>
      </c>
      <c r="L429" s="4">
        <v>0</v>
      </c>
      <c r="M429" s="4">
        <v>0</v>
      </c>
      <c r="N429" s="4">
        <v>0</v>
      </c>
      <c r="O429" s="4">
        <v>0</v>
      </c>
      <c r="P429" s="4">
        <v>0</v>
      </c>
      <c r="Q429" s="4">
        <v>0</v>
      </c>
      <c r="R429" s="4">
        <v>0</v>
      </c>
      <c r="S429" s="4">
        <v>0</v>
      </c>
      <c r="T429" s="4">
        <v>0</v>
      </c>
      <c r="U429" s="4">
        <v>0</v>
      </c>
      <c r="V429" s="4">
        <v>0</v>
      </c>
      <c r="W429" s="4">
        <v>0</v>
      </c>
      <c r="X429" s="4">
        <v>0</v>
      </c>
      <c r="Y429" s="4">
        <v>0</v>
      </c>
      <c r="Z429" s="4">
        <v>0</v>
      </c>
      <c r="AA429" s="4">
        <v>0</v>
      </c>
      <c r="AB429" s="4">
        <v>0</v>
      </c>
      <c r="AC429" s="4">
        <v>0</v>
      </c>
      <c r="AD429" s="4">
        <v>0</v>
      </c>
      <c r="AE429" s="4">
        <v>0</v>
      </c>
      <c r="AF429" s="4">
        <v>0</v>
      </c>
      <c r="AG429" s="4">
        <v>0</v>
      </c>
      <c r="AH429" s="4">
        <v>0</v>
      </c>
      <c r="AI429" s="4">
        <v>14.613624572753899</v>
      </c>
      <c r="AJ429" s="4">
        <v>19.415590286254901</v>
      </c>
      <c r="AK429" s="4">
        <v>12.5134782791138</v>
      </c>
      <c r="AL429" s="4">
        <v>7.1695132255554199</v>
      </c>
      <c r="AM429" s="4">
        <v>12.752434730529799</v>
      </c>
      <c r="AN429" s="4">
        <v>7.6849112510681197</v>
      </c>
      <c r="AO429" s="4">
        <v>7.9059171676635698</v>
      </c>
      <c r="AP429" s="4">
        <v>10.2724494934082</v>
      </c>
      <c r="AQ429" s="4">
        <v>16.043840408325199</v>
      </c>
      <c r="AR429" s="4">
        <v>13.0949649810791</v>
      </c>
      <c r="AS429" s="4">
        <v>5.5750384330749503</v>
      </c>
      <c r="AT429" s="4">
        <v>4.5327949523925799</v>
      </c>
      <c r="AU429" s="4">
        <v>2.7119231224060099</v>
      </c>
      <c r="AV429" s="4">
        <v>1.57212662696838</v>
      </c>
      <c r="AW429" s="4">
        <v>1.2372013330459599</v>
      </c>
      <c r="AX429" s="4">
        <v>1.28338539600372</v>
      </c>
      <c r="AY429" s="4">
        <v>1.68088102340698</v>
      </c>
      <c r="AZ429" s="4">
        <v>2.1009650230407702</v>
      </c>
      <c r="BA429" s="4">
        <v>4.2170028686523402</v>
      </c>
      <c r="BB429" s="4">
        <v>5.0194630622863796</v>
      </c>
      <c r="BC429" s="4">
        <v>12.9555463790894</v>
      </c>
      <c r="BD429" s="4">
        <v>4.92227983474731</v>
      </c>
      <c r="BE429" s="4">
        <v>5.2991828918456996</v>
      </c>
      <c r="BF429" s="4">
        <v>4.88846683502197</v>
      </c>
      <c r="BG429" s="4">
        <v>4.3149948120117196</v>
      </c>
      <c r="BH429" s="4">
        <v>6.4584312438964799</v>
      </c>
    </row>
    <row r="430" spans="1:60" ht="13.8" x14ac:dyDescent="0.25">
      <c r="A430" s="4" t="s">
        <v>144</v>
      </c>
      <c r="B430" s="4" t="s">
        <v>489</v>
      </c>
      <c r="C430" s="4" t="s">
        <v>346</v>
      </c>
      <c r="D430" s="4" t="s">
        <v>347</v>
      </c>
      <c r="E430" s="4">
        <v>0</v>
      </c>
      <c r="F430" s="4">
        <v>0</v>
      </c>
      <c r="G430" s="4">
        <v>0</v>
      </c>
      <c r="H430" s="4">
        <v>0</v>
      </c>
      <c r="I430" s="4">
        <v>0</v>
      </c>
      <c r="J430" s="4">
        <v>0</v>
      </c>
      <c r="K430" s="4">
        <v>0</v>
      </c>
      <c r="L430" s="4">
        <v>0</v>
      </c>
      <c r="M430" s="4">
        <v>0</v>
      </c>
      <c r="N430" s="4">
        <v>0</v>
      </c>
      <c r="O430" s="4">
        <v>0</v>
      </c>
      <c r="P430" s="4">
        <v>0</v>
      </c>
      <c r="Q430" s="4">
        <v>0</v>
      </c>
      <c r="R430" s="4">
        <v>0</v>
      </c>
      <c r="S430" s="4">
        <v>0</v>
      </c>
      <c r="T430" s="4">
        <v>0</v>
      </c>
      <c r="U430" s="4">
        <v>0</v>
      </c>
      <c r="V430" s="4">
        <v>0</v>
      </c>
      <c r="W430" s="4">
        <v>0</v>
      </c>
      <c r="X430" s="4">
        <v>0</v>
      </c>
      <c r="Y430" s="4">
        <v>0</v>
      </c>
      <c r="Z430" s="4">
        <v>0</v>
      </c>
      <c r="AA430" s="4">
        <v>0</v>
      </c>
      <c r="AB430" s="4">
        <v>0</v>
      </c>
      <c r="AC430" s="4">
        <v>0</v>
      </c>
      <c r="AD430" s="4">
        <v>0</v>
      </c>
      <c r="AE430" s="4">
        <v>0</v>
      </c>
      <c r="AF430" s="4">
        <v>0</v>
      </c>
      <c r="AG430" s="4">
        <v>0</v>
      </c>
      <c r="AH430" s="4">
        <v>0</v>
      </c>
      <c r="AI430" s="4">
        <v>0</v>
      </c>
      <c r="AJ430" s="4">
        <v>0</v>
      </c>
      <c r="AK430" s="4">
        <v>0</v>
      </c>
      <c r="AL430" s="4">
        <v>0</v>
      </c>
      <c r="AM430" s="4">
        <v>0</v>
      </c>
      <c r="AN430" s="4">
        <v>0</v>
      </c>
      <c r="AO430" s="4">
        <v>0</v>
      </c>
      <c r="AP430" s="4">
        <v>0</v>
      </c>
      <c r="AQ430" s="4">
        <v>0</v>
      </c>
      <c r="AR430" s="4">
        <v>0</v>
      </c>
      <c r="AS430" s="4">
        <v>0</v>
      </c>
      <c r="AT430" s="4">
        <v>2000000</v>
      </c>
      <c r="AU430" s="4">
        <v>4000000</v>
      </c>
      <c r="AV430" s="4">
        <v>7000000</v>
      </c>
      <c r="AW430" s="4">
        <v>7000000</v>
      </c>
      <c r="AX430" s="4">
        <v>9000000</v>
      </c>
      <c r="AY430" s="4">
        <v>38000000</v>
      </c>
      <c r="AZ430" s="4">
        <v>160000000</v>
      </c>
      <c r="BA430" s="4">
        <v>200000000</v>
      </c>
      <c r="BB430" s="4">
        <v>260000000</v>
      </c>
      <c r="BC430" s="4">
        <v>371000000</v>
      </c>
      <c r="BD430" s="4">
        <v>632000000</v>
      </c>
      <c r="BE430" s="4">
        <v>760000000</v>
      </c>
      <c r="BF430" s="4">
        <v>1005000000</v>
      </c>
      <c r="BG430" s="4">
        <v>1112000000</v>
      </c>
      <c r="BH430" s="4">
        <v>1329000000</v>
      </c>
    </row>
    <row r="431" spans="1:60" ht="13.8" x14ac:dyDescent="0.25">
      <c r="A431" s="4" t="s">
        <v>145</v>
      </c>
      <c r="B431" s="4" t="s">
        <v>490</v>
      </c>
      <c r="C431" s="4" t="s">
        <v>342</v>
      </c>
      <c r="D431" s="4" t="s">
        <v>343</v>
      </c>
      <c r="E431" s="4">
        <v>0</v>
      </c>
      <c r="F431" s="4">
        <v>0</v>
      </c>
      <c r="G431" s="4">
        <v>0</v>
      </c>
      <c r="H431" s="4">
        <v>0</v>
      </c>
      <c r="I431" s="4">
        <v>0</v>
      </c>
      <c r="J431" s="4">
        <v>0</v>
      </c>
      <c r="K431" s="4">
        <v>0</v>
      </c>
      <c r="L431" s="4">
        <v>0</v>
      </c>
      <c r="M431" s="4">
        <v>0</v>
      </c>
      <c r="N431" s="4">
        <v>0</v>
      </c>
      <c r="O431" s="4">
        <v>0</v>
      </c>
      <c r="P431" s="4">
        <v>0.13497976958751701</v>
      </c>
      <c r="Q431" s="4">
        <v>0.117853812873363</v>
      </c>
      <c r="R431" s="4">
        <v>0.235726699233055</v>
      </c>
      <c r="S431" s="4">
        <v>0.38060715794563299</v>
      </c>
      <c r="T431" s="4">
        <v>0.61534726619720503</v>
      </c>
      <c r="U431" s="4">
        <v>0.78364282846450795</v>
      </c>
      <c r="V431" s="4">
        <v>0.64716017246246305</v>
      </c>
      <c r="W431" s="4">
        <v>0.68255704641342196</v>
      </c>
      <c r="X431" s="4">
        <v>0.62938785552978505</v>
      </c>
      <c r="Y431" s="4">
        <v>0.56932425498962402</v>
      </c>
      <c r="Z431" s="4">
        <v>0.70611733198165905</v>
      </c>
      <c r="AA431" s="4">
        <v>0.64797669649124101</v>
      </c>
      <c r="AB431" s="4">
        <v>0.80211901664733898</v>
      </c>
      <c r="AC431" s="4">
        <v>1.03486168384552</v>
      </c>
      <c r="AD431" s="4">
        <v>1.1622273921966599</v>
      </c>
      <c r="AE431" s="4">
        <v>1.0542855262756301</v>
      </c>
      <c r="AF431" s="4">
        <v>0.96127086877822898</v>
      </c>
      <c r="AG431" s="4">
        <v>1.1064527034759499</v>
      </c>
      <c r="AH431" s="4">
        <v>1.0015853643417401</v>
      </c>
      <c r="AI431" s="4">
        <v>6.0098533630371103</v>
      </c>
      <c r="AJ431" s="4">
        <v>5.8683505058288601</v>
      </c>
      <c r="AK431" s="4">
        <v>5.7697272300720197</v>
      </c>
      <c r="AL431" s="4">
        <v>5.69982814788818</v>
      </c>
      <c r="AM431" s="4">
        <v>5.3201770782470703</v>
      </c>
      <c r="AN431" s="4">
        <v>5.4034786224365199</v>
      </c>
      <c r="AO431" s="4">
        <v>5.7308816909790004</v>
      </c>
      <c r="AP431" s="4">
        <v>5.6184797286987296</v>
      </c>
      <c r="AQ431" s="4">
        <v>5.3303451538085902</v>
      </c>
      <c r="AR431" s="4">
        <v>5.4128608703613299</v>
      </c>
      <c r="AS431" s="4">
        <v>5.5413355827331499</v>
      </c>
      <c r="AT431" s="4">
        <v>5.64693403244019</v>
      </c>
      <c r="AU431" s="4">
        <v>5.60964059829712</v>
      </c>
      <c r="AV431" s="4">
        <v>5.6331219673156703</v>
      </c>
      <c r="AW431" s="4">
        <v>5.2942266464233398</v>
      </c>
      <c r="AX431" s="4">
        <v>5.0590901374816903</v>
      </c>
      <c r="AY431" s="4">
        <v>4.8606667518615696</v>
      </c>
      <c r="AZ431" s="4">
        <v>4.5830922126770002</v>
      </c>
      <c r="BA431" s="4">
        <v>4.4849214553832999</v>
      </c>
      <c r="BB431" s="4">
        <v>4.3393025398254403</v>
      </c>
      <c r="BC431" s="4">
        <v>4.1737527847290004</v>
      </c>
      <c r="BD431" s="4">
        <v>4.16402292251587</v>
      </c>
      <c r="BE431" s="4">
        <v>4.1041197776794398</v>
      </c>
      <c r="BF431" s="4">
        <v>3.9673397541046098</v>
      </c>
      <c r="BG431" s="4">
        <v>4.1031541824340803</v>
      </c>
      <c r="BH431" s="4">
        <v>9.0536460280418396E-2</v>
      </c>
    </row>
    <row r="432" spans="1:60" ht="13.8" x14ac:dyDescent="0.25">
      <c r="A432" s="4" t="s">
        <v>145</v>
      </c>
      <c r="B432" s="4" t="s">
        <v>490</v>
      </c>
      <c r="C432" s="4" t="s">
        <v>344</v>
      </c>
      <c r="D432" s="4" t="s">
        <v>345</v>
      </c>
      <c r="E432" s="4">
        <v>0</v>
      </c>
      <c r="F432" s="4">
        <v>0</v>
      </c>
      <c r="G432" s="4">
        <v>0</v>
      </c>
      <c r="H432" s="4">
        <v>0</v>
      </c>
      <c r="I432" s="4">
        <v>0</v>
      </c>
      <c r="J432" s="4">
        <v>0</v>
      </c>
      <c r="K432" s="4">
        <v>0</v>
      </c>
      <c r="L432" s="4">
        <v>0</v>
      </c>
      <c r="M432" s="4">
        <v>0</v>
      </c>
      <c r="N432" s="4">
        <v>0</v>
      </c>
      <c r="O432" s="4">
        <v>0</v>
      </c>
      <c r="P432" s="4">
        <v>10.4753274917603</v>
      </c>
      <c r="Q432" s="4">
        <v>11.4190530776978</v>
      </c>
      <c r="R432" s="4">
        <v>12.455885887146</v>
      </c>
      <c r="S432" s="4">
        <v>11.782130241394</v>
      </c>
      <c r="T432" s="4">
        <v>11.941606521606399</v>
      </c>
      <c r="U432" s="4">
        <v>12.721040725708001</v>
      </c>
      <c r="V432" s="4">
        <v>12.577299118041999</v>
      </c>
      <c r="W432" s="4">
        <v>12.7967739105225</v>
      </c>
      <c r="X432" s="4">
        <v>12.9900770187378</v>
      </c>
      <c r="Y432" s="4">
        <v>13.2822046279907</v>
      </c>
      <c r="Z432" s="4">
        <v>12.5498723983765</v>
      </c>
      <c r="AA432" s="4">
        <v>12.0043792724609</v>
      </c>
      <c r="AB432" s="4">
        <v>12.310759544372599</v>
      </c>
      <c r="AC432" s="4">
        <v>11.5710496902466</v>
      </c>
      <c r="AD432" s="4">
        <v>10.3895101547241</v>
      </c>
      <c r="AE432" s="4">
        <v>10.108069419860801</v>
      </c>
      <c r="AF432" s="4">
        <v>9.5703954696655291</v>
      </c>
      <c r="AG432" s="4">
        <v>9.0511798858642596</v>
      </c>
      <c r="AH432" s="4">
        <v>8.5570068359375</v>
      </c>
      <c r="AI432" s="4">
        <v>13.838060379028301</v>
      </c>
      <c r="AJ432" s="4">
        <v>13.468360900878899</v>
      </c>
      <c r="AK432" s="4">
        <v>12.645510673522899</v>
      </c>
      <c r="AL432" s="4">
        <v>11.9162330627441</v>
      </c>
      <c r="AM432" s="4">
        <v>11.2886695861816</v>
      </c>
      <c r="AN432" s="4">
        <v>11.0939741134644</v>
      </c>
      <c r="AO432" s="4">
        <v>10.567751884460399</v>
      </c>
      <c r="AP432" s="4">
        <v>10.4420356750488</v>
      </c>
      <c r="AQ432" s="4">
        <v>10.670097351074199</v>
      </c>
      <c r="AR432" s="4">
        <v>9.8291912078857404</v>
      </c>
      <c r="AS432" s="4">
        <v>9.4154186248779297</v>
      </c>
      <c r="AT432" s="4">
        <v>8.6066551208496094</v>
      </c>
      <c r="AU432" s="4">
        <v>8.0466680526733398</v>
      </c>
      <c r="AV432" s="4">
        <v>7.0425472259521502</v>
      </c>
      <c r="AW432" s="4">
        <v>6.9401283264160201</v>
      </c>
      <c r="AX432" s="4">
        <v>6.1173629760742196</v>
      </c>
      <c r="AY432" s="4">
        <v>5.6151885986328098</v>
      </c>
      <c r="AZ432" s="4">
        <v>5.1102023124694798</v>
      </c>
      <c r="BA432" s="4">
        <v>4.9976305961608896</v>
      </c>
      <c r="BB432" s="4">
        <v>4.6517648696899396</v>
      </c>
      <c r="BC432" s="4">
        <v>4.2172722816467303</v>
      </c>
      <c r="BD432" s="4">
        <v>4.4364118576049796</v>
      </c>
      <c r="BE432" s="4">
        <v>4.3579916954040501</v>
      </c>
      <c r="BF432" s="4">
        <v>4.1353864669799796</v>
      </c>
      <c r="BG432" s="4">
        <v>3.80059909820557</v>
      </c>
      <c r="BH432" s="4">
        <v>3.4097843170165998</v>
      </c>
    </row>
    <row r="433" spans="1:60" ht="13.8" x14ac:dyDescent="0.25">
      <c r="A433" s="4" t="s">
        <v>145</v>
      </c>
      <c r="B433" s="4" t="s">
        <v>490</v>
      </c>
      <c r="C433" s="4" t="s">
        <v>346</v>
      </c>
      <c r="D433" s="4" t="s">
        <v>347</v>
      </c>
      <c r="E433" s="4">
        <v>41000000</v>
      </c>
      <c r="F433" s="4">
        <v>44000000</v>
      </c>
      <c r="G433" s="4">
        <v>45000000</v>
      </c>
      <c r="H433" s="4">
        <v>63000000</v>
      </c>
      <c r="I433" s="4">
        <v>97000000</v>
      </c>
      <c r="J433" s="4">
        <v>100000000</v>
      </c>
      <c r="K433" s="4">
        <v>122000000</v>
      </c>
      <c r="L433" s="4">
        <v>173000000</v>
      </c>
      <c r="M433" s="4">
        <v>179000000</v>
      </c>
      <c r="N433" s="4">
        <v>178000000</v>
      </c>
      <c r="O433" s="4">
        <v>166000000</v>
      </c>
      <c r="P433" s="4">
        <v>2329000000</v>
      </c>
      <c r="Q433" s="4">
        <v>2310000000</v>
      </c>
      <c r="R433" s="4">
        <v>2686000000</v>
      </c>
      <c r="S433" s="4">
        <v>3095000000</v>
      </c>
      <c r="T433" s="4">
        <v>3639000000</v>
      </c>
      <c r="U433" s="4">
        <v>4131000000</v>
      </c>
      <c r="V433" s="4">
        <v>4518000000</v>
      </c>
      <c r="W433" s="4">
        <v>4851000000</v>
      </c>
      <c r="X433" s="4">
        <v>6195000000</v>
      </c>
      <c r="Y433" s="4">
        <v>7516000000</v>
      </c>
      <c r="Z433" s="4">
        <v>8983000000</v>
      </c>
      <c r="AA433" s="4">
        <v>10685000000</v>
      </c>
      <c r="AB433" s="4">
        <v>12698000000</v>
      </c>
      <c r="AC433" s="4">
        <v>13055000000</v>
      </c>
      <c r="AD433" s="4">
        <v>13817000000</v>
      </c>
      <c r="AE433" s="4">
        <v>15737000000</v>
      </c>
      <c r="AF433" s="4">
        <v>17058000000</v>
      </c>
      <c r="AG433" s="4">
        <v>17802000000</v>
      </c>
      <c r="AH433" s="4">
        <v>18631000000</v>
      </c>
      <c r="AI433" s="4">
        <v>20338000000</v>
      </c>
      <c r="AJ433" s="4">
        <v>22019000000</v>
      </c>
      <c r="AK433" s="4">
        <v>24634000000</v>
      </c>
      <c r="AL433" s="4">
        <v>24553000000</v>
      </c>
      <c r="AM433" s="4">
        <v>26684000000</v>
      </c>
      <c r="AN433" s="4">
        <v>30992000000</v>
      </c>
      <c r="AO433" s="4">
        <v>31839000000</v>
      </c>
      <c r="AP433" s="4">
        <v>34378000000</v>
      </c>
      <c r="AQ433" s="4">
        <v>36374000000</v>
      </c>
      <c r="AR433" s="4">
        <v>41386000000</v>
      </c>
      <c r="AS433" s="4">
        <v>46055000000</v>
      </c>
      <c r="AT433" s="4">
        <v>49436000000</v>
      </c>
      <c r="AU433" s="4">
        <v>52401000000</v>
      </c>
      <c r="AV433" s="4">
        <v>57790000000</v>
      </c>
      <c r="AW433" s="4">
        <v>62882000000</v>
      </c>
      <c r="AX433" s="4">
        <v>71503000000</v>
      </c>
      <c r="AY433" s="4">
        <v>81893000000</v>
      </c>
      <c r="AZ433" s="4">
        <v>96471000000</v>
      </c>
      <c r="BA433" s="4">
        <v>118436000000</v>
      </c>
      <c r="BB433" s="4">
        <v>151555000000</v>
      </c>
      <c r="BC433" s="4">
        <v>194557000000</v>
      </c>
      <c r="BD433" s="4">
        <v>238816000000</v>
      </c>
      <c r="BE433" s="4">
        <v>294014000000</v>
      </c>
      <c r="BF433" s="4">
        <v>381215000000</v>
      </c>
      <c r="BG433" s="4">
        <v>451330000000</v>
      </c>
      <c r="BH433" s="4">
        <v>542053000000</v>
      </c>
    </row>
    <row r="434" spans="1:60" ht="13.8" x14ac:dyDescent="0.25">
      <c r="A434" s="4" t="s">
        <v>146</v>
      </c>
      <c r="B434" s="4" t="s">
        <v>491</v>
      </c>
      <c r="C434" s="4" t="s">
        <v>342</v>
      </c>
      <c r="D434" s="4" t="s">
        <v>343</v>
      </c>
      <c r="E434" s="4">
        <v>0</v>
      </c>
      <c r="F434" s="4">
        <v>0</v>
      </c>
      <c r="G434" s="4">
        <v>0</v>
      </c>
      <c r="H434" s="4">
        <v>0</v>
      </c>
      <c r="I434" s="4">
        <v>0</v>
      </c>
      <c r="J434" s="4">
        <v>0</v>
      </c>
      <c r="K434" s="4">
        <v>0</v>
      </c>
      <c r="L434" s="4">
        <v>0</v>
      </c>
      <c r="M434" s="4">
        <v>0</v>
      </c>
      <c r="N434" s="4">
        <v>0</v>
      </c>
      <c r="O434" s="4">
        <v>0</v>
      </c>
      <c r="P434" s="4">
        <v>0</v>
      </c>
      <c r="Q434" s="4">
        <v>0</v>
      </c>
      <c r="R434" s="4">
        <v>0</v>
      </c>
      <c r="S434" s="4">
        <v>0</v>
      </c>
      <c r="T434" s="4">
        <v>0</v>
      </c>
      <c r="U434" s="4">
        <v>0</v>
      </c>
      <c r="V434" s="4">
        <v>0</v>
      </c>
      <c r="W434" s="4">
        <v>0</v>
      </c>
      <c r="X434" s="4">
        <v>0</v>
      </c>
      <c r="Y434" s="4">
        <v>0</v>
      </c>
      <c r="Z434" s="4">
        <v>0</v>
      </c>
      <c r="AA434" s="4">
        <v>0</v>
      </c>
      <c r="AB434" s="4">
        <v>0</v>
      </c>
      <c r="AC434" s="4">
        <v>0</v>
      </c>
      <c r="AD434" s="4">
        <v>0</v>
      </c>
      <c r="AE434" s="4">
        <v>0</v>
      </c>
      <c r="AF434" s="4">
        <v>0</v>
      </c>
      <c r="AG434" s="4">
        <v>0</v>
      </c>
      <c r="AH434" s="4">
        <v>0</v>
      </c>
      <c r="AI434" s="4">
        <v>0</v>
      </c>
      <c r="AJ434" s="4">
        <v>0</v>
      </c>
      <c r="AK434" s="4">
        <v>0</v>
      </c>
      <c r="AL434" s="4">
        <v>0</v>
      </c>
      <c r="AM434" s="4">
        <v>0</v>
      </c>
      <c r="AN434" s="4">
        <v>0</v>
      </c>
      <c r="AO434" s="4">
        <v>0</v>
      </c>
      <c r="AP434" s="4">
        <v>0</v>
      </c>
      <c r="AQ434" s="4">
        <v>0</v>
      </c>
      <c r="AR434" s="4">
        <v>0</v>
      </c>
      <c r="AS434" s="4">
        <v>0</v>
      </c>
      <c r="AT434" s="4">
        <v>0</v>
      </c>
      <c r="AU434" s="4">
        <v>0</v>
      </c>
      <c r="AV434" s="4">
        <v>0</v>
      </c>
      <c r="AW434" s="4">
        <v>0</v>
      </c>
      <c r="AX434" s="4">
        <v>0</v>
      </c>
      <c r="AY434" s="4">
        <v>0</v>
      </c>
      <c r="AZ434" s="4">
        <v>0</v>
      </c>
      <c r="BA434" s="4">
        <v>0</v>
      </c>
      <c r="BB434" s="4">
        <v>0</v>
      </c>
      <c r="BC434" s="4">
        <v>0</v>
      </c>
      <c r="BD434" s="4">
        <v>0</v>
      </c>
      <c r="BE434" s="4">
        <v>0</v>
      </c>
      <c r="BF434" s="4">
        <v>0</v>
      </c>
      <c r="BG434" s="4">
        <v>0</v>
      </c>
      <c r="BH434" s="4">
        <v>0</v>
      </c>
    </row>
    <row r="435" spans="1:60" ht="13.8" x14ac:dyDescent="0.25">
      <c r="A435" s="4" t="s">
        <v>146</v>
      </c>
      <c r="B435" s="4" t="s">
        <v>491</v>
      </c>
      <c r="C435" s="4" t="s">
        <v>344</v>
      </c>
      <c r="D435" s="4" t="s">
        <v>345</v>
      </c>
      <c r="E435" s="4">
        <v>0</v>
      </c>
      <c r="F435" s="4">
        <v>0</v>
      </c>
      <c r="G435" s="4">
        <v>0</v>
      </c>
      <c r="H435" s="4">
        <v>0</v>
      </c>
      <c r="I435" s="4">
        <v>0</v>
      </c>
      <c r="J435" s="4">
        <v>0</v>
      </c>
      <c r="K435" s="4">
        <v>0</v>
      </c>
      <c r="L435" s="4">
        <v>0</v>
      </c>
      <c r="M435" s="4">
        <v>0</v>
      </c>
      <c r="N435" s="4">
        <v>0</v>
      </c>
      <c r="O435" s="4">
        <v>0</v>
      </c>
      <c r="P435" s="4">
        <v>0</v>
      </c>
      <c r="Q435" s="4">
        <v>0</v>
      </c>
      <c r="R435" s="4">
        <v>0</v>
      </c>
      <c r="S435" s="4">
        <v>0</v>
      </c>
      <c r="T435" s="4">
        <v>0</v>
      </c>
      <c r="U435" s="4">
        <v>0</v>
      </c>
      <c r="V435" s="4">
        <v>0</v>
      </c>
      <c r="W435" s="4">
        <v>0</v>
      </c>
      <c r="X435" s="4">
        <v>0</v>
      </c>
      <c r="Y435" s="4">
        <v>0</v>
      </c>
      <c r="Z435" s="4">
        <v>0</v>
      </c>
      <c r="AA435" s="4">
        <v>0</v>
      </c>
      <c r="AB435" s="4">
        <v>0</v>
      </c>
      <c r="AC435" s="4">
        <v>0</v>
      </c>
      <c r="AD435" s="4">
        <v>0</v>
      </c>
      <c r="AE435" s="4">
        <v>0</v>
      </c>
      <c r="AF435" s="4">
        <v>0</v>
      </c>
      <c r="AG435" s="4">
        <v>0</v>
      </c>
      <c r="AH435" s="4">
        <v>0</v>
      </c>
      <c r="AI435" s="4">
        <v>0</v>
      </c>
      <c r="AJ435" s="4">
        <v>0</v>
      </c>
      <c r="AK435" s="4">
        <v>0</v>
      </c>
      <c r="AL435" s="4">
        <v>0</v>
      </c>
      <c r="AM435" s="4">
        <v>0</v>
      </c>
      <c r="AN435" s="4">
        <v>0</v>
      </c>
      <c r="AO435" s="4">
        <v>0</v>
      </c>
      <c r="AP435" s="4">
        <v>0</v>
      </c>
      <c r="AQ435" s="4">
        <v>0</v>
      </c>
      <c r="AR435" s="4">
        <v>0</v>
      </c>
      <c r="AS435" s="4">
        <v>0</v>
      </c>
      <c r="AT435" s="4">
        <v>0</v>
      </c>
      <c r="AU435" s="4">
        <v>0</v>
      </c>
      <c r="AV435" s="4">
        <v>0</v>
      </c>
      <c r="AW435" s="4">
        <v>0</v>
      </c>
      <c r="AX435" s="4">
        <v>0</v>
      </c>
      <c r="AY435" s="4">
        <v>0</v>
      </c>
      <c r="AZ435" s="4">
        <v>0</v>
      </c>
      <c r="BA435" s="4">
        <v>0</v>
      </c>
      <c r="BB435" s="4">
        <v>0</v>
      </c>
      <c r="BC435" s="4">
        <v>0</v>
      </c>
      <c r="BD435" s="4">
        <v>0</v>
      </c>
      <c r="BE435" s="4">
        <v>0</v>
      </c>
      <c r="BF435" s="4">
        <v>0</v>
      </c>
      <c r="BG435" s="4">
        <v>0</v>
      </c>
      <c r="BH435" s="4">
        <v>0</v>
      </c>
    </row>
    <row r="436" spans="1:60" ht="13.8" x14ac:dyDescent="0.25">
      <c r="A436" s="4" t="s">
        <v>146</v>
      </c>
      <c r="B436" s="4" t="s">
        <v>491</v>
      </c>
      <c r="C436" s="4" t="s">
        <v>346</v>
      </c>
      <c r="D436" s="4" t="s">
        <v>347</v>
      </c>
      <c r="E436" s="4">
        <v>0</v>
      </c>
      <c r="F436" s="4">
        <v>0</v>
      </c>
      <c r="G436" s="4">
        <v>0</v>
      </c>
      <c r="H436" s="4">
        <v>0</v>
      </c>
      <c r="I436" s="4">
        <v>0</v>
      </c>
      <c r="J436" s="4">
        <v>0</v>
      </c>
      <c r="K436" s="4">
        <v>0</v>
      </c>
      <c r="L436" s="4">
        <v>0</v>
      </c>
      <c r="M436" s="4">
        <v>0</v>
      </c>
      <c r="N436" s="4">
        <v>0</v>
      </c>
      <c r="O436" s="4">
        <v>0</v>
      </c>
      <c r="P436" s="4">
        <v>0</v>
      </c>
      <c r="Q436" s="4">
        <v>0</v>
      </c>
      <c r="R436" s="4">
        <v>0</v>
      </c>
      <c r="S436" s="4">
        <v>0</v>
      </c>
      <c r="T436" s="4">
        <v>0</v>
      </c>
      <c r="U436" s="4">
        <v>0</v>
      </c>
      <c r="V436" s="4">
        <v>0</v>
      </c>
      <c r="W436" s="4">
        <v>0</v>
      </c>
      <c r="X436" s="4">
        <v>0</v>
      </c>
      <c r="Y436" s="4">
        <v>0</v>
      </c>
      <c r="Z436" s="4">
        <v>0</v>
      </c>
      <c r="AA436" s="4">
        <v>0</v>
      </c>
      <c r="AB436" s="4">
        <v>0</v>
      </c>
      <c r="AC436" s="4">
        <v>0</v>
      </c>
      <c r="AD436" s="4">
        <v>0</v>
      </c>
      <c r="AE436" s="4">
        <v>0</v>
      </c>
      <c r="AF436" s="4">
        <v>0</v>
      </c>
      <c r="AG436" s="4">
        <v>0</v>
      </c>
      <c r="AH436" s="4">
        <v>0</v>
      </c>
      <c r="AI436" s="4">
        <v>0</v>
      </c>
      <c r="AJ436" s="4">
        <v>0</v>
      </c>
      <c r="AK436" s="4">
        <v>0</v>
      </c>
      <c r="AL436" s="4">
        <v>0</v>
      </c>
      <c r="AM436" s="4">
        <v>0</v>
      </c>
      <c r="AN436" s="4">
        <v>0</v>
      </c>
      <c r="AO436" s="4">
        <v>0</v>
      </c>
      <c r="AP436" s="4">
        <v>1000000</v>
      </c>
      <c r="AQ436" s="4">
        <v>27000000</v>
      </c>
      <c r="AR436" s="4">
        <v>21000000</v>
      </c>
      <c r="AS436" s="4">
        <v>6000000</v>
      </c>
      <c r="AT436" s="4">
        <v>3000000</v>
      </c>
      <c r="AU436" s="4">
        <v>2000000</v>
      </c>
      <c r="AV436" s="4">
        <v>3000000</v>
      </c>
      <c r="AW436" s="4">
        <v>3000000</v>
      </c>
      <c r="AX436" s="4">
        <v>5000000</v>
      </c>
      <c r="AY436" s="4">
        <v>7000000</v>
      </c>
      <c r="AZ436" s="4">
        <v>14000000</v>
      </c>
      <c r="BA436" s="4">
        <v>21000000</v>
      </c>
      <c r="BB436" s="4">
        <v>33000000</v>
      </c>
      <c r="BC436" s="4">
        <v>27000000</v>
      </c>
      <c r="BD436" s="4">
        <v>44000000</v>
      </c>
      <c r="BE436" s="4">
        <v>218000000</v>
      </c>
      <c r="BF436" s="4">
        <v>387000000</v>
      </c>
      <c r="BG436" s="4">
        <v>521000000</v>
      </c>
      <c r="BH436" s="4">
        <v>782000000</v>
      </c>
    </row>
    <row r="437" spans="1:60" ht="13.8" x14ac:dyDescent="0.25">
      <c r="A437" s="4" t="s">
        <v>147</v>
      </c>
      <c r="B437" s="4" t="s">
        <v>492</v>
      </c>
      <c r="C437" s="4" t="s">
        <v>342</v>
      </c>
      <c r="D437" s="4" t="s">
        <v>343</v>
      </c>
      <c r="E437" s="4">
        <v>0</v>
      </c>
      <c r="F437" s="4">
        <v>0</v>
      </c>
      <c r="G437" s="4">
        <v>0</v>
      </c>
      <c r="H437" s="4">
        <v>0</v>
      </c>
      <c r="I437" s="4">
        <v>0</v>
      </c>
      <c r="J437" s="4">
        <v>0</v>
      </c>
      <c r="K437" s="4">
        <v>0</v>
      </c>
      <c r="L437" s="4">
        <v>0</v>
      </c>
      <c r="M437" s="4">
        <v>0</v>
      </c>
      <c r="N437" s="4">
        <v>0</v>
      </c>
      <c r="O437" s="4">
        <v>0</v>
      </c>
      <c r="P437" s="4">
        <v>0.60046327114105202</v>
      </c>
      <c r="Q437" s="4">
        <v>0.53142493963241599</v>
      </c>
      <c r="R437" s="4">
        <v>1.0614885091781601</v>
      </c>
      <c r="S437" s="4">
        <v>0.986122727394104</v>
      </c>
      <c r="T437" s="4">
        <v>1.0767747163772601</v>
      </c>
      <c r="U437" s="4">
        <v>1.1711217164993299</v>
      </c>
      <c r="V437" s="4">
        <v>0.76995223760604903</v>
      </c>
      <c r="W437" s="4">
        <v>0.78655338287353505</v>
      </c>
      <c r="X437" s="4">
        <v>0.72724705934524503</v>
      </c>
      <c r="Y437" s="4">
        <v>0.68963110446929898</v>
      </c>
      <c r="Z437" s="4">
        <v>0.66693204641342196</v>
      </c>
      <c r="AA437" s="4">
        <v>0.42956140637397799</v>
      </c>
      <c r="AB437" s="4">
        <v>0.68090641498565696</v>
      </c>
      <c r="AC437" s="4">
        <v>0.72141695022582997</v>
      </c>
      <c r="AD437" s="4">
        <v>0.80680507421493497</v>
      </c>
      <c r="AE437" s="4">
        <v>0.75913912057876598</v>
      </c>
      <c r="AF437" s="4">
        <v>0.703899025917053</v>
      </c>
      <c r="AG437" s="4">
        <v>0.70966917276382402</v>
      </c>
      <c r="AH437" s="4">
        <v>0.50030261278152499</v>
      </c>
      <c r="AI437" s="4">
        <v>8.2580738067627006</v>
      </c>
      <c r="AJ437" s="4">
        <v>7.9162759780883798</v>
      </c>
      <c r="AK437" s="4">
        <v>7.8503971099853498</v>
      </c>
      <c r="AL437" s="4">
        <v>7.7213850021362296</v>
      </c>
      <c r="AM437" s="4">
        <v>6.9390316009521502</v>
      </c>
      <c r="AN437" s="4">
        <v>6.9723811149597203</v>
      </c>
      <c r="AO437" s="4">
        <v>7.5904979705810502</v>
      </c>
      <c r="AP437" s="4">
        <v>7.3148951530456499</v>
      </c>
      <c r="AQ437" s="4">
        <v>6.8439316749572798</v>
      </c>
      <c r="AR437" s="4">
        <v>6.3217082023620597</v>
      </c>
      <c r="AS437" s="4">
        <v>6.7808084487915004</v>
      </c>
      <c r="AT437" s="4">
        <v>6.6047053337097203</v>
      </c>
      <c r="AU437" s="4">
        <v>6.3775453567504901</v>
      </c>
      <c r="AV437" s="4">
        <v>6.1213574409484899</v>
      </c>
      <c r="AW437" s="4">
        <v>6.1262264251709002</v>
      </c>
      <c r="AX437" s="4">
        <v>5.9214344024658203</v>
      </c>
      <c r="AY437" s="4">
        <v>5.7118768692016602</v>
      </c>
      <c r="AZ437" s="4">
        <v>5.5061969757080096</v>
      </c>
      <c r="BA437" s="4">
        <v>5.0631089210510298</v>
      </c>
      <c r="BB437" s="4">
        <v>4.7621393203735396</v>
      </c>
      <c r="BC437" s="4">
        <v>5.0458250045776403</v>
      </c>
      <c r="BD437" s="4">
        <v>5.0744385719299299</v>
      </c>
      <c r="BE437" s="4">
        <v>4.8725109100341797</v>
      </c>
      <c r="BF437" s="4">
        <v>4.5609927177429199</v>
      </c>
      <c r="BG437" s="4">
        <v>4.5433101654052699</v>
      </c>
      <c r="BH437" s="4">
        <v>0</v>
      </c>
    </row>
    <row r="438" spans="1:60" ht="13.8" x14ac:dyDescent="0.25">
      <c r="A438" s="4" t="s">
        <v>147</v>
      </c>
      <c r="B438" s="4" t="s">
        <v>492</v>
      </c>
      <c r="C438" s="4" t="s">
        <v>344</v>
      </c>
      <c r="D438" s="4" t="s">
        <v>345</v>
      </c>
      <c r="E438" s="4">
        <v>0</v>
      </c>
      <c r="F438" s="4">
        <v>0</v>
      </c>
      <c r="G438" s="4">
        <v>0</v>
      </c>
      <c r="H438" s="4">
        <v>0</v>
      </c>
      <c r="I438" s="4">
        <v>0</v>
      </c>
      <c r="J438" s="4">
        <v>0</v>
      </c>
      <c r="K438" s="4">
        <v>0</v>
      </c>
      <c r="L438" s="4">
        <v>0</v>
      </c>
      <c r="M438" s="4">
        <v>0</v>
      </c>
      <c r="N438" s="4">
        <v>0</v>
      </c>
      <c r="O438" s="4">
        <v>0</v>
      </c>
      <c r="P438" s="4">
        <v>13.3466186523438</v>
      </c>
      <c r="Q438" s="4">
        <v>13.5700235366821</v>
      </c>
      <c r="R438" s="4">
        <v>14.199964523315399</v>
      </c>
      <c r="S438" s="4">
        <v>13.3146915435791</v>
      </c>
      <c r="T438" s="4">
        <v>13.472180366516101</v>
      </c>
      <c r="U438" s="4">
        <v>12.879610061645501</v>
      </c>
      <c r="V438" s="4">
        <v>13.433136940002401</v>
      </c>
      <c r="W438" s="4">
        <v>13.1334228515625</v>
      </c>
      <c r="X438" s="4">
        <v>13.459312438964799</v>
      </c>
      <c r="Y438" s="4">
        <v>13.0908193588257</v>
      </c>
      <c r="Z438" s="4">
        <v>12.7642517089844</v>
      </c>
      <c r="AA438" s="4">
        <v>12.9943790435791</v>
      </c>
      <c r="AB438" s="4">
        <v>14.6921710968018</v>
      </c>
      <c r="AC438" s="4">
        <v>14.1524982452393</v>
      </c>
      <c r="AD438" s="4">
        <v>13.777014732360801</v>
      </c>
      <c r="AE438" s="4">
        <v>12.7212886810303</v>
      </c>
      <c r="AF438" s="4">
        <v>12.080950736999499</v>
      </c>
      <c r="AG438" s="4">
        <v>11.634786605835</v>
      </c>
      <c r="AH438" s="4">
        <v>10.7253923416138</v>
      </c>
      <c r="AI438" s="4">
        <v>15.187466621398899</v>
      </c>
      <c r="AJ438" s="4">
        <v>14.996585845947299</v>
      </c>
      <c r="AK438" s="4">
        <v>14.038087844848601</v>
      </c>
      <c r="AL438" s="4">
        <v>13.3461246490479</v>
      </c>
      <c r="AM438" s="4">
        <v>12.006272315979</v>
      </c>
      <c r="AN438" s="4">
        <v>12.458360671997101</v>
      </c>
      <c r="AO438" s="4">
        <v>12.481240272521999</v>
      </c>
      <c r="AP438" s="4">
        <v>12.764508247375501</v>
      </c>
      <c r="AQ438" s="4">
        <v>12.0104761123657</v>
      </c>
      <c r="AR438" s="4">
        <v>11.2162685394287</v>
      </c>
      <c r="AS438" s="4">
        <v>12.1043481826782</v>
      </c>
      <c r="AT438" s="4">
        <v>11.046350479126</v>
      </c>
      <c r="AU438" s="4">
        <v>10.8220100402832</v>
      </c>
      <c r="AV438" s="4">
        <v>9.3941545486450195</v>
      </c>
      <c r="AW438" s="4">
        <v>9.6500053405761701</v>
      </c>
      <c r="AX438" s="4">
        <v>9.5983047485351598</v>
      </c>
      <c r="AY438" s="4">
        <v>9.9078731536865199</v>
      </c>
      <c r="AZ438" s="4">
        <v>9.8733072280883807</v>
      </c>
      <c r="BA438" s="4">
        <v>10.2653293609619</v>
      </c>
      <c r="BB438" s="4">
        <v>9.9499597549438494</v>
      </c>
      <c r="BC438" s="4">
        <v>9.1183881759643608</v>
      </c>
      <c r="BD438" s="4">
        <v>9.6270055770874006</v>
      </c>
      <c r="BE438" s="4">
        <v>9.1349935531616193</v>
      </c>
      <c r="BF438" s="4">
        <v>9.5519437789916992</v>
      </c>
      <c r="BG438" s="4">
        <v>8.3620462417602504</v>
      </c>
      <c r="BH438" s="4">
        <v>7.40572309494019</v>
      </c>
    </row>
    <row r="439" spans="1:60" ht="13.8" x14ac:dyDescent="0.25">
      <c r="A439" s="4" t="s">
        <v>147</v>
      </c>
      <c r="B439" s="4" t="s">
        <v>492</v>
      </c>
      <c r="C439" s="4" t="s">
        <v>346</v>
      </c>
      <c r="D439" s="4" t="s">
        <v>347</v>
      </c>
      <c r="E439" s="4">
        <v>0</v>
      </c>
      <c r="F439" s="4">
        <v>0</v>
      </c>
      <c r="G439" s="4">
        <v>0</v>
      </c>
      <c r="H439" s="4">
        <v>0</v>
      </c>
      <c r="I439" s="4">
        <v>0</v>
      </c>
      <c r="J439" s="4">
        <v>0</v>
      </c>
      <c r="K439" s="4">
        <v>0</v>
      </c>
      <c r="L439" s="4">
        <v>0</v>
      </c>
      <c r="M439" s="4">
        <v>0</v>
      </c>
      <c r="N439" s="4">
        <v>0</v>
      </c>
      <c r="O439" s="4">
        <v>0</v>
      </c>
      <c r="P439" s="4">
        <v>168000000</v>
      </c>
      <c r="Q439" s="4">
        <v>176000000</v>
      </c>
      <c r="R439" s="4">
        <v>178000000</v>
      </c>
      <c r="S439" s="4">
        <v>187000000</v>
      </c>
      <c r="T439" s="4">
        <v>362000000</v>
      </c>
      <c r="U439" s="4">
        <v>739000000</v>
      </c>
      <c r="V439" s="4">
        <v>732000000</v>
      </c>
      <c r="W439" s="4">
        <v>818000000</v>
      </c>
      <c r="X439" s="4">
        <v>1340000000</v>
      </c>
      <c r="Y439" s="4">
        <v>2811000000</v>
      </c>
      <c r="Z439" s="4">
        <v>4158000000</v>
      </c>
      <c r="AA439" s="4">
        <v>5110000000</v>
      </c>
      <c r="AB439" s="4">
        <v>6137000000</v>
      </c>
      <c r="AC439" s="4">
        <v>6793000000</v>
      </c>
      <c r="AD439" s="4">
        <v>7135000000</v>
      </c>
      <c r="AE439" s="4">
        <v>7087000000</v>
      </c>
      <c r="AF439" s="4">
        <v>6946000000</v>
      </c>
      <c r="AG439" s="4">
        <v>7557000000</v>
      </c>
      <c r="AH439" s="4">
        <v>8244000000</v>
      </c>
      <c r="AI439" s="4">
        <v>8584000000</v>
      </c>
      <c r="AJ439" s="4">
        <v>8444000000</v>
      </c>
      <c r="AK439" s="4">
        <v>8413000000</v>
      </c>
      <c r="AL439" s="4">
        <v>8326000000</v>
      </c>
      <c r="AM439" s="4">
        <v>9801000000</v>
      </c>
      <c r="AN439" s="4">
        <v>10362000000</v>
      </c>
      <c r="AO439" s="4">
        <v>11291000000</v>
      </c>
      <c r="AP439" s="4">
        <v>12403000000</v>
      </c>
      <c r="AQ439" s="4">
        <v>14065000000</v>
      </c>
      <c r="AR439" s="4">
        <v>17219000000</v>
      </c>
      <c r="AS439" s="4">
        <v>21488000000</v>
      </c>
      <c r="AT439" s="4">
        <v>22973000000</v>
      </c>
      <c r="AU439" s="4">
        <v>24160000000</v>
      </c>
      <c r="AV439" s="4">
        <v>26253000000</v>
      </c>
      <c r="AW439" s="4">
        <v>29357000000</v>
      </c>
      <c r="AX439" s="4">
        <v>31812000000</v>
      </c>
      <c r="AY439" s="4">
        <v>37837000000</v>
      </c>
      <c r="AZ439" s="4">
        <v>42169000000</v>
      </c>
      <c r="BA439" s="4">
        <v>48532000000</v>
      </c>
      <c r="BB439" s="4">
        <v>57081000000</v>
      </c>
      <c r="BC439" s="4">
        <v>61622000000</v>
      </c>
      <c r="BD439" s="4">
        <v>71215000000</v>
      </c>
      <c r="BE439" s="4">
        <v>82640000000</v>
      </c>
      <c r="BF439" s="4">
        <v>92138000000</v>
      </c>
      <c r="BG439" s="4">
        <v>106175000000</v>
      </c>
      <c r="BH439" s="4">
        <v>116913000000</v>
      </c>
    </row>
    <row r="440" spans="1:60" ht="13.8" x14ac:dyDescent="0.25">
      <c r="A440" s="4" t="s">
        <v>148</v>
      </c>
      <c r="B440" s="4" t="s">
        <v>493</v>
      </c>
      <c r="C440" s="4" t="s">
        <v>342</v>
      </c>
      <c r="D440" s="4" t="s">
        <v>343</v>
      </c>
      <c r="E440" s="4">
        <v>0</v>
      </c>
      <c r="F440" s="4">
        <v>0</v>
      </c>
      <c r="G440" s="4">
        <v>0</v>
      </c>
      <c r="H440" s="4">
        <v>0</v>
      </c>
      <c r="I440" s="4">
        <v>0</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0</v>
      </c>
      <c r="AM440" s="4">
        <v>0</v>
      </c>
      <c r="AN440" s="4">
        <v>0</v>
      </c>
      <c r="AO440" s="4">
        <v>0</v>
      </c>
      <c r="AP440" s="4">
        <v>0</v>
      </c>
      <c r="AQ440" s="4">
        <v>0</v>
      </c>
      <c r="AR440" s="4">
        <v>0</v>
      </c>
      <c r="AS440" s="4">
        <v>0</v>
      </c>
      <c r="AT440" s="4">
        <v>0</v>
      </c>
      <c r="AU440" s="4">
        <v>0</v>
      </c>
      <c r="AV440" s="4">
        <v>0</v>
      </c>
      <c r="AW440" s="4">
        <v>0</v>
      </c>
      <c r="AX440" s="4">
        <v>0</v>
      </c>
      <c r="AY440" s="4">
        <v>0</v>
      </c>
      <c r="AZ440" s="4">
        <v>0</v>
      </c>
      <c r="BA440" s="4">
        <v>0</v>
      </c>
      <c r="BB440" s="4">
        <v>0</v>
      </c>
      <c r="BC440" s="4">
        <v>0</v>
      </c>
      <c r="BD440" s="4">
        <v>0</v>
      </c>
      <c r="BE440" s="4">
        <v>0</v>
      </c>
      <c r="BF440" s="4">
        <v>0</v>
      </c>
      <c r="BG440" s="4">
        <v>0</v>
      </c>
      <c r="BH440" s="4">
        <v>0</v>
      </c>
    </row>
    <row r="441" spans="1:60" ht="13.8" x14ac:dyDescent="0.25">
      <c r="A441" s="4" t="s">
        <v>148</v>
      </c>
      <c r="B441" s="4" t="s">
        <v>493</v>
      </c>
      <c r="C441" s="4" t="s">
        <v>344</v>
      </c>
      <c r="D441" s="4" t="s">
        <v>345</v>
      </c>
      <c r="E441" s="4">
        <v>0.81967210769653298</v>
      </c>
      <c r="F441" s="4">
        <v>2.7486910820007302</v>
      </c>
      <c r="G441" s="4">
        <v>5.6849312782287598</v>
      </c>
      <c r="H441" s="4">
        <v>12.3985242843628</v>
      </c>
      <c r="I441" s="4">
        <v>12.987887382507299</v>
      </c>
      <c r="J441" s="4">
        <v>11.2155809402466</v>
      </c>
      <c r="K441" s="4">
        <v>13.581129074096699</v>
      </c>
      <c r="L441" s="4">
        <v>17.709815979003899</v>
      </c>
      <c r="M441" s="4">
        <v>16.936050415039102</v>
      </c>
      <c r="N441" s="4">
        <v>16.944444656372099</v>
      </c>
      <c r="O441" s="4">
        <v>18.0545330047607</v>
      </c>
      <c r="P441" s="4">
        <v>32.333084106445298</v>
      </c>
      <c r="Q441" s="4">
        <v>33.991226196289098</v>
      </c>
      <c r="R441" s="4">
        <v>27.618364334106399</v>
      </c>
      <c r="S441" s="4">
        <v>26.1674709320068</v>
      </c>
      <c r="T441" s="4">
        <v>23.719165802001999</v>
      </c>
      <c r="U441" s="4">
        <v>19.708028793335</v>
      </c>
      <c r="V441" s="4">
        <v>16.109155654907202</v>
      </c>
      <c r="W441" s="4">
        <v>17.120281219482401</v>
      </c>
      <c r="X441" s="4">
        <v>14.3898000717163</v>
      </c>
      <c r="Y441" s="4">
        <v>10.893246650695801</v>
      </c>
      <c r="Z441" s="4">
        <v>10.302197456359901</v>
      </c>
      <c r="AA441" s="4">
        <v>18.819189071655298</v>
      </c>
      <c r="AB441" s="4">
        <v>11.2765960693359</v>
      </c>
      <c r="AC441" s="4">
        <v>6.13382911682129</v>
      </c>
      <c r="AD441" s="4">
        <v>3.4682080745696999</v>
      </c>
      <c r="AE441" s="4">
        <v>11.5646257400513</v>
      </c>
      <c r="AF441" s="4">
        <v>2.4221453666686998</v>
      </c>
      <c r="AG441" s="4">
        <v>9.2532463073730504</v>
      </c>
      <c r="AH441" s="4">
        <v>3.0063290596008301</v>
      </c>
      <c r="AI441" s="4">
        <v>1.4423077106475799</v>
      </c>
      <c r="AJ441" s="4">
        <v>3.7089872360229501</v>
      </c>
      <c r="AK441" s="4">
        <v>8.4848480224609393</v>
      </c>
      <c r="AL441" s="4">
        <v>5.6631894111633301</v>
      </c>
      <c r="AM441" s="4">
        <v>2.5996534824371298</v>
      </c>
      <c r="AN441" s="4">
        <v>1.02669405937195</v>
      </c>
      <c r="AO441" s="4">
        <v>3.86363625526428</v>
      </c>
      <c r="AP441" s="4">
        <v>3.2019703388214098</v>
      </c>
      <c r="AQ441" s="4">
        <v>0</v>
      </c>
      <c r="AR441" s="4">
        <v>0</v>
      </c>
      <c r="AS441" s="4">
        <v>0</v>
      </c>
      <c r="AT441" s="4">
        <v>0</v>
      </c>
      <c r="AU441" s="4">
        <v>0</v>
      </c>
      <c r="AV441" s="4">
        <v>3.5855144262313801E-2</v>
      </c>
      <c r="AW441" s="4">
        <v>2.9568303376436199E-2</v>
      </c>
      <c r="AX441" s="4">
        <v>2.98685785382986E-2</v>
      </c>
      <c r="AY441" s="4">
        <v>2.8336638584732999E-2</v>
      </c>
      <c r="AZ441" s="4">
        <v>3.1240237876772901E-2</v>
      </c>
      <c r="BA441" s="4">
        <v>3.6683786660432802E-2</v>
      </c>
      <c r="BB441" s="4">
        <v>3.1725887209177003E-2</v>
      </c>
      <c r="BC441" s="4">
        <v>3.0959751456975899E-2</v>
      </c>
      <c r="BD441" s="4">
        <v>3.7735849618911702E-2</v>
      </c>
      <c r="BE441" s="4">
        <v>3.6271307617425898E-2</v>
      </c>
      <c r="BF441" s="4">
        <v>0</v>
      </c>
      <c r="BG441" s="4">
        <v>0</v>
      </c>
      <c r="BH441" s="4">
        <v>0</v>
      </c>
    </row>
    <row r="442" spans="1:60" ht="13.8" x14ac:dyDescent="0.25">
      <c r="A442" s="4" t="s">
        <v>148</v>
      </c>
      <c r="B442" s="4" t="s">
        <v>493</v>
      </c>
      <c r="C442" s="4" t="s">
        <v>346</v>
      </c>
      <c r="D442" s="4" t="s">
        <v>347</v>
      </c>
      <c r="E442" s="4">
        <v>0</v>
      </c>
      <c r="F442" s="4">
        <v>0</v>
      </c>
      <c r="G442" s="4">
        <v>0</v>
      </c>
      <c r="H442" s="4">
        <v>0</v>
      </c>
      <c r="I442" s="4">
        <v>0</v>
      </c>
      <c r="J442" s="4">
        <v>0</v>
      </c>
      <c r="K442" s="4">
        <v>0</v>
      </c>
      <c r="L442" s="4">
        <v>0</v>
      </c>
      <c r="M442" s="4">
        <v>0</v>
      </c>
      <c r="N442" s="4">
        <v>0</v>
      </c>
      <c r="O442" s="4">
        <v>0</v>
      </c>
      <c r="P442" s="4">
        <v>0</v>
      </c>
      <c r="Q442" s="4">
        <v>0</v>
      </c>
      <c r="R442" s="4">
        <v>0</v>
      </c>
      <c r="S442" s="4">
        <v>0</v>
      </c>
      <c r="T442" s="4">
        <v>0</v>
      </c>
      <c r="U442" s="4">
        <v>0</v>
      </c>
      <c r="V442" s="4">
        <v>13000000</v>
      </c>
      <c r="W442" s="4">
        <v>15000000</v>
      </c>
      <c r="X442" s="4">
        <v>16000000</v>
      </c>
      <c r="Y442" s="4">
        <v>15000000</v>
      </c>
      <c r="Z442" s="4">
        <v>18000000</v>
      </c>
      <c r="AA442" s="4">
        <v>18000000</v>
      </c>
      <c r="AB442" s="4">
        <v>17000000</v>
      </c>
      <c r="AC442" s="4">
        <v>19000000</v>
      </c>
      <c r="AD442" s="4">
        <v>18000000</v>
      </c>
      <c r="AE442" s="4">
        <v>17000000</v>
      </c>
      <c r="AF442" s="4">
        <v>22000000</v>
      </c>
      <c r="AG442" s="4">
        <v>23000000</v>
      </c>
      <c r="AH442" s="4">
        <v>19000000</v>
      </c>
      <c r="AI442" s="4">
        <v>13000000</v>
      </c>
      <c r="AJ442" s="4">
        <v>14000000</v>
      </c>
      <c r="AK442" s="4">
        <v>12000000</v>
      </c>
      <c r="AL442" s="4">
        <v>15000000</v>
      </c>
      <c r="AM442" s="4">
        <v>15000000</v>
      </c>
      <c r="AN442" s="4">
        <v>19000000</v>
      </c>
      <c r="AO442" s="4">
        <v>15000000</v>
      </c>
      <c r="AP442" s="4">
        <v>20000000</v>
      </c>
      <c r="AQ442" s="4">
        <v>28000000</v>
      </c>
      <c r="AR442" s="4">
        <v>37000000</v>
      </c>
      <c r="AS442" s="4">
        <v>49000000</v>
      </c>
      <c r="AT442" s="4">
        <v>50000000</v>
      </c>
      <c r="AU442" s="4">
        <v>51000000</v>
      </c>
      <c r="AV442" s="4">
        <v>61000000</v>
      </c>
      <c r="AW442" s="4">
        <v>91000000</v>
      </c>
      <c r="AX442" s="4">
        <v>117000000</v>
      </c>
      <c r="AY442" s="4">
        <v>135000000</v>
      </c>
      <c r="AZ442" s="4">
        <v>148000000</v>
      </c>
      <c r="BA442" s="4">
        <v>151000000</v>
      </c>
      <c r="BB442" s="4">
        <v>161000000</v>
      </c>
      <c r="BC442" s="4">
        <v>159000000</v>
      </c>
      <c r="BD442" s="4">
        <v>184000000</v>
      </c>
      <c r="BE442" s="4">
        <v>209000000</v>
      </c>
      <c r="BF442" s="4">
        <v>251000000</v>
      </c>
      <c r="BG442" s="4">
        <v>291000000</v>
      </c>
      <c r="BH442" s="4">
        <v>332000000</v>
      </c>
    </row>
    <row r="443" spans="1:60" ht="13.8" x14ac:dyDescent="0.25">
      <c r="A443" s="4" t="s">
        <v>149</v>
      </c>
      <c r="B443" s="4" t="s">
        <v>494</v>
      </c>
      <c r="C443" s="4" t="s">
        <v>342</v>
      </c>
      <c r="D443" s="4" t="s">
        <v>343</v>
      </c>
      <c r="E443" s="4">
        <v>0</v>
      </c>
      <c r="F443" s="4">
        <v>0</v>
      </c>
      <c r="G443" s="4">
        <v>0</v>
      </c>
      <c r="H443" s="4">
        <v>0</v>
      </c>
      <c r="I443" s="4">
        <v>0</v>
      </c>
      <c r="J443" s="4">
        <v>0</v>
      </c>
      <c r="K443" s="4">
        <v>0</v>
      </c>
      <c r="L443" s="4">
        <v>0</v>
      </c>
      <c r="M443" s="4">
        <v>0</v>
      </c>
      <c r="N443" s="4">
        <v>0</v>
      </c>
      <c r="O443" s="4">
        <v>0</v>
      </c>
      <c r="P443" s="4">
        <v>0</v>
      </c>
      <c r="Q443" s="4">
        <v>0</v>
      </c>
      <c r="R443" s="4">
        <v>0</v>
      </c>
      <c r="S443" s="4">
        <v>0</v>
      </c>
      <c r="T443" s="4">
        <v>0</v>
      </c>
      <c r="U443" s="4">
        <v>0</v>
      </c>
      <c r="V443" s="4">
        <v>0</v>
      </c>
      <c r="W443" s="4">
        <v>0</v>
      </c>
      <c r="X443" s="4">
        <v>0</v>
      </c>
      <c r="Y443" s="4">
        <v>0</v>
      </c>
      <c r="Z443" s="4">
        <v>0</v>
      </c>
      <c r="AA443" s="4">
        <v>0</v>
      </c>
      <c r="AB443" s="4">
        <v>0</v>
      </c>
      <c r="AC443" s="4">
        <v>0</v>
      </c>
      <c r="AD443" s="4">
        <v>0</v>
      </c>
      <c r="AE443" s="4">
        <v>0</v>
      </c>
      <c r="AF443" s="4">
        <v>0</v>
      </c>
      <c r="AG443" s="4">
        <v>0</v>
      </c>
      <c r="AH443" s="4">
        <v>0</v>
      </c>
      <c r="AI443" s="4">
        <v>0</v>
      </c>
      <c r="AJ443" s="4">
        <v>0</v>
      </c>
      <c r="AK443" s="4">
        <v>0</v>
      </c>
      <c r="AL443" s="4">
        <v>0</v>
      </c>
      <c r="AM443" s="4">
        <v>0</v>
      </c>
      <c r="AN443" s="4">
        <v>0</v>
      </c>
      <c r="AO443" s="4">
        <v>0</v>
      </c>
      <c r="AP443" s="4">
        <v>0</v>
      </c>
      <c r="AQ443" s="4">
        <v>0</v>
      </c>
      <c r="AR443" s="4">
        <v>0</v>
      </c>
      <c r="AS443" s="4">
        <v>0</v>
      </c>
      <c r="AT443" s="4">
        <v>0</v>
      </c>
      <c r="AU443" s="4">
        <v>0</v>
      </c>
      <c r="AV443" s="4">
        <v>0</v>
      </c>
      <c r="AW443" s="4">
        <v>0</v>
      </c>
      <c r="AX443" s="4">
        <v>0</v>
      </c>
      <c r="AY443" s="4">
        <v>0</v>
      </c>
      <c r="AZ443" s="4">
        <v>0</v>
      </c>
      <c r="BA443" s="4">
        <v>0</v>
      </c>
      <c r="BB443" s="4">
        <v>0</v>
      </c>
      <c r="BC443" s="4">
        <v>0</v>
      </c>
      <c r="BD443" s="4">
        <v>0</v>
      </c>
      <c r="BE443" s="4">
        <v>0</v>
      </c>
      <c r="BF443" s="4">
        <v>0</v>
      </c>
      <c r="BG443" s="4">
        <v>0</v>
      </c>
      <c r="BH443" s="4">
        <v>0</v>
      </c>
    </row>
    <row r="444" spans="1:60" ht="13.8" x14ac:dyDescent="0.25">
      <c r="A444" s="4" t="s">
        <v>149</v>
      </c>
      <c r="B444" s="4" t="s">
        <v>494</v>
      </c>
      <c r="C444" s="4" t="s">
        <v>344</v>
      </c>
      <c r="D444" s="4" t="s">
        <v>345</v>
      </c>
      <c r="E444" s="4">
        <v>0</v>
      </c>
      <c r="F444" s="4">
        <v>0</v>
      </c>
      <c r="G444" s="4">
        <v>0</v>
      </c>
      <c r="H444" s="4">
        <v>0</v>
      </c>
      <c r="I444" s="4">
        <v>0</v>
      </c>
      <c r="J444" s="4">
        <v>0</v>
      </c>
      <c r="K444" s="4">
        <v>0</v>
      </c>
      <c r="L444" s="4">
        <v>0</v>
      </c>
      <c r="M444" s="4">
        <v>0</v>
      </c>
      <c r="N444" s="4">
        <v>0</v>
      </c>
      <c r="O444" s="4">
        <v>0</v>
      </c>
      <c r="P444" s="4">
        <v>0</v>
      </c>
      <c r="Q444" s="4">
        <v>0</v>
      </c>
      <c r="R444" s="4">
        <v>0</v>
      </c>
      <c r="S444" s="4">
        <v>0</v>
      </c>
      <c r="T444" s="4">
        <v>0</v>
      </c>
      <c r="U444" s="4">
        <v>0</v>
      </c>
      <c r="V444" s="4">
        <v>0</v>
      </c>
      <c r="W444" s="4">
        <v>0</v>
      </c>
      <c r="X444" s="4">
        <v>0</v>
      </c>
      <c r="Y444" s="4">
        <v>0</v>
      </c>
      <c r="Z444" s="4">
        <v>0</v>
      </c>
      <c r="AA444" s="4">
        <v>0</v>
      </c>
      <c r="AB444" s="4">
        <v>0</v>
      </c>
      <c r="AC444" s="4">
        <v>0</v>
      </c>
      <c r="AD444" s="4">
        <v>0</v>
      </c>
      <c r="AE444" s="4">
        <v>0</v>
      </c>
      <c r="AF444" s="4">
        <v>0</v>
      </c>
      <c r="AG444" s="4">
        <v>0</v>
      </c>
      <c r="AH444" s="4">
        <v>0</v>
      </c>
      <c r="AI444" s="4">
        <v>0</v>
      </c>
      <c r="AJ444" s="4">
        <v>0</v>
      </c>
      <c r="AK444" s="4">
        <v>0</v>
      </c>
      <c r="AL444" s="4">
        <v>0</v>
      </c>
      <c r="AM444" s="4">
        <v>0</v>
      </c>
      <c r="AN444" s="4">
        <v>0</v>
      </c>
      <c r="AO444" s="4">
        <v>0</v>
      </c>
      <c r="AP444" s="4">
        <v>0</v>
      </c>
      <c r="AQ444" s="4">
        <v>0</v>
      </c>
      <c r="AR444" s="4">
        <v>0</v>
      </c>
      <c r="AS444" s="4">
        <v>0</v>
      </c>
      <c r="AT444" s="4">
        <v>0</v>
      </c>
      <c r="AU444" s="4">
        <v>0</v>
      </c>
      <c r="AV444" s="4">
        <v>0</v>
      </c>
      <c r="AW444" s="4">
        <v>0</v>
      </c>
      <c r="AX444" s="4">
        <v>0</v>
      </c>
      <c r="AY444" s="4">
        <v>0</v>
      </c>
      <c r="AZ444" s="4">
        <v>0</v>
      </c>
      <c r="BA444" s="4">
        <v>0</v>
      </c>
      <c r="BB444" s="4">
        <v>0</v>
      </c>
      <c r="BC444" s="4">
        <v>0</v>
      </c>
      <c r="BD444" s="4">
        <v>0</v>
      </c>
      <c r="BE444" s="4">
        <v>0</v>
      </c>
      <c r="BF444" s="4">
        <v>0</v>
      </c>
      <c r="BG444" s="4">
        <v>0</v>
      </c>
      <c r="BH444" s="4">
        <v>0</v>
      </c>
    </row>
    <row r="445" spans="1:60" ht="13.8" x14ac:dyDescent="0.25">
      <c r="A445" s="4" t="s">
        <v>149</v>
      </c>
      <c r="B445" s="4" t="s">
        <v>494</v>
      </c>
      <c r="C445" s="4" t="s">
        <v>346</v>
      </c>
      <c r="D445" s="4" t="s">
        <v>347</v>
      </c>
      <c r="E445" s="4">
        <v>0</v>
      </c>
      <c r="F445" s="4">
        <v>0</v>
      </c>
      <c r="G445" s="4">
        <v>0</v>
      </c>
      <c r="H445" s="4">
        <v>0</v>
      </c>
      <c r="I445" s="4">
        <v>0</v>
      </c>
      <c r="J445" s="4">
        <v>0</v>
      </c>
      <c r="K445" s="4">
        <v>0</v>
      </c>
      <c r="L445" s="4">
        <v>0</v>
      </c>
      <c r="M445" s="4">
        <v>0</v>
      </c>
      <c r="N445" s="4">
        <v>0</v>
      </c>
      <c r="O445" s="4">
        <v>0</v>
      </c>
      <c r="P445" s="4">
        <v>0</v>
      </c>
      <c r="Q445" s="4">
        <v>0</v>
      </c>
      <c r="R445" s="4">
        <v>0</v>
      </c>
      <c r="S445" s="4">
        <v>0</v>
      </c>
      <c r="T445" s="4">
        <v>0</v>
      </c>
      <c r="U445" s="4">
        <v>0</v>
      </c>
      <c r="V445" s="4">
        <v>0</v>
      </c>
      <c r="W445" s="4">
        <v>0</v>
      </c>
      <c r="X445" s="4">
        <v>0</v>
      </c>
      <c r="Y445" s="4">
        <v>0</v>
      </c>
      <c r="Z445" s="4">
        <v>0</v>
      </c>
      <c r="AA445" s="4">
        <v>0</v>
      </c>
      <c r="AB445" s="4">
        <v>0</v>
      </c>
      <c r="AC445" s="4">
        <v>0</v>
      </c>
      <c r="AD445" s="4">
        <v>0</v>
      </c>
      <c r="AE445" s="4">
        <v>0</v>
      </c>
      <c r="AF445" s="4">
        <v>0</v>
      </c>
      <c r="AG445" s="4">
        <v>0</v>
      </c>
      <c r="AH445" s="4">
        <v>0</v>
      </c>
      <c r="AI445" s="4">
        <v>0</v>
      </c>
      <c r="AJ445" s="4">
        <v>0</v>
      </c>
      <c r="AK445" s="4">
        <v>0</v>
      </c>
      <c r="AL445" s="4">
        <v>0</v>
      </c>
      <c r="AM445" s="4">
        <v>0</v>
      </c>
      <c r="AN445" s="4">
        <v>0</v>
      </c>
      <c r="AO445" s="4">
        <v>0</v>
      </c>
      <c r="AP445" s="4">
        <v>0</v>
      </c>
      <c r="AQ445" s="4">
        <v>0</v>
      </c>
      <c r="AR445" s="4">
        <v>0</v>
      </c>
      <c r="AS445" s="4">
        <v>0</v>
      </c>
      <c r="AT445" s="4">
        <v>0</v>
      </c>
      <c r="AU445" s="4">
        <v>0</v>
      </c>
      <c r="AV445" s="4">
        <v>0</v>
      </c>
      <c r="AW445" s="4">
        <v>0</v>
      </c>
      <c r="AX445" s="4">
        <v>0</v>
      </c>
      <c r="AY445" s="4">
        <v>0</v>
      </c>
      <c r="AZ445" s="4">
        <v>0</v>
      </c>
      <c r="BA445" s="4">
        <v>0</v>
      </c>
      <c r="BB445" s="4">
        <v>0</v>
      </c>
      <c r="BC445" s="4">
        <v>0</v>
      </c>
      <c r="BD445" s="4">
        <v>0</v>
      </c>
      <c r="BE445" s="4">
        <v>0</v>
      </c>
      <c r="BF445" s="4">
        <v>0</v>
      </c>
      <c r="BG445" s="4">
        <v>0</v>
      </c>
      <c r="BH445" s="4">
        <v>0</v>
      </c>
    </row>
    <row r="446" spans="1:60" ht="13.8" x14ac:dyDescent="0.25">
      <c r="A446" s="4" t="s">
        <v>150</v>
      </c>
      <c r="B446" s="4" t="s">
        <v>495</v>
      </c>
      <c r="C446" s="4" t="s">
        <v>342</v>
      </c>
      <c r="D446" s="4" t="s">
        <v>343</v>
      </c>
      <c r="E446" s="4">
        <v>0</v>
      </c>
      <c r="F446" s="4">
        <v>0</v>
      </c>
      <c r="G446" s="4">
        <v>0</v>
      </c>
      <c r="H446" s="4">
        <v>0</v>
      </c>
      <c r="I446" s="4">
        <v>0</v>
      </c>
      <c r="J446" s="4">
        <v>0</v>
      </c>
      <c r="K446" s="4">
        <v>0</v>
      </c>
      <c r="L446" s="4">
        <v>0</v>
      </c>
      <c r="M446" s="4">
        <v>0</v>
      </c>
      <c r="N446" s="4">
        <v>0</v>
      </c>
      <c r="O446" s="4">
        <v>0</v>
      </c>
      <c r="P446" s="4">
        <v>0</v>
      </c>
      <c r="Q446" s="4">
        <v>0</v>
      </c>
      <c r="R446" s="4">
        <v>0</v>
      </c>
      <c r="S446" s="4">
        <v>0</v>
      </c>
      <c r="T446" s="4">
        <v>0</v>
      </c>
      <c r="U446" s="4">
        <v>0</v>
      </c>
      <c r="V446" s="4">
        <v>0</v>
      </c>
      <c r="W446" s="4">
        <v>0</v>
      </c>
      <c r="X446" s="4">
        <v>0</v>
      </c>
      <c r="Y446" s="4">
        <v>0</v>
      </c>
      <c r="Z446" s="4">
        <v>0</v>
      </c>
      <c r="AA446" s="4">
        <v>0</v>
      </c>
      <c r="AB446" s="4">
        <v>0</v>
      </c>
      <c r="AC446" s="4">
        <v>0</v>
      </c>
      <c r="AD446" s="4">
        <v>0</v>
      </c>
      <c r="AE446" s="4">
        <v>0</v>
      </c>
      <c r="AF446" s="4">
        <v>0</v>
      </c>
      <c r="AG446" s="4">
        <v>0</v>
      </c>
      <c r="AH446" s="4">
        <v>0</v>
      </c>
      <c r="AI446" s="4">
        <v>0</v>
      </c>
      <c r="AJ446" s="4">
        <v>0</v>
      </c>
      <c r="AK446" s="4">
        <v>0</v>
      </c>
      <c r="AL446" s="4">
        <v>0</v>
      </c>
      <c r="AM446" s="4">
        <v>0</v>
      </c>
      <c r="AN446" s="4">
        <v>0</v>
      </c>
      <c r="AO446" s="4">
        <v>0</v>
      </c>
      <c r="AP446" s="4">
        <v>0</v>
      </c>
      <c r="AQ446" s="4">
        <v>0</v>
      </c>
      <c r="AR446" s="4">
        <v>0</v>
      </c>
      <c r="AS446" s="4">
        <v>0</v>
      </c>
      <c r="AT446" s="4">
        <v>0</v>
      </c>
      <c r="AU446" s="4">
        <v>0</v>
      </c>
      <c r="AV446" s="4">
        <v>0</v>
      </c>
      <c r="AW446" s="4">
        <v>0</v>
      </c>
      <c r="AX446" s="4">
        <v>0</v>
      </c>
      <c r="AY446" s="4">
        <v>0</v>
      </c>
      <c r="AZ446" s="4">
        <v>0</v>
      </c>
      <c r="BA446" s="4">
        <v>0</v>
      </c>
      <c r="BB446" s="4">
        <v>0</v>
      </c>
      <c r="BC446" s="4">
        <v>0</v>
      </c>
      <c r="BD446" s="4">
        <v>0</v>
      </c>
      <c r="BE446" s="4">
        <v>0</v>
      </c>
      <c r="BF446" s="4">
        <v>0</v>
      </c>
      <c r="BG446" s="4">
        <v>0</v>
      </c>
      <c r="BH446" s="4">
        <v>0</v>
      </c>
    </row>
    <row r="447" spans="1:60" ht="13.8" x14ac:dyDescent="0.25">
      <c r="A447" s="4" t="s">
        <v>150</v>
      </c>
      <c r="B447" s="4" t="s">
        <v>495</v>
      </c>
      <c r="C447" s="4" t="s">
        <v>344</v>
      </c>
      <c r="D447" s="4" t="s">
        <v>345</v>
      </c>
      <c r="E447" s="4">
        <v>0</v>
      </c>
      <c r="F447" s="4">
        <v>0</v>
      </c>
      <c r="G447" s="4">
        <v>0</v>
      </c>
      <c r="H447" s="4">
        <v>0</v>
      </c>
      <c r="I447" s="4">
        <v>0</v>
      </c>
      <c r="J447" s="4">
        <v>0</v>
      </c>
      <c r="K447" s="4">
        <v>0</v>
      </c>
      <c r="L447" s="4">
        <v>0</v>
      </c>
      <c r="M447" s="4">
        <v>0</v>
      </c>
      <c r="N447" s="4">
        <v>0</v>
      </c>
      <c r="O447" s="4">
        <v>0</v>
      </c>
      <c r="P447" s="4">
        <v>0</v>
      </c>
      <c r="Q447" s="4">
        <v>0</v>
      </c>
      <c r="R447" s="4">
        <v>0</v>
      </c>
      <c r="S447" s="4">
        <v>0</v>
      </c>
      <c r="T447" s="4">
        <v>0</v>
      </c>
      <c r="U447" s="4">
        <v>0</v>
      </c>
      <c r="V447" s="4">
        <v>0</v>
      </c>
      <c r="W447" s="4">
        <v>0</v>
      </c>
      <c r="X447" s="4">
        <v>0</v>
      </c>
      <c r="Y447" s="4">
        <v>0</v>
      </c>
      <c r="Z447" s="4">
        <v>0</v>
      </c>
      <c r="AA447" s="4">
        <v>0</v>
      </c>
      <c r="AB447" s="4">
        <v>0</v>
      </c>
      <c r="AC447" s="4">
        <v>0</v>
      </c>
      <c r="AD447" s="4">
        <v>0</v>
      </c>
      <c r="AE447" s="4">
        <v>0</v>
      </c>
      <c r="AF447" s="4">
        <v>0</v>
      </c>
      <c r="AG447" s="4">
        <v>0</v>
      </c>
      <c r="AH447" s="4">
        <v>0</v>
      </c>
      <c r="AI447" s="4">
        <v>0</v>
      </c>
      <c r="AJ447" s="4">
        <v>0</v>
      </c>
      <c r="AK447" s="4">
        <v>0</v>
      </c>
      <c r="AL447" s="4">
        <v>0</v>
      </c>
      <c r="AM447" s="4">
        <v>0</v>
      </c>
      <c r="AN447" s="4">
        <v>0</v>
      </c>
      <c r="AO447" s="4">
        <v>0</v>
      </c>
      <c r="AP447" s="4">
        <v>0</v>
      </c>
      <c r="AQ447" s="4">
        <v>0</v>
      </c>
      <c r="AR447" s="4">
        <v>0</v>
      </c>
      <c r="AS447" s="4">
        <v>0</v>
      </c>
      <c r="AT447" s="4">
        <v>0</v>
      </c>
      <c r="AU447" s="4">
        <v>0</v>
      </c>
      <c r="AV447" s="4">
        <v>0</v>
      </c>
      <c r="AW447" s="4">
        <v>0</v>
      </c>
      <c r="AX447" s="4">
        <v>0</v>
      </c>
      <c r="AY447" s="4">
        <v>0</v>
      </c>
      <c r="AZ447" s="4">
        <v>0</v>
      </c>
      <c r="BA447" s="4">
        <v>0</v>
      </c>
      <c r="BB447" s="4">
        <v>0</v>
      </c>
      <c r="BC447" s="4">
        <v>0</v>
      </c>
      <c r="BD447" s="4">
        <v>0</v>
      </c>
      <c r="BE447" s="4">
        <v>0</v>
      </c>
      <c r="BF447" s="4">
        <v>0</v>
      </c>
      <c r="BG447" s="4">
        <v>0</v>
      </c>
      <c r="BH447" s="4">
        <v>0</v>
      </c>
    </row>
    <row r="448" spans="1:60" ht="13.8" x14ac:dyDescent="0.25">
      <c r="A448" s="4" t="s">
        <v>150</v>
      </c>
      <c r="B448" s="4" t="s">
        <v>495</v>
      </c>
      <c r="C448" s="4" t="s">
        <v>346</v>
      </c>
      <c r="D448" s="4" t="s">
        <v>347</v>
      </c>
      <c r="E448" s="4">
        <v>0</v>
      </c>
      <c r="F448" s="4">
        <v>0</v>
      </c>
      <c r="G448" s="4">
        <v>0</v>
      </c>
      <c r="H448" s="4">
        <v>0</v>
      </c>
      <c r="I448" s="4">
        <v>0</v>
      </c>
      <c r="J448" s="4">
        <v>0</v>
      </c>
      <c r="K448" s="4">
        <v>0</v>
      </c>
      <c r="L448" s="4">
        <v>0</v>
      </c>
      <c r="M448" s="4">
        <v>0</v>
      </c>
      <c r="N448" s="4">
        <v>0</v>
      </c>
      <c r="O448" s="4">
        <v>0</v>
      </c>
      <c r="P448" s="4">
        <v>0</v>
      </c>
      <c r="Q448" s="4">
        <v>0</v>
      </c>
      <c r="R448" s="4">
        <v>0</v>
      </c>
      <c r="S448" s="4">
        <v>0</v>
      </c>
      <c r="T448" s="4">
        <v>0</v>
      </c>
      <c r="U448" s="4">
        <v>0</v>
      </c>
      <c r="V448" s="4">
        <v>0</v>
      </c>
      <c r="W448" s="4">
        <v>0</v>
      </c>
      <c r="X448" s="4">
        <v>0</v>
      </c>
      <c r="Y448" s="4">
        <v>0</v>
      </c>
      <c r="Z448" s="4">
        <v>0</v>
      </c>
      <c r="AA448" s="4">
        <v>0</v>
      </c>
      <c r="AB448" s="4">
        <v>0</v>
      </c>
      <c r="AC448" s="4">
        <v>0</v>
      </c>
      <c r="AD448" s="4">
        <v>0</v>
      </c>
      <c r="AE448" s="4">
        <v>0</v>
      </c>
      <c r="AF448" s="4">
        <v>0</v>
      </c>
      <c r="AG448" s="4">
        <v>0</v>
      </c>
      <c r="AH448" s="4">
        <v>0</v>
      </c>
      <c r="AI448" s="4">
        <v>0</v>
      </c>
      <c r="AJ448" s="4">
        <v>0</v>
      </c>
      <c r="AK448" s="4">
        <v>0</v>
      </c>
      <c r="AL448" s="4">
        <v>0</v>
      </c>
      <c r="AM448" s="4">
        <v>0</v>
      </c>
      <c r="AN448" s="4">
        <v>0</v>
      </c>
      <c r="AO448" s="4">
        <v>0</v>
      </c>
      <c r="AP448" s="4">
        <v>0</v>
      </c>
      <c r="AQ448" s="4">
        <v>0</v>
      </c>
      <c r="AR448" s="4">
        <v>0</v>
      </c>
      <c r="AS448" s="4">
        <v>0</v>
      </c>
      <c r="AT448" s="4">
        <v>0</v>
      </c>
      <c r="AU448" s="4">
        <v>0</v>
      </c>
      <c r="AV448" s="4">
        <v>0</v>
      </c>
      <c r="AW448" s="4">
        <v>0</v>
      </c>
      <c r="AX448" s="4">
        <v>0</v>
      </c>
      <c r="AY448" s="4">
        <v>0</v>
      </c>
      <c r="AZ448" s="4">
        <v>0</v>
      </c>
      <c r="BA448" s="4">
        <v>0</v>
      </c>
      <c r="BB448" s="4">
        <v>0</v>
      </c>
      <c r="BC448" s="4">
        <v>0</v>
      </c>
      <c r="BD448" s="4">
        <v>0</v>
      </c>
      <c r="BE448" s="4">
        <v>0</v>
      </c>
      <c r="BF448" s="4">
        <v>0</v>
      </c>
      <c r="BG448" s="4">
        <v>0</v>
      </c>
      <c r="BH448" s="4">
        <v>0</v>
      </c>
    </row>
    <row r="449" spans="1:60" ht="13.8" x14ac:dyDescent="0.25">
      <c r="A449" s="4" t="s">
        <v>151</v>
      </c>
      <c r="B449" s="4" t="s">
        <v>496</v>
      </c>
      <c r="C449" s="4" t="s">
        <v>342</v>
      </c>
      <c r="D449" s="4" t="s">
        <v>343</v>
      </c>
      <c r="E449" s="4">
        <v>0</v>
      </c>
      <c r="F449" s="4">
        <v>0</v>
      </c>
      <c r="G449" s="4">
        <v>0</v>
      </c>
      <c r="H449" s="4">
        <v>0</v>
      </c>
      <c r="I449" s="4">
        <v>0</v>
      </c>
      <c r="J449" s="4">
        <v>0</v>
      </c>
      <c r="K449" s="4">
        <v>0</v>
      </c>
      <c r="L449" s="4">
        <v>0</v>
      </c>
      <c r="M449" s="4">
        <v>0</v>
      </c>
      <c r="N449" s="4">
        <v>0</v>
      </c>
      <c r="O449" s="4">
        <v>0</v>
      </c>
      <c r="P449" s="4">
        <v>0</v>
      </c>
      <c r="Q449" s="4">
        <v>0</v>
      </c>
      <c r="R449" s="4">
        <v>0</v>
      </c>
      <c r="S449" s="4">
        <v>0</v>
      </c>
      <c r="T449" s="4">
        <v>0</v>
      </c>
      <c r="U449" s="4">
        <v>0</v>
      </c>
      <c r="V449" s="4">
        <v>0</v>
      </c>
      <c r="W449" s="4">
        <v>0</v>
      </c>
      <c r="X449" s="4">
        <v>0</v>
      </c>
      <c r="Y449" s="4">
        <v>0</v>
      </c>
      <c r="Z449" s="4">
        <v>0</v>
      </c>
      <c r="AA449" s="4">
        <v>0</v>
      </c>
      <c r="AB449" s="4">
        <v>0</v>
      </c>
      <c r="AC449" s="4">
        <v>0</v>
      </c>
      <c r="AD449" s="4">
        <v>0</v>
      </c>
      <c r="AE449" s="4">
        <v>0</v>
      </c>
      <c r="AF449" s="4">
        <v>0</v>
      </c>
      <c r="AG449" s="4">
        <v>0</v>
      </c>
      <c r="AH449" s="4">
        <v>0</v>
      </c>
      <c r="AI449" s="4">
        <v>0</v>
      </c>
      <c r="AJ449" s="4">
        <v>0</v>
      </c>
      <c r="AK449" s="4">
        <v>0</v>
      </c>
      <c r="AL449" s="4">
        <v>0</v>
      </c>
      <c r="AM449" s="4">
        <v>0</v>
      </c>
      <c r="AN449" s="4">
        <v>0</v>
      </c>
      <c r="AO449" s="4">
        <v>0</v>
      </c>
      <c r="AP449" s="4">
        <v>0</v>
      </c>
      <c r="AQ449" s="4">
        <v>0</v>
      </c>
      <c r="AR449" s="4">
        <v>0</v>
      </c>
      <c r="AS449" s="4">
        <v>0</v>
      </c>
      <c r="AT449" s="4">
        <v>0</v>
      </c>
      <c r="AU449" s="4">
        <v>0</v>
      </c>
      <c r="AV449" s="4">
        <v>0</v>
      </c>
      <c r="AW449" s="4">
        <v>0</v>
      </c>
      <c r="AX449" s="4">
        <v>0</v>
      </c>
      <c r="AY449" s="4">
        <v>0</v>
      </c>
      <c r="AZ449" s="4">
        <v>0</v>
      </c>
      <c r="BA449" s="4">
        <v>0</v>
      </c>
      <c r="BB449" s="4">
        <v>0</v>
      </c>
      <c r="BC449" s="4">
        <v>0</v>
      </c>
      <c r="BD449" s="4">
        <v>0</v>
      </c>
      <c r="BE449" s="4">
        <v>0</v>
      </c>
      <c r="BF449" s="4">
        <v>0</v>
      </c>
      <c r="BG449" s="4">
        <v>0</v>
      </c>
      <c r="BH449" s="4">
        <v>0</v>
      </c>
    </row>
    <row r="450" spans="1:60" ht="13.8" x14ac:dyDescent="0.25">
      <c r="A450" s="4" t="s">
        <v>151</v>
      </c>
      <c r="B450" s="4" t="s">
        <v>496</v>
      </c>
      <c r="C450" s="4" t="s">
        <v>344</v>
      </c>
      <c r="D450" s="4" t="s">
        <v>345</v>
      </c>
      <c r="E450" s="4">
        <v>0</v>
      </c>
      <c r="F450" s="4">
        <v>0</v>
      </c>
      <c r="G450" s="4">
        <v>0</v>
      </c>
      <c r="H450" s="4">
        <v>0</v>
      </c>
      <c r="I450" s="4">
        <v>0</v>
      </c>
      <c r="J450" s="4">
        <v>0</v>
      </c>
      <c r="K450" s="4">
        <v>0</v>
      </c>
      <c r="L450" s="4">
        <v>0</v>
      </c>
      <c r="M450" s="4">
        <v>0</v>
      </c>
      <c r="N450" s="4">
        <v>0</v>
      </c>
      <c r="O450" s="4">
        <v>0</v>
      </c>
      <c r="P450" s="4">
        <v>0</v>
      </c>
      <c r="Q450" s="4">
        <v>0</v>
      </c>
      <c r="R450" s="4">
        <v>0</v>
      </c>
      <c r="S450" s="4">
        <v>0</v>
      </c>
      <c r="T450" s="4">
        <v>0</v>
      </c>
      <c r="U450" s="4">
        <v>0</v>
      </c>
      <c r="V450" s="4">
        <v>0</v>
      </c>
      <c r="W450" s="4">
        <v>0</v>
      </c>
      <c r="X450" s="4">
        <v>0</v>
      </c>
      <c r="Y450" s="4">
        <v>0</v>
      </c>
      <c r="Z450" s="4">
        <v>0</v>
      </c>
      <c r="AA450" s="4">
        <v>0</v>
      </c>
      <c r="AB450" s="4">
        <v>0</v>
      </c>
      <c r="AC450" s="4">
        <v>0</v>
      </c>
      <c r="AD450" s="4">
        <v>0</v>
      </c>
      <c r="AE450" s="4">
        <v>0</v>
      </c>
      <c r="AF450" s="4">
        <v>0</v>
      </c>
      <c r="AG450" s="4">
        <v>0</v>
      </c>
      <c r="AH450" s="4">
        <v>0</v>
      </c>
      <c r="AI450" s="4">
        <v>0</v>
      </c>
      <c r="AJ450" s="4">
        <v>0</v>
      </c>
      <c r="AK450" s="4">
        <v>0</v>
      </c>
      <c r="AL450" s="4">
        <v>0</v>
      </c>
      <c r="AM450" s="4">
        <v>0</v>
      </c>
      <c r="AN450" s="4">
        <v>0</v>
      </c>
      <c r="AO450" s="4">
        <v>0</v>
      </c>
      <c r="AP450" s="4">
        <v>0</v>
      </c>
      <c r="AQ450" s="4">
        <v>0</v>
      </c>
      <c r="AR450" s="4">
        <v>0</v>
      </c>
      <c r="AS450" s="4">
        <v>0</v>
      </c>
      <c r="AT450" s="4">
        <v>0</v>
      </c>
      <c r="AU450" s="4">
        <v>0</v>
      </c>
      <c r="AV450" s="4">
        <v>0</v>
      </c>
      <c r="AW450" s="4">
        <v>0</v>
      </c>
      <c r="AX450" s="4">
        <v>0</v>
      </c>
      <c r="AY450" s="4">
        <v>0</v>
      </c>
      <c r="AZ450" s="4">
        <v>0</v>
      </c>
      <c r="BA450" s="4">
        <v>0</v>
      </c>
      <c r="BB450" s="4">
        <v>0</v>
      </c>
      <c r="BC450" s="4">
        <v>0</v>
      </c>
      <c r="BD450" s="4">
        <v>0</v>
      </c>
      <c r="BE450" s="4">
        <v>0</v>
      </c>
      <c r="BF450" s="4">
        <v>0</v>
      </c>
      <c r="BG450" s="4">
        <v>0</v>
      </c>
      <c r="BH450" s="4">
        <v>0</v>
      </c>
    </row>
    <row r="451" spans="1:60" ht="13.8" x14ac:dyDescent="0.25">
      <c r="A451" s="4" t="s">
        <v>151</v>
      </c>
      <c r="B451" s="4" t="s">
        <v>496</v>
      </c>
      <c r="C451" s="4" t="s">
        <v>346</v>
      </c>
      <c r="D451" s="4" t="s">
        <v>347</v>
      </c>
      <c r="E451" s="4">
        <v>0</v>
      </c>
      <c r="F451" s="4">
        <v>0</v>
      </c>
      <c r="G451" s="4">
        <v>0</v>
      </c>
      <c r="H451" s="4">
        <v>0</v>
      </c>
      <c r="I451" s="4">
        <v>0</v>
      </c>
      <c r="J451" s="4">
        <v>0</v>
      </c>
      <c r="K451" s="4">
        <v>0</v>
      </c>
      <c r="L451" s="4">
        <v>0</v>
      </c>
      <c r="M451" s="4">
        <v>0</v>
      </c>
      <c r="N451" s="4">
        <v>0</v>
      </c>
      <c r="O451" s="4">
        <v>0</v>
      </c>
      <c r="P451" s="4">
        <v>0</v>
      </c>
      <c r="Q451" s="4">
        <v>0</v>
      </c>
      <c r="R451" s="4">
        <v>0</v>
      </c>
      <c r="S451" s="4">
        <v>0</v>
      </c>
      <c r="T451" s="4">
        <v>0</v>
      </c>
      <c r="U451" s="4">
        <v>0</v>
      </c>
      <c r="V451" s="4">
        <v>0</v>
      </c>
      <c r="W451" s="4">
        <v>0</v>
      </c>
      <c r="X451" s="4">
        <v>0</v>
      </c>
      <c r="Y451" s="4">
        <v>0</v>
      </c>
      <c r="Z451" s="4">
        <v>0</v>
      </c>
      <c r="AA451" s="4">
        <v>0</v>
      </c>
      <c r="AB451" s="4">
        <v>0</v>
      </c>
      <c r="AC451" s="4">
        <v>0</v>
      </c>
      <c r="AD451" s="4">
        <v>0</v>
      </c>
      <c r="AE451" s="4">
        <v>0</v>
      </c>
      <c r="AF451" s="4">
        <v>0</v>
      </c>
      <c r="AG451" s="4">
        <v>0</v>
      </c>
      <c r="AH451" s="4">
        <v>0</v>
      </c>
      <c r="AI451" s="4">
        <v>0</v>
      </c>
      <c r="AJ451" s="4">
        <v>0</v>
      </c>
      <c r="AK451" s="4">
        <v>0</v>
      </c>
      <c r="AL451" s="4">
        <v>0</v>
      </c>
      <c r="AM451" s="4">
        <v>0</v>
      </c>
      <c r="AN451" s="4">
        <v>0</v>
      </c>
      <c r="AO451" s="4">
        <v>0</v>
      </c>
      <c r="AP451" s="4">
        <v>0</v>
      </c>
      <c r="AQ451" s="4">
        <v>0</v>
      </c>
      <c r="AR451" s="4">
        <v>0</v>
      </c>
      <c r="AS451" s="4">
        <v>0</v>
      </c>
      <c r="AT451" s="4">
        <v>0</v>
      </c>
      <c r="AU451" s="4">
        <v>0</v>
      </c>
      <c r="AV451" s="4">
        <v>0</v>
      </c>
      <c r="AW451" s="4">
        <v>0</v>
      </c>
      <c r="AX451" s="4">
        <v>0</v>
      </c>
      <c r="AY451" s="4">
        <v>0</v>
      </c>
      <c r="AZ451" s="4">
        <v>0</v>
      </c>
      <c r="BA451" s="4">
        <v>0</v>
      </c>
      <c r="BB451" s="4">
        <v>0</v>
      </c>
      <c r="BC451" s="4">
        <v>0</v>
      </c>
      <c r="BD451" s="4">
        <v>0</v>
      </c>
      <c r="BE451" s="4">
        <v>0</v>
      </c>
      <c r="BF451" s="4">
        <v>0</v>
      </c>
      <c r="BG451" s="4">
        <v>0</v>
      </c>
      <c r="BH451" s="4">
        <v>0</v>
      </c>
    </row>
    <row r="452" spans="1:60" ht="13.8" x14ac:dyDescent="0.25">
      <c r="A452" s="4" t="s">
        <v>152</v>
      </c>
      <c r="B452" s="4" t="s">
        <v>497</v>
      </c>
      <c r="C452" s="4" t="s">
        <v>342</v>
      </c>
      <c r="D452" s="4" t="s">
        <v>343</v>
      </c>
      <c r="E452" s="4">
        <v>0</v>
      </c>
      <c r="F452" s="4">
        <v>0</v>
      </c>
      <c r="G452" s="4">
        <v>0</v>
      </c>
      <c r="H452" s="4">
        <v>0</v>
      </c>
      <c r="I452" s="4">
        <v>0</v>
      </c>
      <c r="J452" s="4">
        <v>0</v>
      </c>
      <c r="K452" s="4">
        <v>0</v>
      </c>
      <c r="L452" s="4">
        <v>0</v>
      </c>
      <c r="M452" s="4">
        <v>0</v>
      </c>
      <c r="N452" s="4">
        <v>0</v>
      </c>
      <c r="O452" s="4">
        <v>0</v>
      </c>
      <c r="P452" s="4">
        <v>0</v>
      </c>
      <c r="Q452" s="4">
        <v>0</v>
      </c>
      <c r="R452" s="4">
        <v>0</v>
      </c>
      <c r="S452" s="4">
        <v>0</v>
      </c>
      <c r="T452" s="4">
        <v>0</v>
      </c>
      <c r="U452" s="4">
        <v>0</v>
      </c>
      <c r="V452" s="4">
        <v>0</v>
      </c>
      <c r="W452" s="4">
        <v>0</v>
      </c>
      <c r="X452" s="4">
        <v>0</v>
      </c>
      <c r="Y452" s="4">
        <v>0</v>
      </c>
      <c r="Z452" s="4">
        <v>0</v>
      </c>
      <c r="AA452" s="4">
        <v>0</v>
      </c>
      <c r="AB452" s="4">
        <v>0</v>
      </c>
      <c r="AC452" s="4">
        <v>0</v>
      </c>
      <c r="AD452" s="4">
        <v>0</v>
      </c>
      <c r="AE452" s="4">
        <v>0</v>
      </c>
      <c r="AF452" s="4">
        <v>0</v>
      </c>
      <c r="AG452" s="4">
        <v>0</v>
      </c>
      <c r="AH452" s="4">
        <v>0</v>
      </c>
      <c r="AI452" s="4">
        <v>0</v>
      </c>
      <c r="AJ452" s="4">
        <v>0</v>
      </c>
      <c r="AK452" s="4">
        <v>0</v>
      </c>
      <c r="AL452" s="4">
        <v>0</v>
      </c>
      <c r="AM452" s="4">
        <v>0</v>
      </c>
      <c r="AN452" s="4">
        <v>0</v>
      </c>
      <c r="AO452" s="4">
        <v>0</v>
      </c>
      <c r="AP452" s="4">
        <v>0</v>
      </c>
      <c r="AQ452" s="4">
        <v>0</v>
      </c>
      <c r="AR452" s="4">
        <v>0</v>
      </c>
      <c r="AS452" s="4">
        <v>0</v>
      </c>
      <c r="AT452" s="4">
        <v>0</v>
      </c>
      <c r="AU452" s="4">
        <v>0</v>
      </c>
      <c r="AV452" s="4">
        <v>0</v>
      </c>
      <c r="AW452" s="4">
        <v>0</v>
      </c>
      <c r="AX452" s="4">
        <v>0</v>
      </c>
      <c r="AY452" s="4">
        <v>0</v>
      </c>
      <c r="AZ452" s="4">
        <v>0</v>
      </c>
      <c r="BA452" s="4">
        <v>0</v>
      </c>
      <c r="BB452" s="4">
        <v>0</v>
      </c>
      <c r="BC452" s="4">
        <v>0</v>
      </c>
      <c r="BD452" s="4">
        <v>0</v>
      </c>
      <c r="BE452" s="4">
        <v>0</v>
      </c>
      <c r="BF452" s="4">
        <v>0</v>
      </c>
      <c r="BG452" s="4">
        <v>0</v>
      </c>
      <c r="BH452" s="4">
        <v>0</v>
      </c>
    </row>
    <row r="453" spans="1:60" ht="13.8" x14ac:dyDescent="0.25">
      <c r="A453" s="4" t="s">
        <v>152</v>
      </c>
      <c r="B453" s="4" t="s">
        <v>497</v>
      </c>
      <c r="C453" s="4" t="s">
        <v>344</v>
      </c>
      <c r="D453" s="4" t="s">
        <v>345</v>
      </c>
      <c r="E453" s="4">
        <v>0</v>
      </c>
      <c r="F453" s="4">
        <v>0</v>
      </c>
      <c r="G453" s="4">
        <v>0</v>
      </c>
      <c r="H453" s="4">
        <v>0</v>
      </c>
      <c r="I453" s="4">
        <v>0</v>
      </c>
      <c r="J453" s="4">
        <v>0</v>
      </c>
      <c r="K453" s="4">
        <v>0</v>
      </c>
      <c r="L453" s="4">
        <v>0</v>
      </c>
      <c r="M453" s="4">
        <v>0</v>
      </c>
      <c r="N453" s="4">
        <v>0</v>
      </c>
      <c r="O453" s="4">
        <v>0</v>
      </c>
      <c r="P453" s="4">
        <v>72.437416076660199</v>
      </c>
      <c r="Q453" s="4">
        <v>73.243682861328097</v>
      </c>
      <c r="R453" s="4">
        <v>76.786087036132798</v>
      </c>
      <c r="S453" s="4">
        <v>81.047477722167997</v>
      </c>
      <c r="T453" s="4">
        <v>82.636489868164105</v>
      </c>
      <c r="U453" s="4">
        <v>85.361335754394503</v>
      </c>
      <c r="V453" s="4">
        <v>89.773933410644503</v>
      </c>
      <c r="W453" s="4">
        <v>88.120613098144503</v>
      </c>
      <c r="X453" s="4">
        <v>87.020484924316406</v>
      </c>
      <c r="Y453" s="4">
        <v>84.774604797363295</v>
      </c>
      <c r="Z453" s="4">
        <v>84.304641723632798</v>
      </c>
      <c r="AA453" s="4">
        <v>86.156852722167997</v>
      </c>
      <c r="AB453" s="4">
        <v>84.535194396972699</v>
      </c>
      <c r="AC453" s="4">
        <v>72.726608276367202</v>
      </c>
      <c r="AD453" s="4">
        <v>60.338596343994098</v>
      </c>
      <c r="AE453" s="4">
        <v>56.9524536132813</v>
      </c>
      <c r="AF453" s="4">
        <v>52.649101257324197</v>
      </c>
      <c r="AG453" s="4">
        <v>48.522117614746101</v>
      </c>
      <c r="AH453" s="4">
        <v>46.534976959228501</v>
      </c>
      <c r="AI453" s="4">
        <v>45.859401702880902</v>
      </c>
      <c r="AJ453" s="4">
        <v>41.221000671386697</v>
      </c>
      <c r="AK453" s="4">
        <v>32.886524200439503</v>
      </c>
      <c r="AL453" s="4">
        <v>27.343908309936499</v>
      </c>
      <c r="AM453" s="4">
        <v>21.652173995971701</v>
      </c>
      <c r="AN453" s="4">
        <v>19.7395629882813</v>
      </c>
      <c r="AO453" s="4">
        <v>19.692314147949201</v>
      </c>
      <c r="AP453" s="4">
        <v>17.6822204589844</v>
      </c>
      <c r="AQ453" s="4">
        <v>16.168403625488299</v>
      </c>
      <c r="AR453" s="4">
        <v>7.4931397438049299</v>
      </c>
      <c r="AS453" s="4">
        <v>5.19818067550659</v>
      </c>
      <c r="AT453" s="4">
        <v>6.1645379066467303</v>
      </c>
      <c r="AU453" s="4">
        <v>10.262764930725099</v>
      </c>
      <c r="AV453" s="4">
        <v>3.7823853492736799</v>
      </c>
      <c r="AW453" s="4">
        <v>3.0321812629699698</v>
      </c>
      <c r="AX453" s="4">
        <v>2.6647152900695801</v>
      </c>
      <c r="AY453" s="4">
        <v>3.4899253845214799</v>
      </c>
      <c r="AZ453" s="4">
        <v>2.29705905914307</v>
      </c>
      <c r="BA453" s="4">
        <v>1.7637856006622299</v>
      </c>
      <c r="BB453" s="4">
        <v>3.0344042778015101</v>
      </c>
      <c r="BC453" s="4">
        <v>2.9410350322723402</v>
      </c>
      <c r="BD453" s="4">
        <v>7.30999803543091</v>
      </c>
      <c r="BE453" s="4">
        <v>4.4753351211547896</v>
      </c>
      <c r="BF453" s="4">
        <v>3.85910892486572</v>
      </c>
      <c r="BG453" s="4">
        <v>2.36659908294678</v>
      </c>
      <c r="BH453" s="4">
        <v>1.1583834886550901</v>
      </c>
    </row>
    <row r="454" spans="1:60" ht="13.8" x14ac:dyDescent="0.25">
      <c r="A454" s="4" t="s">
        <v>152</v>
      </c>
      <c r="B454" s="4" t="s">
        <v>497</v>
      </c>
      <c r="C454" s="4" t="s">
        <v>346</v>
      </c>
      <c r="D454" s="4" t="s">
        <v>347</v>
      </c>
      <c r="E454" s="4">
        <v>0</v>
      </c>
      <c r="F454" s="4">
        <v>0</v>
      </c>
      <c r="G454" s="4">
        <v>0</v>
      </c>
      <c r="H454" s="4">
        <v>0</v>
      </c>
      <c r="I454" s="4">
        <v>0</v>
      </c>
      <c r="J454" s="4">
        <v>0</v>
      </c>
      <c r="K454" s="4">
        <v>0</v>
      </c>
      <c r="L454" s="4">
        <v>0</v>
      </c>
      <c r="M454" s="4">
        <v>0</v>
      </c>
      <c r="N454" s="4">
        <v>0</v>
      </c>
      <c r="O454" s="4">
        <v>0</v>
      </c>
      <c r="P454" s="4">
        <v>0</v>
      </c>
      <c r="Q454" s="4">
        <v>0</v>
      </c>
      <c r="R454" s="4">
        <v>0</v>
      </c>
      <c r="S454" s="4">
        <v>0</v>
      </c>
      <c r="T454" s="4">
        <v>0</v>
      </c>
      <c r="U454" s="4">
        <v>0</v>
      </c>
      <c r="V454" s="4">
        <v>0</v>
      </c>
      <c r="W454" s="4">
        <v>0</v>
      </c>
      <c r="X454" s="4">
        <v>0</v>
      </c>
      <c r="Y454" s="4">
        <v>0</v>
      </c>
      <c r="Z454" s="4">
        <v>0</v>
      </c>
      <c r="AA454" s="4">
        <v>0</v>
      </c>
      <c r="AB454" s="4">
        <v>0</v>
      </c>
      <c r="AC454" s="4">
        <v>0</v>
      </c>
      <c r="AD454" s="4">
        <v>0</v>
      </c>
      <c r="AE454" s="4">
        <v>0</v>
      </c>
      <c r="AF454" s="4">
        <v>0</v>
      </c>
      <c r="AG454" s="4">
        <v>0</v>
      </c>
      <c r="AH454" s="4">
        <v>0</v>
      </c>
      <c r="AI454" s="4">
        <v>0</v>
      </c>
      <c r="AJ454" s="4">
        <v>0</v>
      </c>
      <c r="AK454" s="4">
        <v>0</v>
      </c>
      <c r="AL454" s="4">
        <v>0</v>
      </c>
      <c r="AM454" s="4">
        <v>0</v>
      </c>
      <c r="AN454" s="4">
        <v>0</v>
      </c>
      <c r="AO454" s="4">
        <v>0</v>
      </c>
      <c r="AP454" s="4">
        <v>0</v>
      </c>
      <c r="AQ454" s="4">
        <v>0</v>
      </c>
      <c r="AR454" s="4">
        <v>0</v>
      </c>
      <c r="AS454" s="4">
        <v>0</v>
      </c>
      <c r="AT454" s="4">
        <v>1000000</v>
      </c>
      <c r="AU454" s="4">
        <v>1000000</v>
      </c>
      <c r="AV454" s="4">
        <v>1000000</v>
      </c>
      <c r="AW454" s="4">
        <v>1000000</v>
      </c>
      <c r="AX454" s="4">
        <v>1000000</v>
      </c>
      <c r="AY454" s="4">
        <v>1000000</v>
      </c>
      <c r="AZ454" s="4">
        <v>1000000</v>
      </c>
      <c r="BA454" s="4">
        <v>0</v>
      </c>
      <c r="BB454" s="4">
        <v>1168000000</v>
      </c>
      <c r="BC454" s="4">
        <v>1006000000</v>
      </c>
      <c r="BD454" s="4">
        <v>1057000000</v>
      </c>
      <c r="BE454" s="4">
        <v>866000000</v>
      </c>
      <c r="BF454" s="4">
        <v>1281000000</v>
      </c>
      <c r="BG454" s="4">
        <v>928000000</v>
      </c>
      <c r="BH454" s="4">
        <v>1024000000</v>
      </c>
    </row>
    <row r="455" spans="1:60" ht="13.8" x14ac:dyDescent="0.25">
      <c r="A455" s="4" t="s">
        <v>153</v>
      </c>
      <c r="B455" s="4" t="s">
        <v>498</v>
      </c>
      <c r="C455" s="4" t="s">
        <v>342</v>
      </c>
      <c r="D455" s="4" t="s">
        <v>343</v>
      </c>
      <c r="E455" s="4">
        <v>0</v>
      </c>
      <c r="F455" s="4">
        <v>0</v>
      </c>
      <c r="G455" s="4">
        <v>0</v>
      </c>
      <c r="H455" s="4">
        <v>0</v>
      </c>
      <c r="I455" s="4">
        <v>0</v>
      </c>
      <c r="J455" s="4">
        <v>0</v>
      </c>
      <c r="K455" s="4">
        <v>0</v>
      </c>
      <c r="L455" s="4">
        <v>0</v>
      </c>
      <c r="M455" s="4">
        <v>0</v>
      </c>
      <c r="N455" s="4">
        <v>0</v>
      </c>
      <c r="O455" s="4">
        <v>0</v>
      </c>
      <c r="P455" s="4">
        <v>0</v>
      </c>
      <c r="Q455" s="4">
        <v>0</v>
      </c>
      <c r="R455" s="4">
        <v>0</v>
      </c>
      <c r="S455" s="4">
        <v>0</v>
      </c>
      <c r="T455" s="4">
        <v>0</v>
      </c>
      <c r="U455" s="4">
        <v>0</v>
      </c>
      <c r="V455" s="4">
        <v>0</v>
      </c>
      <c r="W455" s="4">
        <v>0</v>
      </c>
      <c r="X455" s="4">
        <v>0</v>
      </c>
      <c r="Y455" s="4">
        <v>0</v>
      </c>
      <c r="Z455" s="4">
        <v>0</v>
      </c>
      <c r="AA455" s="4">
        <v>0</v>
      </c>
      <c r="AB455" s="4">
        <v>0</v>
      </c>
      <c r="AC455" s="4">
        <v>0</v>
      </c>
      <c r="AD455" s="4">
        <v>0</v>
      </c>
      <c r="AE455" s="4">
        <v>0</v>
      </c>
      <c r="AF455" s="4">
        <v>0</v>
      </c>
      <c r="AG455" s="4">
        <v>0</v>
      </c>
      <c r="AH455" s="4">
        <v>0</v>
      </c>
      <c r="AI455" s="4">
        <v>0</v>
      </c>
      <c r="AJ455" s="4">
        <v>0</v>
      </c>
      <c r="AK455" s="4">
        <v>0</v>
      </c>
      <c r="AL455" s="4">
        <v>0</v>
      </c>
      <c r="AM455" s="4">
        <v>0</v>
      </c>
      <c r="AN455" s="4">
        <v>0</v>
      </c>
      <c r="AO455" s="4">
        <v>0</v>
      </c>
      <c r="AP455" s="4">
        <v>0</v>
      </c>
      <c r="AQ455" s="4">
        <v>0</v>
      </c>
      <c r="AR455" s="4">
        <v>0</v>
      </c>
      <c r="AS455" s="4">
        <v>0</v>
      </c>
      <c r="AT455" s="4">
        <v>0</v>
      </c>
      <c r="AU455" s="4">
        <v>0</v>
      </c>
      <c r="AV455" s="4">
        <v>0</v>
      </c>
      <c r="AW455" s="4">
        <v>0</v>
      </c>
      <c r="AX455" s="4">
        <v>0</v>
      </c>
      <c r="AY455" s="4">
        <v>0</v>
      </c>
      <c r="AZ455" s="4">
        <v>0</v>
      </c>
      <c r="BA455" s="4">
        <v>0</v>
      </c>
      <c r="BB455" s="4">
        <v>0</v>
      </c>
      <c r="BC455" s="4">
        <v>0</v>
      </c>
      <c r="BD455" s="4">
        <v>0</v>
      </c>
      <c r="BE455" s="4">
        <v>0</v>
      </c>
      <c r="BF455" s="4">
        <v>0</v>
      </c>
      <c r="BG455" s="4">
        <v>0</v>
      </c>
      <c r="BH455" s="4">
        <v>0</v>
      </c>
    </row>
    <row r="456" spans="1:60" ht="13.8" x14ac:dyDescent="0.25">
      <c r="A456" s="4" t="s">
        <v>153</v>
      </c>
      <c r="B456" s="4" t="s">
        <v>498</v>
      </c>
      <c r="C456" s="4" t="s">
        <v>344</v>
      </c>
      <c r="D456" s="4" t="s">
        <v>345</v>
      </c>
      <c r="E456" s="4">
        <v>0</v>
      </c>
      <c r="F456" s="4">
        <v>0</v>
      </c>
      <c r="G456" s="4">
        <v>0</v>
      </c>
      <c r="H456" s="4">
        <v>0</v>
      </c>
      <c r="I456" s="4">
        <v>0</v>
      </c>
      <c r="J456" s="4">
        <v>0</v>
      </c>
      <c r="K456" s="4">
        <v>0</v>
      </c>
      <c r="L456" s="4">
        <v>0</v>
      </c>
      <c r="M456" s="4">
        <v>0</v>
      </c>
      <c r="N456" s="4">
        <v>0</v>
      </c>
      <c r="O456" s="4">
        <v>0</v>
      </c>
      <c r="P456" s="4">
        <v>0</v>
      </c>
      <c r="Q456" s="4">
        <v>0</v>
      </c>
      <c r="R456" s="4">
        <v>0</v>
      </c>
      <c r="S456" s="4">
        <v>0</v>
      </c>
      <c r="T456" s="4">
        <v>0</v>
      </c>
      <c r="U456" s="4">
        <v>0</v>
      </c>
      <c r="V456" s="4">
        <v>0</v>
      </c>
      <c r="W456" s="4">
        <v>0</v>
      </c>
      <c r="X456" s="4">
        <v>0</v>
      </c>
      <c r="Y456" s="4">
        <v>0</v>
      </c>
      <c r="Z456" s="4">
        <v>0</v>
      </c>
      <c r="AA456" s="4">
        <v>0</v>
      </c>
      <c r="AB456" s="4">
        <v>0</v>
      </c>
      <c r="AC456" s="4">
        <v>0</v>
      </c>
      <c r="AD456" s="4">
        <v>0</v>
      </c>
      <c r="AE456" s="4">
        <v>0</v>
      </c>
      <c r="AF456" s="4">
        <v>0</v>
      </c>
      <c r="AG456" s="4">
        <v>0</v>
      </c>
      <c r="AH456" s="4">
        <v>0</v>
      </c>
      <c r="AI456" s="4">
        <v>0</v>
      </c>
      <c r="AJ456" s="4">
        <v>0</v>
      </c>
      <c r="AK456" s="4">
        <v>0</v>
      </c>
      <c r="AL456" s="4">
        <v>0</v>
      </c>
      <c r="AM456" s="4">
        <v>0</v>
      </c>
      <c r="AN456" s="4">
        <v>0</v>
      </c>
      <c r="AO456" s="4">
        <v>0</v>
      </c>
      <c r="AP456" s="4">
        <v>0</v>
      </c>
      <c r="AQ456" s="4">
        <v>0</v>
      </c>
      <c r="AR456" s="4">
        <v>0</v>
      </c>
      <c r="AS456" s="4">
        <v>0</v>
      </c>
      <c r="AT456" s="4">
        <v>0</v>
      </c>
      <c r="AU456" s="4">
        <v>0</v>
      </c>
      <c r="AV456" s="4">
        <v>0</v>
      </c>
      <c r="AW456" s="4">
        <v>0</v>
      </c>
      <c r="AX456" s="4">
        <v>0</v>
      </c>
      <c r="AY456" s="4">
        <v>0</v>
      </c>
      <c r="AZ456" s="4">
        <v>0</v>
      </c>
      <c r="BA456" s="4">
        <v>0</v>
      </c>
      <c r="BB456" s="4">
        <v>0</v>
      </c>
      <c r="BC456" s="4">
        <v>0</v>
      </c>
      <c r="BD456" s="4">
        <v>0</v>
      </c>
      <c r="BE456" s="4">
        <v>0</v>
      </c>
      <c r="BF456" s="4">
        <v>0</v>
      </c>
      <c r="BG456" s="4">
        <v>0</v>
      </c>
      <c r="BH456" s="4">
        <v>0</v>
      </c>
    </row>
    <row r="457" spans="1:60" ht="13.8" x14ac:dyDescent="0.25">
      <c r="A457" s="4" t="s">
        <v>153</v>
      </c>
      <c r="B457" s="4" t="s">
        <v>498</v>
      </c>
      <c r="C457" s="4" t="s">
        <v>346</v>
      </c>
      <c r="D457" s="4" t="s">
        <v>347</v>
      </c>
      <c r="E457" s="4">
        <v>0</v>
      </c>
      <c r="F457" s="4">
        <v>0</v>
      </c>
      <c r="G457" s="4">
        <v>0</v>
      </c>
      <c r="H457" s="4">
        <v>0</v>
      </c>
      <c r="I457" s="4">
        <v>0</v>
      </c>
      <c r="J457" s="4">
        <v>0</v>
      </c>
      <c r="K457" s="4">
        <v>0</v>
      </c>
      <c r="L457" s="4">
        <v>0</v>
      </c>
      <c r="M457" s="4">
        <v>0</v>
      </c>
      <c r="N457" s="4">
        <v>0</v>
      </c>
      <c r="O457" s="4">
        <v>0</v>
      </c>
      <c r="P457" s="4">
        <v>0</v>
      </c>
      <c r="Q457" s="4">
        <v>0</v>
      </c>
      <c r="R457" s="4">
        <v>0</v>
      </c>
      <c r="S457" s="4">
        <v>0</v>
      </c>
      <c r="T457" s="4">
        <v>0</v>
      </c>
      <c r="U457" s="4">
        <v>0</v>
      </c>
      <c r="V457" s="4">
        <v>0</v>
      </c>
      <c r="W457" s="4">
        <v>0</v>
      </c>
      <c r="X457" s="4">
        <v>0</v>
      </c>
      <c r="Y457" s="4">
        <v>0</v>
      </c>
      <c r="Z457" s="4">
        <v>0</v>
      </c>
      <c r="AA457" s="4">
        <v>0</v>
      </c>
      <c r="AB457" s="4">
        <v>0</v>
      </c>
      <c r="AC457" s="4">
        <v>0</v>
      </c>
      <c r="AD457" s="4">
        <v>0</v>
      </c>
      <c r="AE457" s="4">
        <v>0</v>
      </c>
      <c r="AF457" s="4">
        <v>0</v>
      </c>
      <c r="AG457" s="4">
        <v>0</v>
      </c>
      <c r="AH457" s="4">
        <v>0</v>
      </c>
      <c r="AI457" s="4">
        <v>0</v>
      </c>
      <c r="AJ457" s="4">
        <v>0</v>
      </c>
      <c r="AK457" s="4">
        <v>0</v>
      </c>
      <c r="AL457" s="4">
        <v>0</v>
      </c>
      <c r="AM457" s="4">
        <v>0</v>
      </c>
      <c r="AN457" s="4">
        <v>0</v>
      </c>
      <c r="AO457" s="4">
        <v>0</v>
      </c>
      <c r="AP457" s="4">
        <v>0</v>
      </c>
      <c r="AQ457" s="4">
        <v>0</v>
      </c>
      <c r="AR457" s="4">
        <v>0</v>
      </c>
      <c r="AS457" s="4">
        <v>0</v>
      </c>
      <c r="AT457" s="4">
        <v>0</v>
      </c>
      <c r="AU457" s="4">
        <v>0</v>
      </c>
      <c r="AV457" s="4">
        <v>0</v>
      </c>
      <c r="AW457" s="4">
        <v>0</v>
      </c>
      <c r="AX457" s="4">
        <v>0</v>
      </c>
      <c r="AY457" s="4">
        <v>0</v>
      </c>
      <c r="AZ457" s="4">
        <v>0</v>
      </c>
      <c r="BA457" s="4">
        <v>0</v>
      </c>
      <c r="BB457" s="4">
        <v>0</v>
      </c>
      <c r="BC457" s="4">
        <v>0</v>
      </c>
      <c r="BD457" s="4">
        <v>0</v>
      </c>
      <c r="BE457" s="4">
        <v>0</v>
      </c>
      <c r="BF457" s="4">
        <v>0</v>
      </c>
      <c r="BG457" s="4">
        <v>0</v>
      </c>
      <c r="BH457" s="4">
        <v>0</v>
      </c>
    </row>
    <row r="458" spans="1:60" ht="13.8" x14ac:dyDescent="0.25">
      <c r="A458" s="4" t="s">
        <v>154</v>
      </c>
      <c r="B458" s="4" t="s">
        <v>499</v>
      </c>
      <c r="C458" s="4" t="s">
        <v>342</v>
      </c>
      <c r="D458" s="4" t="s">
        <v>343</v>
      </c>
      <c r="E458" s="4">
        <v>0</v>
      </c>
      <c r="F458" s="4">
        <v>0</v>
      </c>
      <c r="G458" s="4">
        <v>0</v>
      </c>
      <c r="H458" s="4">
        <v>0</v>
      </c>
      <c r="I458" s="4">
        <v>0</v>
      </c>
      <c r="J458" s="4">
        <v>0</v>
      </c>
      <c r="K458" s="4">
        <v>0</v>
      </c>
      <c r="L458" s="4">
        <v>0</v>
      </c>
      <c r="M458" s="4">
        <v>0</v>
      </c>
      <c r="N458" s="4">
        <v>0</v>
      </c>
      <c r="O458" s="4">
        <v>0</v>
      </c>
      <c r="P458" s="4">
        <v>0</v>
      </c>
      <c r="Q458" s="4">
        <v>0</v>
      </c>
      <c r="R458" s="4">
        <v>0</v>
      </c>
      <c r="S458" s="4">
        <v>0</v>
      </c>
      <c r="T458" s="4">
        <v>0</v>
      </c>
      <c r="U458" s="4">
        <v>0</v>
      </c>
      <c r="V458" s="4">
        <v>0</v>
      </c>
      <c r="W458" s="4">
        <v>0</v>
      </c>
      <c r="X458" s="4">
        <v>0</v>
      </c>
      <c r="Y458" s="4">
        <v>0</v>
      </c>
      <c r="Z458" s="4">
        <v>0</v>
      </c>
      <c r="AA458" s="4">
        <v>0</v>
      </c>
      <c r="AB458" s="4">
        <v>0</v>
      </c>
      <c r="AC458" s="4">
        <v>0</v>
      </c>
      <c r="AD458" s="4">
        <v>0</v>
      </c>
      <c r="AE458" s="4">
        <v>0</v>
      </c>
      <c r="AF458" s="4">
        <v>0</v>
      </c>
      <c r="AG458" s="4">
        <v>0</v>
      </c>
      <c r="AH458" s="4">
        <v>0</v>
      </c>
      <c r="AI458" s="4">
        <v>0</v>
      </c>
      <c r="AJ458" s="4">
        <v>0</v>
      </c>
      <c r="AK458" s="4">
        <v>0</v>
      </c>
      <c r="AL458" s="4">
        <v>0</v>
      </c>
      <c r="AM458" s="4">
        <v>0</v>
      </c>
      <c r="AN458" s="4">
        <v>0</v>
      </c>
      <c r="AO458" s="4">
        <v>0</v>
      </c>
      <c r="AP458" s="4">
        <v>0</v>
      </c>
      <c r="AQ458" s="4">
        <v>0</v>
      </c>
      <c r="AR458" s="4">
        <v>0</v>
      </c>
      <c r="AS458" s="4">
        <v>0</v>
      </c>
      <c r="AT458" s="4">
        <v>0</v>
      </c>
      <c r="AU458" s="4">
        <v>0</v>
      </c>
      <c r="AV458" s="4">
        <v>0</v>
      </c>
      <c r="AW458" s="4">
        <v>0</v>
      </c>
      <c r="AX458" s="4">
        <v>0</v>
      </c>
      <c r="AY458" s="4">
        <v>0</v>
      </c>
      <c r="AZ458" s="4">
        <v>0</v>
      </c>
      <c r="BA458" s="4">
        <v>0</v>
      </c>
      <c r="BB458" s="4">
        <v>0</v>
      </c>
      <c r="BC458" s="4">
        <v>0</v>
      </c>
      <c r="BD458" s="4">
        <v>0</v>
      </c>
      <c r="BE458" s="4">
        <v>0</v>
      </c>
      <c r="BF458" s="4">
        <v>0</v>
      </c>
      <c r="BG458" s="4">
        <v>0</v>
      </c>
      <c r="BH458" s="4">
        <v>0</v>
      </c>
    </row>
    <row r="459" spans="1:60" ht="13.8" x14ac:dyDescent="0.25">
      <c r="A459" s="4" t="s">
        <v>154</v>
      </c>
      <c r="B459" s="4" t="s">
        <v>499</v>
      </c>
      <c r="C459" s="4" t="s">
        <v>344</v>
      </c>
      <c r="D459" s="4" t="s">
        <v>345</v>
      </c>
      <c r="E459" s="4">
        <v>0</v>
      </c>
      <c r="F459" s="4">
        <v>0</v>
      </c>
      <c r="G459" s="4">
        <v>0</v>
      </c>
      <c r="H459" s="4">
        <v>0</v>
      </c>
      <c r="I459" s="4">
        <v>0</v>
      </c>
      <c r="J459" s="4">
        <v>0</v>
      </c>
      <c r="K459" s="4">
        <v>0</v>
      </c>
      <c r="L459" s="4">
        <v>0</v>
      </c>
      <c r="M459" s="4">
        <v>0</v>
      </c>
      <c r="N459" s="4">
        <v>0</v>
      </c>
      <c r="O459" s="4">
        <v>0</v>
      </c>
      <c r="P459" s="4">
        <v>0</v>
      </c>
      <c r="Q459" s="4">
        <v>0</v>
      </c>
      <c r="R459" s="4">
        <v>0</v>
      </c>
      <c r="S459" s="4">
        <v>0</v>
      </c>
      <c r="T459" s="4">
        <v>0</v>
      </c>
      <c r="U459" s="4">
        <v>0</v>
      </c>
      <c r="V459" s="4">
        <v>0</v>
      </c>
      <c r="W459" s="4">
        <v>0</v>
      </c>
      <c r="X459" s="4">
        <v>0</v>
      </c>
      <c r="Y459" s="4">
        <v>0</v>
      </c>
      <c r="Z459" s="4">
        <v>0</v>
      </c>
      <c r="AA459" s="4">
        <v>0</v>
      </c>
      <c r="AB459" s="4">
        <v>0</v>
      </c>
      <c r="AC459" s="4">
        <v>0</v>
      </c>
      <c r="AD459" s="4">
        <v>0</v>
      </c>
      <c r="AE459" s="4">
        <v>0</v>
      </c>
      <c r="AF459" s="4">
        <v>0</v>
      </c>
      <c r="AG459" s="4">
        <v>0</v>
      </c>
      <c r="AH459" s="4">
        <v>0</v>
      </c>
      <c r="AI459" s="4">
        <v>0</v>
      </c>
      <c r="AJ459" s="4">
        <v>0</v>
      </c>
      <c r="AK459" s="4">
        <v>0</v>
      </c>
      <c r="AL459" s="4">
        <v>0</v>
      </c>
      <c r="AM459" s="4">
        <v>0</v>
      </c>
      <c r="AN459" s="4">
        <v>0</v>
      </c>
      <c r="AO459" s="4">
        <v>0</v>
      </c>
      <c r="AP459" s="4">
        <v>0</v>
      </c>
      <c r="AQ459" s="4">
        <v>0</v>
      </c>
      <c r="AR459" s="4">
        <v>0</v>
      </c>
      <c r="AS459" s="4">
        <v>0</v>
      </c>
      <c r="AT459" s="4">
        <v>0</v>
      </c>
      <c r="AU459" s="4">
        <v>0</v>
      </c>
      <c r="AV459" s="4">
        <v>0</v>
      </c>
      <c r="AW459" s="4">
        <v>0</v>
      </c>
      <c r="AX459" s="4">
        <v>0</v>
      </c>
      <c r="AY459" s="4">
        <v>0</v>
      </c>
      <c r="AZ459" s="4">
        <v>0</v>
      </c>
      <c r="BA459" s="4">
        <v>0</v>
      </c>
      <c r="BB459" s="4">
        <v>0</v>
      </c>
      <c r="BC459" s="4">
        <v>0</v>
      </c>
      <c r="BD459" s="4">
        <v>0</v>
      </c>
      <c r="BE459" s="4">
        <v>0</v>
      </c>
      <c r="BF459" s="4">
        <v>0</v>
      </c>
      <c r="BG459" s="4">
        <v>0</v>
      </c>
      <c r="BH459" s="4">
        <v>0</v>
      </c>
    </row>
    <row r="460" spans="1:60" ht="13.8" x14ac:dyDescent="0.25">
      <c r="A460" s="4" t="s">
        <v>154</v>
      </c>
      <c r="B460" s="4" t="s">
        <v>499</v>
      </c>
      <c r="C460" s="4" t="s">
        <v>346</v>
      </c>
      <c r="D460" s="4" t="s">
        <v>347</v>
      </c>
      <c r="E460" s="4">
        <v>0</v>
      </c>
      <c r="F460" s="4">
        <v>0</v>
      </c>
      <c r="G460" s="4">
        <v>0</v>
      </c>
      <c r="H460" s="4">
        <v>0</v>
      </c>
      <c r="I460" s="4">
        <v>0</v>
      </c>
      <c r="J460" s="4">
        <v>0</v>
      </c>
      <c r="K460" s="4">
        <v>0</v>
      </c>
      <c r="L460" s="4">
        <v>0</v>
      </c>
      <c r="M460" s="4">
        <v>0</v>
      </c>
      <c r="N460" s="4">
        <v>0</v>
      </c>
      <c r="O460" s="4">
        <v>0</v>
      </c>
      <c r="P460" s="4">
        <v>0</v>
      </c>
      <c r="Q460" s="4">
        <v>0</v>
      </c>
      <c r="R460" s="4">
        <v>0</v>
      </c>
      <c r="S460" s="4">
        <v>0</v>
      </c>
      <c r="T460" s="4">
        <v>0</v>
      </c>
      <c r="U460" s="4">
        <v>0</v>
      </c>
      <c r="V460" s="4">
        <v>0</v>
      </c>
      <c r="W460" s="4">
        <v>0</v>
      </c>
      <c r="X460" s="4">
        <v>0</v>
      </c>
      <c r="Y460" s="4">
        <v>0</v>
      </c>
      <c r="Z460" s="4">
        <v>0</v>
      </c>
      <c r="AA460" s="4">
        <v>0</v>
      </c>
      <c r="AB460" s="4">
        <v>0</v>
      </c>
      <c r="AC460" s="4">
        <v>0</v>
      </c>
      <c r="AD460" s="4">
        <v>0</v>
      </c>
      <c r="AE460" s="4">
        <v>0</v>
      </c>
      <c r="AF460" s="4">
        <v>0</v>
      </c>
      <c r="AG460" s="4">
        <v>0</v>
      </c>
      <c r="AH460" s="4">
        <v>0</v>
      </c>
      <c r="AI460" s="4">
        <v>0</v>
      </c>
      <c r="AJ460" s="4">
        <v>0</v>
      </c>
      <c r="AK460" s="4">
        <v>0</v>
      </c>
      <c r="AL460" s="4">
        <v>0</v>
      </c>
      <c r="AM460" s="4">
        <v>0</v>
      </c>
      <c r="AN460" s="4">
        <v>0</v>
      </c>
      <c r="AO460" s="4">
        <v>0</v>
      </c>
      <c r="AP460" s="4">
        <v>0</v>
      </c>
      <c r="AQ460" s="4">
        <v>0</v>
      </c>
      <c r="AR460" s="4">
        <v>0</v>
      </c>
      <c r="AS460" s="4">
        <v>0</v>
      </c>
      <c r="AT460" s="4">
        <v>0</v>
      </c>
      <c r="AU460" s="4">
        <v>0</v>
      </c>
      <c r="AV460" s="4">
        <v>0</v>
      </c>
      <c r="AW460" s="4">
        <v>0</v>
      </c>
      <c r="AX460" s="4">
        <v>0</v>
      </c>
      <c r="AY460" s="4">
        <v>0</v>
      </c>
      <c r="AZ460" s="4">
        <v>0</v>
      </c>
      <c r="BA460" s="4">
        <v>0</v>
      </c>
      <c r="BB460" s="4">
        <v>0</v>
      </c>
      <c r="BC460" s="4">
        <v>0</v>
      </c>
      <c r="BD460" s="4">
        <v>0</v>
      </c>
      <c r="BE460" s="4">
        <v>0</v>
      </c>
      <c r="BF460" s="4">
        <v>0</v>
      </c>
      <c r="BG460" s="4">
        <v>0</v>
      </c>
      <c r="BH460" s="4">
        <v>0</v>
      </c>
    </row>
    <row r="461" spans="1:60" ht="13.8" x14ac:dyDescent="0.25">
      <c r="A461" s="4" t="s">
        <v>155</v>
      </c>
      <c r="B461" s="4" t="s">
        <v>500</v>
      </c>
      <c r="C461" s="4" t="s">
        <v>342</v>
      </c>
      <c r="D461" s="4" t="s">
        <v>343</v>
      </c>
      <c r="E461" s="4">
        <v>0</v>
      </c>
      <c r="F461" s="4">
        <v>0</v>
      </c>
      <c r="G461" s="4">
        <v>0</v>
      </c>
      <c r="H461" s="4">
        <v>0</v>
      </c>
      <c r="I461" s="4">
        <v>0</v>
      </c>
      <c r="J461" s="4">
        <v>0</v>
      </c>
      <c r="K461" s="4">
        <v>0</v>
      </c>
      <c r="L461" s="4">
        <v>0</v>
      </c>
      <c r="M461" s="4">
        <v>0</v>
      </c>
      <c r="N461" s="4">
        <v>0</v>
      </c>
      <c r="O461" s="4">
        <v>0</v>
      </c>
      <c r="P461" s="4">
        <v>0</v>
      </c>
      <c r="Q461" s="4">
        <v>0</v>
      </c>
      <c r="R461" s="4">
        <v>0</v>
      </c>
      <c r="S461" s="4">
        <v>0</v>
      </c>
      <c r="T461" s="4">
        <v>0</v>
      </c>
      <c r="U461" s="4">
        <v>0</v>
      </c>
      <c r="V461" s="4">
        <v>0</v>
      </c>
      <c r="W461" s="4">
        <v>0</v>
      </c>
      <c r="X461" s="4">
        <v>0</v>
      </c>
      <c r="Y461" s="4">
        <v>0</v>
      </c>
      <c r="Z461" s="4">
        <v>0</v>
      </c>
      <c r="AA461" s="4">
        <v>0</v>
      </c>
      <c r="AB461" s="4">
        <v>0</v>
      </c>
      <c r="AC461" s="4">
        <v>0</v>
      </c>
      <c r="AD461" s="4">
        <v>0</v>
      </c>
      <c r="AE461" s="4">
        <v>0</v>
      </c>
      <c r="AF461" s="4">
        <v>0</v>
      </c>
      <c r="AG461" s="4">
        <v>0</v>
      </c>
      <c r="AH461" s="4">
        <v>0</v>
      </c>
      <c r="AI461" s="4">
        <v>0</v>
      </c>
      <c r="AJ461" s="4">
        <v>0</v>
      </c>
      <c r="AK461" s="4">
        <v>0</v>
      </c>
      <c r="AL461" s="4">
        <v>0</v>
      </c>
      <c r="AM461" s="4">
        <v>0</v>
      </c>
      <c r="AN461" s="4">
        <v>0</v>
      </c>
      <c r="AO461" s="4">
        <v>0</v>
      </c>
      <c r="AP461" s="4">
        <v>0</v>
      </c>
      <c r="AQ461" s="4">
        <v>0</v>
      </c>
      <c r="AR461" s="4">
        <v>0</v>
      </c>
      <c r="AS461" s="4">
        <v>0</v>
      </c>
      <c r="AT461" s="4">
        <v>0</v>
      </c>
      <c r="AU461" s="4">
        <v>0</v>
      </c>
      <c r="AV461" s="4">
        <v>0</v>
      </c>
      <c r="AW461" s="4">
        <v>0</v>
      </c>
      <c r="AX461" s="4">
        <v>0</v>
      </c>
      <c r="AY461" s="4">
        <v>0</v>
      </c>
      <c r="AZ461" s="4">
        <v>0</v>
      </c>
      <c r="BA461" s="4">
        <v>0</v>
      </c>
      <c r="BB461" s="4">
        <v>0</v>
      </c>
      <c r="BC461" s="4">
        <v>0</v>
      </c>
      <c r="BD461" s="4">
        <v>0</v>
      </c>
      <c r="BE461" s="4">
        <v>0</v>
      </c>
      <c r="BF461" s="4">
        <v>0</v>
      </c>
      <c r="BG461" s="4">
        <v>0</v>
      </c>
      <c r="BH461" s="4">
        <v>0</v>
      </c>
    </row>
    <row r="462" spans="1:60" ht="13.8" x14ac:dyDescent="0.25">
      <c r="A462" s="4" t="s">
        <v>155</v>
      </c>
      <c r="B462" s="4" t="s">
        <v>500</v>
      </c>
      <c r="C462" s="4" t="s">
        <v>344</v>
      </c>
      <c r="D462" s="4" t="s">
        <v>345</v>
      </c>
      <c r="E462" s="4">
        <v>0</v>
      </c>
      <c r="F462" s="4">
        <v>0</v>
      </c>
      <c r="G462" s="4">
        <v>0</v>
      </c>
      <c r="H462" s="4">
        <v>0</v>
      </c>
      <c r="I462" s="4">
        <v>0</v>
      </c>
      <c r="J462" s="4">
        <v>0</v>
      </c>
      <c r="K462" s="4">
        <v>0</v>
      </c>
      <c r="L462" s="4">
        <v>0</v>
      </c>
      <c r="M462" s="4">
        <v>0</v>
      </c>
      <c r="N462" s="4">
        <v>0</v>
      </c>
      <c r="O462" s="4">
        <v>0</v>
      </c>
      <c r="P462" s="4">
        <v>100</v>
      </c>
      <c r="Q462" s="4">
        <v>100</v>
      </c>
      <c r="R462" s="4">
        <v>100</v>
      </c>
      <c r="S462" s="4">
        <v>100</v>
      </c>
      <c r="T462" s="4">
        <v>100</v>
      </c>
      <c r="U462" s="4">
        <v>100</v>
      </c>
      <c r="V462" s="4">
        <v>100</v>
      </c>
      <c r="W462" s="4">
        <v>100</v>
      </c>
      <c r="X462" s="4">
        <v>100</v>
      </c>
      <c r="Y462" s="4">
        <v>100</v>
      </c>
      <c r="Z462" s="4">
        <v>100</v>
      </c>
      <c r="AA462" s="4">
        <v>94.639869689941406</v>
      </c>
      <c r="AB462" s="4">
        <v>82.370368957519503</v>
      </c>
      <c r="AC462" s="4">
        <v>79.142860412597699</v>
      </c>
      <c r="AD462" s="4">
        <v>56.377552032470703</v>
      </c>
      <c r="AE462" s="4">
        <v>70.941177368164105</v>
      </c>
      <c r="AF462" s="4">
        <v>63.135593414306598</v>
      </c>
      <c r="AG462" s="4">
        <v>57.5728149414063</v>
      </c>
      <c r="AH462" s="4">
        <v>43.818180084228501</v>
      </c>
      <c r="AI462" s="4">
        <v>44.090908050537102</v>
      </c>
      <c r="AJ462" s="4">
        <v>58.421424865722699</v>
      </c>
      <c r="AK462" s="4">
        <v>62.416107177734403</v>
      </c>
      <c r="AL462" s="4">
        <v>60</v>
      </c>
      <c r="AM462" s="4">
        <v>76.703437805175795</v>
      </c>
      <c r="AN462" s="4">
        <v>94.485290527343807</v>
      </c>
      <c r="AO462" s="4">
        <v>100</v>
      </c>
      <c r="AP462" s="4">
        <v>100</v>
      </c>
      <c r="AQ462" s="4">
        <v>100</v>
      </c>
      <c r="AR462" s="4">
        <v>100</v>
      </c>
      <c r="AS462" s="4">
        <v>100</v>
      </c>
      <c r="AT462" s="4">
        <v>100</v>
      </c>
      <c r="AU462" s="4">
        <v>100</v>
      </c>
      <c r="AV462" s="4">
        <v>100</v>
      </c>
      <c r="AW462" s="4">
        <v>100</v>
      </c>
      <c r="AX462" s="4">
        <v>100</v>
      </c>
      <c r="AY462" s="4">
        <v>100</v>
      </c>
      <c r="AZ462" s="4">
        <v>100</v>
      </c>
      <c r="BA462" s="4">
        <v>100</v>
      </c>
      <c r="BB462" s="4">
        <v>100</v>
      </c>
      <c r="BC462" s="4">
        <v>99.952697753906307</v>
      </c>
      <c r="BD462" s="4">
        <v>99.541076660156307</v>
      </c>
      <c r="BE462" s="4">
        <v>98.866607666015597</v>
      </c>
      <c r="BF462" s="4">
        <v>98.445137023925795</v>
      </c>
      <c r="BG462" s="4">
        <v>96.659240722656307</v>
      </c>
      <c r="BH462" s="4">
        <v>92.325401306152301</v>
      </c>
    </row>
    <row r="463" spans="1:60" ht="13.8" x14ac:dyDescent="0.25">
      <c r="A463" s="4" t="s">
        <v>155</v>
      </c>
      <c r="B463" s="4" t="s">
        <v>500</v>
      </c>
      <c r="C463" s="4" t="s">
        <v>346</v>
      </c>
      <c r="D463" s="4" t="s">
        <v>347</v>
      </c>
      <c r="E463" s="4">
        <v>0</v>
      </c>
      <c r="F463" s="4">
        <v>0</v>
      </c>
      <c r="G463" s="4">
        <v>0</v>
      </c>
      <c r="H463" s="4">
        <v>0</v>
      </c>
      <c r="I463" s="4">
        <v>0</v>
      </c>
      <c r="J463" s="4">
        <v>0</v>
      </c>
      <c r="K463" s="4">
        <v>0</v>
      </c>
      <c r="L463" s="4">
        <v>0</v>
      </c>
      <c r="M463" s="4">
        <v>0</v>
      </c>
      <c r="N463" s="4">
        <v>0</v>
      </c>
      <c r="O463" s="4">
        <v>0</v>
      </c>
      <c r="P463" s="4">
        <v>0</v>
      </c>
      <c r="Q463" s="4">
        <v>0</v>
      </c>
      <c r="R463" s="4">
        <v>0</v>
      </c>
      <c r="S463" s="4">
        <v>0</v>
      </c>
      <c r="T463" s="4">
        <v>0</v>
      </c>
      <c r="U463" s="4">
        <v>0</v>
      </c>
      <c r="V463" s="4">
        <v>0</v>
      </c>
      <c r="W463" s="4">
        <v>0</v>
      </c>
      <c r="X463" s="4">
        <v>0</v>
      </c>
      <c r="Y463" s="4">
        <v>0</v>
      </c>
      <c r="Z463" s="4">
        <v>0</v>
      </c>
      <c r="AA463" s="4">
        <v>0</v>
      </c>
      <c r="AB463" s="4">
        <v>0</v>
      </c>
      <c r="AC463" s="4">
        <v>0</v>
      </c>
      <c r="AD463" s="4">
        <v>0</v>
      </c>
      <c r="AE463" s="4">
        <v>0</v>
      </c>
      <c r="AF463" s="4">
        <v>0</v>
      </c>
      <c r="AG463" s="4">
        <v>0</v>
      </c>
      <c r="AH463" s="4">
        <v>0</v>
      </c>
      <c r="AI463" s="4">
        <v>0</v>
      </c>
      <c r="AJ463" s="4">
        <v>0</v>
      </c>
      <c r="AK463" s="4">
        <v>0</v>
      </c>
      <c r="AL463" s="4">
        <v>0</v>
      </c>
      <c r="AM463" s="4">
        <v>0</v>
      </c>
      <c r="AN463" s="4">
        <v>0</v>
      </c>
      <c r="AO463" s="4">
        <v>0</v>
      </c>
      <c r="AP463" s="4">
        <v>0</v>
      </c>
      <c r="AQ463" s="4">
        <v>0</v>
      </c>
      <c r="AR463" s="4">
        <v>0</v>
      </c>
      <c r="AS463" s="4">
        <v>0</v>
      </c>
      <c r="AT463" s="4">
        <v>0</v>
      </c>
      <c r="AU463" s="4">
        <v>0</v>
      </c>
      <c r="AV463" s="4">
        <v>0</v>
      </c>
      <c r="AW463" s="4">
        <v>0</v>
      </c>
      <c r="AX463" s="4">
        <v>0</v>
      </c>
      <c r="AY463" s="4">
        <v>0</v>
      </c>
      <c r="AZ463" s="4">
        <v>0</v>
      </c>
      <c r="BA463" s="4">
        <v>0</v>
      </c>
      <c r="BB463" s="4">
        <v>0</v>
      </c>
      <c r="BC463" s="4">
        <v>1000000</v>
      </c>
      <c r="BD463" s="4">
        <v>10000000</v>
      </c>
      <c r="BE463" s="4">
        <v>26000000</v>
      </c>
      <c r="BF463" s="4">
        <v>35000000</v>
      </c>
      <c r="BG463" s="4">
        <v>75000000</v>
      </c>
      <c r="BH463" s="4">
        <v>100000000</v>
      </c>
    </row>
    <row r="464" spans="1:60" ht="13.8" x14ac:dyDescent="0.25">
      <c r="A464" s="4" t="s">
        <v>156</v>
      </c>
      <c r="B464" s="4" t="s">
        <v>501</v>
      </c>
      <c r="C464" s="4" t="s">
        <v>342</v>
      </c>
      <c r="D464" s="4" t="s">
        <v>343</v>
      </c>
      <c r="E464" s="4">
        <v>0</v>
      </c>
      <c r="F464" s="4">
        <v>0</v>
      </c>
      <c r="G464" s="4">
        <v>0</v>
      </c>
      <c r="H464" s="4">
        <v>0</v>
      </c>
      <c r="I464" s="4">
        <v>0</v>
      </c>
      <c r="J464" s="4">
        <v>0</v>
      </c>
      <c r="K464" s="4">
        <v>0</v>
      </c>
      <c r="L464" s="4">
        <v>0</v>
      </c>
      <c r="M464" s="4">
        <v>0</v>
      </c>
      <c r="N464" s="4">
        <v>0</v>
      </c>
      <c r="O464" s="4">
        <v>0</v>
      </c>
      <c r="P464" s="4">
        <v>0</v>
      </c>
      <c r="Q464" s="4">
        <v>0</v>
      </c>
      <c r="R464" s="4">
        <v>0</v>
      </c>
      <c r="S464" s="4">
        <v>0</v>
      </c>
      <c r="T464" s="4">
        <v>0</v>
      </c>
      <c r="U464" s="4">
        <v>0</v>
      </c>
      <c r="V464" s="4">
        <v>0</v>
      </c>
      <c r="W464" s="4">
        <v>0</v>
      </c>
      <c r="X464" s="4">
        <v>0</v>
      </c>
      <c r="Y464" s="4">
        <v>0</v>
      </c>
      <c r="Z464" s="4">
        <v>0</v>
      </c>
      <c r="AA464" s="4">
        <v>0</v>
      </c>
      <c r="AB464" s="4">
        <v>0</v>
      </c>
      <c r="AC464" s="4">
        <v>0</v>
      </c>
      <c r="AD464" s="4">
        <v>0</v>
      </c>
      <c r="AE464" s="4">
        <v>0</v>
      </c>
      <c r="AF464" s="4">
        <v>0</v>
      </c>
      <c r="AG464" s="4">
        <v>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row>
    <row r="465" spans="1:60" ht="13.8" x14ac:dyDescent="0.25">
      <c r="A465" s="4" t="s">
        <v>156</v>
      </c>
      <c r="B465" s="4" t="s">
        <v>501</v>
      </c>
      <c r="C465" s="4" t="s">
        <v>344</v>
      </c>
      <c r="D465" s="4" t="s">
        <v>345</v>
      </c>
      <c r="E465" s="4">
        <v>0</v>
      </c>
      <c r="F465" s="4">
        <v>0</v>
      </c>
      <c r="G465" s="4">
        <v>0</v>
      </c>
      <c r="H465" s="4">
        <v>0</v>
      </c>
      <c r="I465" s="4">
        <v>0</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0</v>
      </c>
      <c r="AH465" s="4">
        <v>0</v>
      </c>
      <c r="AI465" s="4">
        <v>0</v>
      </c>
      <c r="AJ465" s="4">
        <v>0</v>
      </c>
      <c r="AK465" s="4">
        <v>0</v>
      </c>
      <c r="AL465" s="4">
        <v>0</v>
      </c>
      <c r="AM465" s="4">
        <v>0</v>
      </c>
      <c r="AN465" s="4">
        <v>0</v>
      </c>
      <c r="AO465" s="4">
        <v>0</v>
      </c>
      <c r="AP465" s="4">
        <v>0</v>
      </c>
      <c r="AQ465" s="4">
        <v>0</v>
      </c>
      <c r="AR465" s="4">
        <v>0</v>
      </c>
      <c r="AS465" s="4">
        <v>0</v>
      </c>
      <c r="AT465" s="4">
        <v>0</v>
      </c>
      <c r="AU465" s="4">
        <v>0</v>
      </c>
      <c r="AV465" s="4">
        <v>0</v>
      </c>
      <c r="AW465" s="4">
        <v>0</v>
      </c>
      <c r="AX465" s="4">
        <v>0</v>
      </c>
      <c r="AY465" s="4">
        <v>0</v>
      </c>
      <c r="AZ465" s="4">
        <v>0</v>
      </c>
      <c r="BA465" s="4">
        <v>0</v>
      </c>
      <c r="BB465" s="4">
        <v>0</v>
      </c>
      <c r="BC465" s="4">
        <v>0</v>
      </c>
      <c r="BD465" s="4">
        <v>0</v>
      </c>
      <c r="BE465" s="4">
        <v>0</v>
      </c>
      <c r="BF465" s="4">
        <v>0</v>
      </c>
      <c r="BG465" s="4">
        <v>0</v>
      </c>
      <c r="BH465" s="4">
        <v>0</v>
      </c>
    </row>
    <row r="466" spans="1:60" ht="13.8" x14ac:dyDescent="0.25">
      <c r="A466" s="4" t="s">
        <v>156</v>
      </c>
      <c r="B466" s="4" t="s">
        <v>501</v>
      </c>
      <c r="C466" s="4" t="s">
        <v>346</v>
      </c>
      <c r="D466" s="4" t="s">
        <v>347</v>
      </c>
      <c r="E466" s="4">
        <v>0</v>
      </c>
      <c r="F466" s="4">
        <v>0</v>
      </c>
      <c r="G466" s="4">
        <v>0</v>
      </c>
      <c r="H466" s="4">
        <v>0</v>
      </c>
      <c r="I466" s="4">
        <v>0</v>
      </c>
      <c r="J466" s="4">
        <v>0</v>
      </c>
      <c r="K466" s="4">
        <v>0</v>
      </c>
      <c r="L466" s="4">
        <v>0</v>
      </c>
      <c r="M466" s="4">
        <v>0</v>
      </c>
      <c r="N466" s="4">
        <v>0</v>
      </c>
      <c r="O466" s="4">
        <v>0</v>
      </c>
      <c r="P466" s="4">
        <v>0</v>
      </c>
      <c r="Q466" s="4">
        <v>0</v>
      </c>
      <c r="R466" s="4">
        <v>0</v>
      </c>
      <c r="S466" s="4">
        <v>0</v>
      </c>
      <c r="T466" s="4">
        <v>0</v>
      </c>
      <c r="U466" s="4">
        <v>0</v>
      </c>
      <c r="V466" s="4">
        <v>0</v>
      </c>
      <c r="W466" s="4">
        <v>0</v>
      </c>
      <c r="X466" s="4">
        <v>0</v>
      </c>
      <c r="Y466" s="4">
        <v>0</v>
      </c>
      <c r="Z466" s="4">
        <v>0</v>
      </c>
      <c r="AA466" s="4">
        <v>0</v>
      </c>
      <c r="AB466" s="4">
        <v>0</v>
      </c>
      <c r="AC466" s="4">
        <v>0</v>
      </c>
      <c r="AD466" s="4">
        <v>0</v>
      </c>
      <c r="AE466" s="4">
        <v>0</v>
      </c>
      <c r="AF466" s="4">
        <v>0</v>
      </c>
      <c r="AG466" s="4">
        <v>0</v>
      </c>
      <c r="AH466" s="4">
        <v>0</v>
      </c>
      <c r="AI466" s="4">
        <v>0</v>
      </c>
      <c r="AJ466" s="4">
        <v>0</v>
      </c>
      <c r="AK466" s="4">
        <v>0</v>
      </c>
      <c r="AL466" s="4">
        <v>0</v>
      </c>
      <c r="AM466" s="4">
        <v>0</v>
      </c>
      <c r="AN466" s="4">
        <v>0</v>
      </c>
      <c r="AO466" s="4">
        <v>0</v>
      </c>
      <c r="AP466" s="4">
        <v>0</v>
      </c>
      <c r="AQ466" s="4">
        <v>0</v>
      </c>
      <c r="AR466" s="4">
        <v>0</v>
      </c>
      <c r="AS466" s="4">
        <v>0</v>
      </c>
      <c r="AT466" s="4">
        <v>0</v>
      </c>
      <c r="AU466" s="4">
        <v>0</v>
      </c>
      <c r="AV466" s="4">
        <v>0</v>
      </c>
      <c r="AW466" s="4">
        <v>0</v>
      </c>
      <c r="AX466" s="4">
        <v>0</v>
      </c>
      <c r="AY466" s="4">
        <v>0</v>
      </c>
      <c r="AZ466" s="4">
        <v>0</v>
      </c>
      <c r="BA466" s="4">
        <v>0</v>
      </c>
      <c r="BB466" s="4">
        <v>0</v>
      </c>
      <c r="BC466" s="4">
        <v>0</v>
      </c>
      <c r="BD466" s="4">
        <v>0</v>
      </c>
      <c r="BE466" s="4">
        <v>0</v>
      </c>
      <c r="BF466" s="4">
        <v>0</v>
      </c>
      <c r="BG466" s="4">
        <v>0</v>
      </c>
      <c r="BH466" s="4">
        <v>0</v>
      </c>
    </row>
    <row r="467" spans="1:60" ht="13.8" x14ac:dyDescent="0.25">
      <c r="A467" s="4" t="s">
        <v>157</v>
      </c>
      <c r="B467" s="4" t="s">
        <v>502</v>
      </c>
      <c r="C467" s="4" t="s">
        <v>342</v>
      </c>
      <c r="D467" s="4" t="s">
        <v>343</v>
      </c>
      <c r="E467" s="4">
        <v>0</v>
      </c>
      <c r="F467" s="4">
        <v>0</v>
      </c>
      <c r="G467" s="4">
        <v>0</v>
      </c>
      <c r="H467" s="4">
        <v>0</v>
      </c>
      <c r="I467" s="4">
        <v>0</v>
      </c>
      <c r="J467" s="4">
        <v>0</v>
      </c>
      <c r="K467" s="4">
        <v>0</v>
      </c>
      <c r="L467" s="4">
        <v>0</v>
      </c>
      <c r="M467" s="4">
        <v>0</v>
      </c>
      <c r="N467" s="4">
        <v>0</v>
      </c>
      <c r="O467" s="4">
        <v>0</v>
      </c>
      <c r="P467" s="4">
        <v>0</v>
      </c>
      <c r="Q467" s="4">
        <v>0</v>
      </c>
      <c r="R467" s="4">
        <v>0</v>
      </c>
      <c r="S467" s="4">
        <v>0</v>
      </c>
      <c r="T467" s="4">
        <v>0</v>
      </c>
      <c r="U467" s="4">
        <v>0</v>
      </c>
      <c r="V467" s="4">
        <v>0</v>
      </c>
      <c r="W467" s="4">
        <v>0</v>
      </c>
      <c r="X467" s="4">
        <v>0</v>
      </c>
      <c r="Y467" s="4">
        <v>0</v>
      </c>
      <c r="Z467" s="4">
        <v>0</v>
      </c>
      <c r="AA467" s="4">
        <v>0</v>
      </c>
      <c r="AB467" s="4">
        <v>0</v>
      </c>
      <c r="AC467" s="4">
        <v>0</v>
      </c>
      <c r="AD467" s="4">
        <v>0</v>
      </c>
      <c r="AE467" s="4">
        <v>0</v>
      </c>
      <c r="AF467" s="4">
        <v>0</v>
      </c>
      <c r="AG467" s="4">
        <v>0</v>
      </c>
      <c r="AH467" s="4">
        <v>0</v>
      </c>
      <c r="AI467" s="4">
        <v>0</v>
      </c>
      <c r="AJ467" s="4">
        <v>0</v>
      </c>
      <c r="AK467" s="4">
        <v>0</v>
      </c>
      <c r="AL467" s="4">
        <v>0</v>
      </c>
      <c r="AM467" s="4">
        <v>0</v>
      </c>
      <c r="AN467" s="4">
        <v>0</v>
      </c>
      <c r="AO467" s="4">
        <v>0</v>
      </c>
      <c r="AP467" s="4">
        <v>0</v>
      </c>
      <c r="AQ467" s="4">
        <v>0</v>
      </c>
      <c r="AR467" s="4">
        <v>0</v>
      </c>
      <c r="AS467" s="4">
        <v>0</v>
      </c>
      <c r="AT467" s="4">
        <v>0</v>
      </c>
      <c r="AU467" s="4">
        <v>0</v>
      </c>
      <c r="AV467" s="4">
        <v>0</v>
      </c>
      <c r="AW467" s="4">
        <v>0</v>
      </c>
      <c r="AX467" s="4">
        <v>0</v>
      </c>
      <c r="AY467" s="4">
        <v>0</v>
      </c>
      <c r="AZ467" s="4">
        <v>0</v>
      </c>
      <c r="BA467" s="4">
        <v>0</v>
      </c>
      <c r="BB467" s="4">
        <v>0</v>
      </c>
      <c r="BC467" s="4">
        <v>0</v>
      </c>
      <c r="BD467" s="4">
        <v>0</v>
      </c>
      <c r="BE467" s="4">
        <v>0</v>
      </c>
      <c r="BF467" s="4">
        <v>0</v>
      </c>
      <c r="BG467" s="4">
        <v>0</v>
      </c>
      <c r="BH467" s="4">
        <v>0</v>
      </c>
    </row>
    <row r="468" spans="1:60" ht="13.8" x14ac:dyDescent="0.25">
      <c r="A468" s="4" t="s">
        <v>157</v>
      </c>
      <c r="B468" s="4" t="s">
        <v>502</v>
      </c>
      <c r="C468" s="4" t="s">
        <v>344</v>
      </c>
      <c r="D468" s="4" t="s">
        <v>345</v>
      </c>
      <c r="E468" s="4">
        <v>0</v>
      </c>
      <c r="F468" s="4">
        <v>0</v>
      </c>
      <c r="G468" s="4">
        <v>0</v>
      </c>
      <c r="H468" s="4">
        <v>0</v>
      </c>
      <c r="I468" s="4">
        <v>0</v>
      </c>
      <c r="J468" s="4">
        <v>0</v>
      </c>
      <c r="K468" s="4">
        <v>0</v>
      </c>
      <c r="L468" s="4">
        <v>0</v>
      </c>
      <c r="M468" s="4">
        <v>0</v>
      </c>
      <c r="N468" s="4">
        <v>0</v>
      </c>
      <c r="O468" s="4">
        <v>0</v>
      </c>
      <c r="P468" s="4">
        <v>0</v>
      </c>
      <c r="Q468" s="4">
        <v>0</v>
      </c>
      <c r="R468" s="4">
        <v>0</v>
      </c>
      <c r="S468" s="4">
        <v>0</v>
      </c>
      <c r="T468" s="4">
        <v>0</v>
      </c>
      <c r="U468" s="4">
        <v>0</v>
      </c>
      <c r="V468" s="4">
        <v>0</v>
      </c>
      <c r="W468" s="4">
        <v>0</v>
      </c>
      <c r="X468" s="4">
        <v>0</v>
      </c>
      <c r="Y468" s="4">
        <v>0</v>
      </c>
      <c r="Z468" s="4">
        <v>0</v>
      </c>
      <c r="AA468" s="4">
        <v>0</v>
      </c>
      <c r="AB468" s="4">
        <v>0</v>
      </c>
      <c r="AC468" s="4">
        <v>0</v>
      </c>
      <c r="AD468" s="4">
        <v>0</v>
      </c>
      <c r="AE468" s="4">
        <v>0</v>
      </c>
      <c r="AF468" s="4">
        <v>0</v>
      </c>
      <c r="AG468" s="4">
        <v>0</v>
      </c>
      <c r="AH468" s="4">
        <v>0</v>
      </c>
      <c r="AI468" s="4">
        <v>0</v>
      </c>
      <c r="AJ468" s="4">
        <v>0</v>
      </c>
      <c r="AK468" s="4">
        <v>0</v>
      </c>
      <c r="AL468" s="4">
        <v>0</v>
      </c>
      <c r="AM468" s="4">
        <v>0</v>
      </c>
      <c r="AN468" s="4">
        <v>0</v>
      </c>
      <c r="AO468" s="4">
        <v>0</v>
      </c>
      <c r="AP468" s="4">
        <v>0</v>
      </c>
      <c r="AQ468" s="4">
        <v>0</v>
      </c>
      <c r="AR468" s="4">
        <v>0</v>
      </c>
      <c r="AS468" s="4">
        <v>0</v>
      </c>
      <c r="AT468" s="4">
        <v>0</v>
      </c>
      <c r="AU468" s="4">
        <v>0</v>
      </c>
      <c r="AV468" s="4">
        <v>0</v>
      </c>
      <c r="AW468" s="4">
        <v>0</v>
      </c>
      <c r="AX468" s="4">
        <v>0</v>
      </c>
      <c r="AY468" s="4">
        <v>0</v>
      </c>
      <c r="AZ468" s="4">
        <v>0</v>
      </c>
      <c r="BA468" s="4">
        <v>0</v>
      </c>
      <c r="BB468" s="4">
        <v>0</v>
      </c>
      <c r="BC468" s="4">
        <v>0</v>
      </c>
      <c r="BD468" s="4">
        <v>0</v>
      </c>
      <c r="BE468" s="4">
        <v>0</v>
      </c>
      <c r="BF468" s="4">
        <v>0</v>
      </c>
      <c r="BG468" s="4">
        <v>0</v>
      </c>
      <c r="BH468" s="4">
        <v>0</v>
      </c>
    </row>
    <row r="469" spans="1:60" ht="13.8" x14ac:dyDescent="0.25">
      <c r="A469" s="4" t="s">
        <v>157</v>
      </c>
      <c r="B469" s="4" t="s">
        <v>502</v>
      </c>
      <c r="C469" s="4" t="s">
        <v>346</v>
      </c>
      <c r="D469" s="4" t="s">
        <v>347</v>
      </c>
      <c r="E469" s="4">
        <v>0</v>
      </c>
      <c r="F469" s="4">
        <v>0</v>
      </c>
      <c r="G469" s="4">
        <v>0</v>
      </c>
      <c r="H469" s="4">
        <v>0</v>
      </c>
      <c r="I469" s="4">
        <v>0</v>
      </c>
      <c r="J469" s="4">
        <v>0</v>
      </c>
      <c r="K469" s="4">
        <v>0</v>
      </c>
      <c r="L469" s="4">
        <v>0</v>
      </c>
      <c r="M469" s="4">
        <v>0</v>
      </c>
      <c r="N469" s="4">
        <v>0</v>
      </c>
      <c r="O469" s="4">
        <v>0</v>
      </c>
      <c r="P469" s="4">
        <v>0</v>
      </c>
      <c r="Q469" s="4">
        <v>0</v>
      </c>
      <c r="R469" s="4">
        <v>0</v>
      </c>
      <c r="S469" s="4">
        <v>0</v>
      </c>
      <c r="T469" s="4">
        <v>0</v>
      </c>
      <c r="U469" s="4">
        <v>0</v>
      </c>
      <c r="V469" s="4">
        <v>0</v>
      </c>
      <c r="W469" s="4">
        <v>0</v>
      </c>
      <c r="X469" s="4">
        <v>0</v>
      </c>
      <c r="Y469" s="4">
        <v>0</v>
      </c>
      <c r="Z469" s="4">
        <v>0</v>
      </c>
      <c r="AA469" s="4">
        <v>0</v>
      </c>
      <c r="AB469" s="4">
        <v>0</v>
      </c>
      <c r="AC469" s="4">
        <v>0</v>
      </c>
      <c r="AD469" s="4">
        <v>0</v>
      </c>
      <c r="AE469" s="4">
        <v>0</v>
      </c>
      <c r="AF469" s="4">
        <v>0</v>
      </c>
      <c r="AG469" s="4">
        <v>0</v>
      </c>
      <c r="AH469" s="4">
        <v>0</v>
      </c>
      <c r="AI469" s="4">
        <v>0</v>
      </c>
      <c r="AJ469" s="4">
        <v>0</v>
      </c>
      <c r="AK469" s="4">
        <v>0</v>
      </c>
      <c r="AL469" s="4">
        <v>0</v>
      </c>
      <c r="AM469" s="4">
        <v>0</v>
      </c>
      <c r="AN469" s="4">
        <v>0</v>
      </c>
      <c r="AO469" s="4">
        <v>0</v>
      </c>
      <c r="AP469" s="4">
        <v>0</v>
      </c>
      <c r="AQ469" s="4">
        <v>0</v>
      </c>
      <c r="AR469" s="4">
        <v>0</v>
      </c>
      <c r="AS469" s="4">
        <v>0</v>
      </c>
      <c r="AT469" s="4">
        <v>0</v>
      </c>
      <c r="AU469" s="4">
        <v>0</v>
      </c>
      <c r="AV469" s="4">
        <v>0</v>
      </c>
      <c r="AW469" s="4">
        <v>0</v>
      </c>
      <c r="AX469" s="4">
        <v>0</v>
      </c>
      <c r="AY469" s="4">
        <v>0</v>
      </c>
      <c r="AZ469" s="4">
        <v>0</v>
      </c>
      <c r="BA469" s="4">
        <v>0</v>
      </c>
      <c r="BB469" s="4">
        <v>0</v>
      </c>
      <c r="BC469" s="4">
        <v>0</v>
      </c>
      <c r="BD469" s="4">
        <v>0</v>
      </c>
      <c r="BE469" s="4">
        <v>0</v>
      </c>
      <c r="BF469" s="4">
        <v>0</v>
      </c>
      <c r="BG469" s="4">
        <v>0</v>
      </c>
      <c r="BH469" s="4">
        <v>0</v>
      </c>
    </row>
    <row r="470" spans="1:60" ht="13.8" x14ac:dyDescent="0.25">
      <c r="A470" s="4" t="s">
        <v>158</v>
      </c>
      <c r="B470" s="4" t="s">
        <v>503</v>
      </c>
      <c r="C470" s="4" t="s">
        <v>342</v>
      </c>
      <c r="D470" s="4" t="s">
        <v>343</v>
      </c>
      <c r="E470" s="4">
        <v>0</v>
      </c>
      <c r="F470" s="4">
        <v>0</v>
      </c>
      <c r="G470" s="4">
        <v>0</v>
      </c>
      <c r="H470" s="4">
        <v>0</v>
      </c>
      <c r="I470" s="4">
        <v>0</v>
      </c>
      <c r="J470" s="4">
        <v>0</v>
      </c>
      <c r="K470" s="4">
        <v>0</v>
      </c>
      <c r="L470" s="4">
        <v>0</v>
      </c>
      <c r="M470" s="4">
        <v>0</v>
      </c>
      <c r="N470" s="4">
        <v>0</v>
      </c>
      <c r="O470" s="4">
        <v>0</v>
      </c>
      <c r="P470" s="4">
        <v>0</v>
      </c>
      <c r="Q470" s="4">
        <v>0</v>
      </c>
      <c r="R470" s="4">
        <v>0</v>
      </c>
      <c r="S470" s="4">
        <v>0</v>
      </c>
      <c r="T470" s="4">
        <v>0</v>
      </c>
      <c r="U470" s="4">
        <v>0</v>
      </c>
      <c r="V470" s="4">
        <v>0</v>
      </c>
      <c r="W470" s="4">
        <v>0</v>
      </c>
      <c r="X470" s="4">
        <v>0</v>
      </c>
      <c r="Y470" s="4">
        <v>0</v>
      </c>
      <c r="Z470" s="4">
        <v>0</v>
      </c>
      <c r="AA470" s="4">
        <v>0</v>
      </c>
      <c r="AB470" s="4">
        <v>0</v>
      </c>
      <c r="AC470" s="4">
        <v>0</v>
      </c>
      <c r="AD470" s="4">
        <v>0</v>
      </c>
      <c r="AE470" s="4">
        <v>0</v>
      </c>
      <c r="AF470" s="4">
        <v>0</v>
      </c>
      <c r="AG470" s="4">
        <v>0</v>
      </c>
      <c r="AH470" s="4">
        <v>0</v>
      </c>
      <c r="AI470" s="4">
        <v>0</v>
      </c>
      <c r="AJ470" s="4">
        <v>0</v>
      </c>
      <c r="AK470" s="4">
        <v>0</v>
      </c>
      <c r="AL470" s="4">
        <v>0</v>
      </c>
      <c r="AM470" s="4">
        <v>0</v>
      </c>
      <c r="AN470" s="4">
        <v>0</v>
      </c>
      <c r="AO470" s="4">
        <v>0</v>
      </c>
      <c r="AP470" s="4">
        <v>0</v>
      </c>
      <c r="AQ470" s="4">
        <v>0</v>
      </c>
      <c r="AR470" s="4">
        <v>0</v>
      </c>
      <c r="AS470" s="4">
        <v>0</v>
      </c>
      <c r="AT470" s="4">
        <v>0</v>
      </c>
      <c r="AU470" s="4">
        <v>0</v>
      </c>
      <c r="AV470" s="4">
        <v>0</v>
      </c>
      <c r="AW470" s="4">
        <v>0</v>
      </c>
      <c r="AX470" s="4">
        <v>0</v>
      </c>
      <c r="AY470" s="4">
        <v>0</v>
      </c>
      <c r="AZ470" s="4">
        <v>0</v>
      </c>
      <c r="BA470" s="4">
        <v>0</v>
      </c>
      <c r="BB470" s="4">
        <v>0</v>
      </c>
      <c r="BC470" s="4">
        <v>0</v>
      </c>
      <c r="BD470" s="4">
        <v>0</v>
      </c>
      <c r="BE470" s="4">
        <v>0</v>
      </c>
      <c r="BF470" s="4">
        <v>0</v>
      </c>
      <c r="BG470" s="4">
        <v>0</v>
      </c>
      <c r="BH470" s="4">
        <v>0</v>
      </c>
    </row>
    <row r="471" spans="1:60" ht="13.8" x14ac:dyDescent="0.25">
      <c r="A471" s="4" t="s">
        <v>158</v>
      </c>
      <c r="B471" s="4" t="s">
        <v>503</v>
      </c>
      <c r="C471" s="4" t="s">
        <v>344</v>
      </c>
      <c r="D471" s="4" t="s">
        <v>345</v>
      </c>
      <c r="E471" s="4">
        <v>0</v>
      </c>
      <c r="F471" s="4">
        <v>0</v>
      </c>
      <c r="G471" s="4">
        <v>0</v>
      </c>
      <c r="H471" s="4">
        <v>0</v>
      </c>
      <c r="I471" s="4">
        <v>0</v>
      </c>
      <c r="J471" s="4">
        <v>0</v>
      </c>
      <c r="K471" s="4">
        <v>0</v>
      </c>
      <c r="L471" s="4">
        <v>0</v>
      </c>
      <c r="M471" s="4">
        <v>0</v>
      </c>
      <c r="N471" s="4">
        <v>0</v>
      </c>
      <c r="O471" s="4">
        <v>0</v>
      </c>
      <c r="P471" s="4">
        <v>49.324325561523402</v>
      </c>
      <c r="Q471" s="4">
        <v>44.512195587158203</v>
      </c>
      <c r="R471" s="4">
        <v>47.593582153320298</v>
      </c>
      <c r="S471" s="4">
        <v>69.230766296386705</v>
      </c>
      <c r="T471" s="4">
        <v>67.410713195800795</v>
      </c>
      <c r="U471" s="4">
        <v>70.370368957519503</v>
      </c>
      <c r="V471" s="4">
        <v>74.025970458984403</v>
      </c>
      <c r="W471" s="4">
        <v>81.269844055175795</v>
      </c>
      <c r="X471" s="4">
        <v>76.056335449218807</v>
      </c>
      <c r="Y471" s="4">
        <v>69.014083862304702</v>
      </c>
      <c r="Z471" s="4">
        <v>74.861877441406307</v>
      </c>
      <c r="AA471" s="4">
        <v>62.258953094482401</v>
      </c>
      <c r="AB471" s="4">
        <v>81.940704345703097</v>
      </c>
      <c r="AC471" s="4">
        <v>73.947364807128906</v>
      </c>
      <c r="AD471" s="4">
        <v>44.3877563476563</v>
      </c>
      <c r="AE471" s="4">
        <v>48.519363403320298</v>
      </c>
      <c r="AF471" s="4">
        <v>50.102668762207003</v>
      </c>
      <c r="AG471" s="4">
        <v>62.545455932617202</v>
      </c>
      <c r="AH471" s="4">
        <v>53.820034027099602</v>
      </c>
      <c r="AI471" s="4">
        <v>62.692306518554702</v>
      </c>
      <c r="AJ471" s="4">
        <v>63.5939331054688</v>
      </c>
      <c r="AK471" s="4">
        <v>61.827957153320298</v>
      </c>
      <c r="AL471" s="4">
        <v>67.138526916503906</v>
      </c>
      <c r="AM471" s="4">
        <v>72.3282470703125</v>
      </c>
      <c r="AN471" s="4">
        <v>68.610633850097699</v>
      </c>
      <c r="AO471" s="4">
        <v>73.212882995605497</v>
      </c>
      <c r="AP471" s="4">
        <v>73.409576416015597</v>
      </c>
      <c r="AQ471" s="4">
        <v>66.319892883300795</v>
      </c>
      <c r="AR471" s="4">
        <v>67.318611145019503</v>
      </c>
      <c r="AS471" s="4">
        <v>49.943756103515597</v>
      </c>
      <c r="AT471" s="4">
        <v>46.938774108886697</v>
      </c>
      <c r="AU471" s="4">
        <v>46.461540222167997</v>
      </c>
      <c r="AV471" s="4">
        <v>48.847263336181598</v>
      </c>
      <c r="AW471" s="4">
        <v>50.9468803405762</v>
      </c>
      <c r="AX471" s="4">
        <v>48.151409149169901</v>
      </c>
      <c r="AY471" s="4">
        <v>43.787235260009801</v>
      </c>
      <c r="AZ471" s="4">
        <v>37.281948089599602</v>
      </c>
      <c r="BA471" s="4">
        <v>32.616348266601598</v>
      </c>
      <c r="BB471" s="4">
        <v>36.980987548828097</v>
      </c>
      <c r="BC471" s="4">
        <v>37.002601623535199</v>
      </c>
      <c r="BD471" s="4">
        <v>39.216403961181598</v>
      </c>
      <c r="BE471" s="4">
        <v>38.183769226074197</v>
      </c>
      <c r="BF471" s="4">
        <v>37.361495971679702</v>
      </c>
      <c r="BG471" s="4">
        <v>36.806266784667997</v>
      </c>
      <c r="BH471" s="4">
        <v>37.837837219238303</v>
      </c>
    </row>
    <row r="472" spans="1:60" ht="13.8" x14ac:dyDescent="0.25">
      <c r="A472" s="4" t="s">
        <v>158</v>
      </c>
      <c r="B472" s="4" t="s">
        <v>503</v>
      </c>
      <c r="C472" s="4" t="s">
        <v>346</v>
      </c>
      <c r="D472" s="4" t="s">
        <v>347</v>
      </c>
      <c r="E472" s="4">
        <v>0</v>
      </c>
      <c r="F472" s="4">
        <v>0</v>
      </c>
      <c r="G472" s="4">
        <v>0</v>
      </c>
      <c r="H472" s="4">
        <v>0</v>
      </c>
      <c r="I472" s="4">
        <v>0</v>
      </c>
      <c r="J472" s="4">
        <v>0</v>
      </c>
      <c r="K472" s="4">
        <v>0</v>
      </c>
      <c r="L472" s="4">
        <v>0</v>
      </c>
      <c r="M472" s="4">
        <v>0</v>
      </c>
      <c r="N472" s="4">
        <v>0</v>
      </c>
      <c r="O472" s="4">
        <v>0</v>
      </c>
      <c r="P472" s="4">
        <v>25000000</v>
      </c>
      <c r="Q472" s="4">
        <v>23000000</v>
      </c>
      <c r="R472" s="4">
        <v>24000000</v>
      </c>
      <c r="S472" s="4">
        <v>24000000</v>
      </c>
      <c r="T472" s="4">
        <v>17000000</v>
      </c>
      <c r="U472" s="4">
        <v>25000000</v>
      </c>
      <c r="V472" s="4">
        <v>24000000</v>
      </c>
      <c r="W472" s="4">
        <v>25000000</v>
      </c>
      <c r="X472" s="4">
        <v>26000000</v>
      </c>
      <c r="Y472" s="4">
        <v>27000000</v>
      </c>
      <c r="Z472" s="4">
        <v>31000000</v>
      </c>
      <c r="AA472" s="4">
        <v>43000000</v>
      </c>
      <c r="AB472" s="4">
        <v>32000000</v>
      </c>
      <c r="AC472" s="4">
        <v>29000000</v>
      </c>
      <c r="AD472" s="4">
        <v>58000000</v>
      </c>
      <c r="AE472" s="4">
        <v>73000000</v>
      </c>
      <c r="AF472" s="4">
        <v>74000000</v>
      </c>
      <c r="AG472" s="4">
        <v>72000000</v>
      </c>
      <c r="AH472" s="4">
        <v>56000000</v>
      </c>
      <c r="AI472" s="4">
        <v>158000000</v>
      </c>
      <c r="AJ472" s="4">
        <v>182000000</v>
      </c>
      <c r="AK472" s="4">
        <v>191000000</v>
      </c>
      <c r="AL472" s="4">
        <v>170000000</v>
      </c>
      <c r="AM472" s="4">
        <v>163000000</v>
      </c>
      <c r="AN472" s="4">
        <v>178000000</v>
      </c>
      <c r="AO472" s="4">
        <v>225000000</v>
      </c>
      <c r="AP472" s="4">
        <v>250000000</v>
      </c>
      <c r="AQ472" s="4">
        <v>320000000</v>
      </c>
      <c r="AR472" s="4">
        <v>299000000</v>
      </c>
      <c r="AS472" s="4">
        <v>431000000</v>
      </c>
      <c r="AT472" s="4">
        <v>478000000</v>
      </c>
      <c r="AU472" s="4">
        <v>452000000</v>
      </c>
      <c r="AV472" s="4">
        <v>449000000</v>
      </c>
      <c r="AW472" s="4">
        <v>470000000</v>
      </c>
      <c r="AX472" s="4">
        <v>453000000</v>
      </c>
      <c r="AY472" s="4">
        <v>446000000</v>
      </c>
      <c r="AZ472" s="4">
        <v>468000000</v>
      </c>
      <c r="BA472" s="4">
        <v>486000000</v>
      </c>
      <c r="BB472" s="4">
        <v>487000000</v>
      </c>
      <c r="BC472" s="4">
        <v>553000000</v>
      </c>
      <c r="BD472" s="4">
        <v>496000000</v>
      </c>
      <c r="BE472" s="4">
        <v>505000000</v>
      </c>
      <c r="BF472" s="4">
        <v>500000000</v>
      </c>
      <c r="BG472" s="4">
        <v>505000000</v>
      </c>
      <c r="BH472" s="4">
        <v>559000000</v>
      </c>
    </row>
    <row r="473" spans="1:60" ht="13.8" x14ac:dyDescent="0.25">
      <c r="A473" s="4" t="s">
        <v>159</v>
      </c>
      <c r="B473" s="4" t="s">
        <v>504</v>
      </c>
      <c r="C473" s="4" t="s">
        <v>342</v>
      </c>
      <c r="D473" s="4" t="s">
        <v>343</v>
      </c>
      <c r="E473" s="4">
        <v>0</v>
      </c>
      <c r="F473" s="4">
        <v>0</v>
      </c>
      <c r="G473" s="4">
        <v>0</v>
      </c>
      <c r="H473" s="4">
        <v>0</v>
      </c>
      <c r="I473" s="4">
        <v>0</v>
      </c>
      <c r="J473" s="4">
        <v>0</v>
      </c>
      <c r="K473" s="4">
        <v>0</v>
      </c>
      <c r="L473" s="4">
        <v>0</v>
      </c>
      <c r="M473" s="4">
        <v>0</v>
      </c>
      <c r="N473" s="4">
        <v>0</v>
      </c>
      <c r="O473" s="4">
        <v>0</v>
      </c>
      <c r="P473" s="4">
        <v>0</v>
      </c>
      <c r="Q473" s="4">
        <v>0</v>
      </c>
      <c r="R473" s="4">
        <v>0</v>
      </c>
      <c r="S473" s="4">
        <v>0</v>
      </c>
      <c r="T473" s="4">
        <v>0</v>
      </c>
      <c r="U473" s="4">
        <v>0</v>
      </c>
      <c r="V473" s="4">
        <v>0</v>
      </c>
      <c r="W473" s="4">
        <v>0</v>
      </c>
      <c r="X473" s="4">
        <v>0</v>
      </c>
      <c r="Y473" s="4">
        <v>0</v>
      </c>
      <c r="Z473" s="4">
        <v>0</v>
      </c>
      <c r="AA473" s="4">
        <v>0</v>
      </c>
      <c r="AB473" s="4">
        <v>0</v>
      </c>
      <c r="AC473" s="4">
        <v>0</v>
      </c>
      <c r="AD473" s="4">
        <v>0</v>
      </c>
      <c r="AE473" s="4">
        <v>0</v>
      </c>
      <c r="AF473" s="4">
        <v>0</v>
      </c>
      <c r="AG473" s="4">
        <v>0</v>
      </c>
      <c r="AH473" s="4">
        <v>0.31604436039924599</v>
      </c>
      <c r="AI473" s="4">
        <v>2.5354592800140399</v>
      </c>
      <c r="AJ473" s="4">
        <v>3.2993700504303001</v>
      </c>
      <c r="AK473" s="4">
        <v>2.9496326446533199</v>
      </c>
      <c r="AL473" s="4">
        <v>3.6344740390777601</v>
      </c>
      <c r="AM473" s="4">
        <v>2.8811058998107901</v>
      </c>
      <c r="AN473" s="4">
        <v>5.5455570220947301</v>
      </c>
      <c r="AO473" s="4">
        <v>4.9958462715148899</v>
      </c>
      <c r="AP473" s="4">
        <v>6.2426490783691397</v>
      </c>
      <c r="AQ473" s="4">
        <v>5.0821704864501998</v>
      </c>
      <c r="AR473" s="4">
        <v>5.2227039337158203</v>
      </c>
      <c r="AS473" s="4">
        <v>3.9970827102661102</v>
      </c>
      <c r="AT473" s="4">
        <v>4.07779884338379</v>
      </c>
      <c r="AU473" s="4">
        <v>4.4665727615356401</v>
      </c>
      <c r="AV473" s="4">
        <v>4.4459118843078604</v>
      </c>
      <c r="AW473" s="4">
        <v>3.8698055744171098</v>
      </c>
      <c r="AX473" s="4">
        <v>4.3087635040283203</v>
      </c>
      <c r="AY473" s="4">
        <v>4.2148623466491699</v>
      </c>
      <c r="AZ473" s="4">
        <v>3.9284205436706499</v>
      </c>
      <c r="BA473" s="4">
        <v>3.6403467655181898</v>
      </c>
      <c r="BB473" s="4">
        <v>3.9218835830688499</v>
      </c>
      <c r="BC473" s="4">
        <v>2.1336517333984402</v>
      </c>
      <c r="BD473" s="4">
        <v>3.3324415683746298</v>
      </c>
      <c r="BE473" s="4">
        <v>2.8545575141906698</v>
      </c>
      <c r="BF473" s="4">
        <v>3.9687077999114999</v>
      </c>
      <c r="BG473" s="4">
        <v>3.2096612453460698</v>
      </c>
      <c r="BH473" s="4">
        <v>3.7208569049835201</v>
      </c>
    </row>
    <row r="474" spans="1:60" ht="13.8" x14ac:dyDescent="0.25">
      <c r="A474" s="4" t="s">
        <v>159</v>
      </c>
      <c r="B474" s="4" t="s">
        <v>504</v>
      </c>
      <c r="C474" s="4" t="s">
        <v>344</v>
      </c>
      <c r="D474" s="4" t="s">
        <v>345</v>
      </c>
      <c r="E474" s="4">
        <v>0</v>
      </c>
      <c r="F474" s="4">
        <v>0</v>
      </c>
      <c r="G474" s="4">
        <v>0</v>
      </c>
      <c r="H474" s="4">
        <v>0</v>
      </c>
      <c r="I474" s="4">
        <v>0</v>
      </c>
      <c r="J474" s="4">
        <v>0</v>
      </c>
      <c r="K474" s="4">
        <v>0</v>
      </c>
      <c r="L474" s="4">
        <v>0</v>
      </c>
      <c r="M474" s="4">
        <v>0</v>
      </c>
      <c r="N474" s="4">
        <v>0</v>
      </c>
      <c r="O474" s="4">
        <v>0</v>
      </c>
      <c r="P474" s="4">
        <v>35.516609191894503</v>
      </c>
      <c r="Q474" s="4">
        <v>39.4208374023438</v>
      </c>
      <c r="R474" s="4">
        <v>41.126686096191399</v>
      </c>
      <c r="S474" s="4">
        <v>45.551921844482401</v>
      </c>
      <c r="T474" s="4">
        <v>50.443946838378899</v>
      </c>
      <c r="U474" s="4">
        <v>53.044776916503899</v>
      </c>
      <c r="V474" s="4">
        <v>52.211101531982401</v>
      </c>
      <c r="W474" s="4">
        <v>58.243553161621101</v>
      </c>
      <c r="X474" s="4">
        <v>52.334701538085902</v>
      </c>
      <c r="Y474" s="4">
        <v>57.935844421386697</v>
      </c>
      <c r="Z474" s="4">
        <v>53.490436553955099</v>
      </c>
      <c r="AA474" s="4">
        <v>55.777782440185497</v>
      </c>
      <c r="AB474" s="4">
        <v>59.922809600830099</v>
      </c>
      <c r="AC474" s="4">
        <v>58.374553680419901</v>
      </c>
      <c r="AD474" s="4">
        <v>57.386356353759801</v>
      </c>
      <c r="AE474" s="4">
        <v>60.751129150390597</v>
      </c>
      <c r="AF474" s="4">
        <v>61.6795845031738</v>
      </c>
      <c r="AG474" s="4">
        <v>61.218620300292997</v>
      </c>
      <c r="AH474" s="4">
        <v>59.259166717529297</v>
      </c>
      <c r="AI474" s="4">
        <v>53.5770072937012</v>
      </c>
      <c r="AJ474" s="4">
        <v>51.025901794433601</v>
      </c>
      <c r="AK474" s="4">
        <v>48.759632110595703</v>
      </c>
      <c r="AL474" s="4">
        <v>47.0911674499512</v>
      </c>
      <c r="AM474" s="4">
        <v>52.511028289794901</v>
      </c>
      <c r="AN474" s="4">
        <v>44.562820434570298</v>
      </c>
      <c r="AO474" s="4">
        <v>43.927680969238303</v>
      </c>
      <c r="AP474" s="4">
        <v>47.742294311523402</v>
      </c>
      <c r="AQ474" s="4">
        <v>49.084495544433601</v>
      </c>
      <c r="AR474" s="4">
        <v>45.374130249023402</v>
      </c>
      <c r="AS474" s="4">
        <v>45.508205413818402</v>
      </c>
      <c r="AT474" s="4">
        <v>42.002353668212898</v>
      </c>
      <c r="AU474" s="4">
        <v>34.3848686218262</v>
      </c>
      <c r="AV474" s="4">
        <v>30.348365783691399</v>
      </c>
      <c r="AW474" s="4">
        <v>28.888429641723601</v>
      </c>
      <c r="AX474" s="4">
        <v>27.3037223815918</v>
      </c>
      <c r="AY474" s="4">
        <v>21.796960830688501</v>
      </c>
      <c r="AZ474" s="4">
        <v>20.251289367675799</v>
      </c>
      <c r="BA474" s="4">
        <v>18.821455001831101</v>
      </c>
      <c r="BB474" s="4">
        <v>17.4985256195068</v>
      </c>
      <c r="BC474" s="4">
        <v>16.181856155395501</v>
      </c>
      <c r="BD474" s="4">
        <v>16.266502380371101</v>
      </c>
      <c r="BE474" s="4">
        <v>18.286418914794901</v>
      </c>
      <c r="BF474" s="4">
        <v>16.184928894043001</v>
      </c>
      <c r="BG474" s="4">
        <v>10.9474086761475</v>
      </c>
      <c r="BH474" s="4">
        <v>10.148872375488301</v>
      </c>
    </row>
    <row r="475" spans="1:60" ht="13.8" x14ac:dyDescent="0.25">
      <c r="A475" s="4" t="s">
        <v>159</v>
      </c>
      <c r="B475" s="4" t="s">
        <v>504</v>
      </c>
      <c r="C475" s="4" t="s">
        <v>346</v>
      </c>
      <c r="D475" s="4" t="s">
        <v>347</v>
      </c>
      <c r="E475" s="4">
        <v>0</v>
      </c>
      <c r="F475" s="4">
        <v>0</v>
      </c>
      <c r="G475" s="4">
        <v>0</v>
      </c>
      <c r="H475" s="4">
        <v>0</v>
      </c>
      <c r="I475" s="4">
        <v>0</v>
      </c>
      <c r="J475" s="4">
        <v>0</v>
      </c>
      <c r="K475" s="4">
        <v>0</v>
      </c>
      <c r="L475" s="4">
        <v>0</v>
      </c>
      <c r="M475" s="4">
        <v>0</v>
      </c>
      <c r="N475" s="4">
        <v>0</v>
      </c>
      <c r="O475" s="4">
        <v>0</v>
      </c>
      <c r="P475" s="4">
        <v>0</v>
      </c>
      <c r="Q475" s="4">
        <v>0</v>
      </c>
      <c r="R475" s="4">
        <v>161000000</v>
      </c>
      <c r="S475" s="4">
        <v>463000000</v>
      </c>
      <c r="T475" s="4">
        <v>518000000</v>
      </c>
      <c r="U475" s="4">
        <v>579000000</v>
      </c>
      <c r="V475" s="4">
        <v>592000000</v>
      </c>
      <c r="W475" s="4">
        <v>598000000</v>
      </c>
      <c r="X475" s="4">
        <v>1019000000</v>
      </c>
      <c r="Y475" s="4">
        <v>915000000</v>
      </c>
      <c r="Z475" s="4">
        <v>964000000</v>
      </c>
      <c r="AA475" s="4">
        <v>1296000000</v>
      </c>
      <c r="AB475" s="4">
        <v>1353000000</v>
      </c>
      <c r="AC475" s="4">
        <v>1424000000</v>
      </c>
      <c r="AD475" s="4">
        <v>1641000000</v>
      </c>
      <c r="AE475" s="4">
        <v>3394000000</v>
      </c>
      <c r="AF475" s="4">
        <v>4418000000</v>
      </c>
      <c r="AG475" s="4">
        <v>4633000000</v>
      </c>
      <c r="AH475" s="4">
        <v>4675000000</v>
      </c>
      <c r="AI475" s="4">
        <v>5126000000</v>
      </c>
      <c r="AJ475" s="4">
        <v>6931000000</v>
      </c>
      <c r="AK475" s="4">
        <v>7917000000</v>
      </c>
      <c r="AL475" s="4">
        <v>8221000000</v>
      </c>
      <c r="AM475" s="4">
        <v>7939000000</v>
      </c>
      <c r="AN475" s="4">
        <v>8479000000</v>
      </c>
      <c r="AO475" s="4">
        <v>7452000000</v>
      </c>
      <c r="AP475" s="4">
        <v>6996000000</v>
      </c>
      <c r="AQ475" s="4">
        <v>7436000000</v>
      </c>
      <c r="AR475" s="4">
        <v>7258000000</v>
      </c>
      <c r="AS475" s="4">
        <v>7599000000</v>
      </c>
      <c r="AT475" s="4">
        <v>8102000000</v>
      </c>
      <c r="AU475" s="4">
        <v>7904000000</v>
      </c>
      <c r="AV475" s="4">
        <v>8763000000</v>
      </c>
      <c r="AW475" s="4">
        <v>9121000000</v>
      </c>
      <c r="AX475" s="4">
        <v>10401000000</v>
      </c>
      <c r="AY475" s="4">
        <v>9086000000</v>
      </c>
      <c r="AZ475" s="4">
        <v>10038000000</v>
      </c>
      <c r="BA475" s="4">
        <v>8052000000</v>
      </c>
      <c r="BB475" s="4">
        <v>7949000000</v>
      </c>
      <c r="BC475" s="4">
        <v>8616000000</v>
      </c>
      <c r="BD475" s="4">
        <v>8829000000</v>
      </c>
      <c r="BE475" s="4">
        <v>10478000000</v>
      </c>
      <c r="BF475" s="4">
        <v>11541000000</v>
      </c>
      <c r="BG475" s="4">
        <v>14000000000</v>
      </c>
      <c r="BH475" s="4">
        <v>17082000000</v>
      </c>
    </row>
    <row r="476" spans="1:60" ht="13.8" x14ac:dyDescent="0.25">
      <c r="A476" s="4" t="s">
        <v>160</v>
      </c>
      <c r="B476" s="4" t="s">
        <v>505</v>
      </c>
      <c r="C476" s="4" t="s">
        <v>342</v>
      </c>
      <c r="D476" s="4" t="s">
        <v>343</v>
      </c>
      <c r="E476" s="4">
        <v>0</v>
      </c>
      <c r="F476" s="4">
        <v>0</v>
      </c>
      <c r="G476" s="4">
        <v>0</v>
      </c>
      <c r="H476" s="4">
        <v>0</v>
      </c>
      <c r="I476" s="4">
        <v>0</v>
      </c>
      <c r="J476" s="4">
        <v>0</v>
      </c>
      <c r="K476" s="4">
        <v>0</v>
      </c>
      <c r="L476" s="4">
        <v>0</v>
      </c>
      <c r="M476" s="4">
        <v>0</v>
      </c>
      <c r="N476" s="4">
        <v>0</v>
      </c>
      <c r="O476" s="4">
        <v>0</v>
      </c>
      <c r="P476" s="4">
        <v>0</v>
      </c>
      <c r="Q476" s="4">
        <v>0</v>
      </c>
      <c r="R476" s="4">
        <v>0</v>
      </c>
      <c r="S476" s="4">
        <v>0</v>
      </c>
      <c r="T476" s="4">
        <v>0</v>
      </c>
      <c r="U476" s="4">
        <v>0</v>
      </c>
      <c r="V476" s="4">
        <v>0</v>
      </c>
      <c r="W476" s="4">
        <v>0</v>
      </c>
      <c r="X476" s="4">
        <v>0</v>
      </c>
      <c r="Y476" s="4">
        <v>0</v>
      </c>
      <c r="Z476" s="4">
        <v>0</v>
      </c>
      <c r="AA476" s="4">
        <v>0</v>
      </c>
      <c r="AB476" s="4">
        <v>0</v>
      </c>
      <c r="AC476" s="4">
        <v>0</v>
      </c>
      <c r="AD476" s="4">
        <v>0</v>
      </c>
      <c r="AE476" s="4">
        <v>0</v>
      </c>
      <c r="AF476" s="4">
        <v>0</v>
      </c>
      <c r="AG476" s="4">
        <v>0</v>
      </c>
      <c r="AH476" s="4">
        <v>0</v>
      </c>
      <c r="AI476" s="4">
        <v>0</v>
      </c>
      <c r="AJ476" s="4">
        <v>0</v>
      </c>
      <c r="AK476" s="4">
        <v>0</v>
      </c>
      <c r="AL476" s="4">
        <v>0</v>
      </c>
      <c r="AM476" s="4">
        <v>0</v>
      </c>
      <c r="AN476" s="4">
        <v>0</v>
      </c>
      <c r="AO476" s="4">
        <v>0</v>
      </c>
      <c r="AP476" s="4">
        <v>0</v>
      </c>
      <c r="AQ476" s="4">
        <v>0</v>
      </c>
      <c r="AR476" s="4">
        <v>0</v>
      </c>
      <c r="AS476" s="4">
        <v>0</v>
      </c>
      <c r="AT476" s="4">
        <v>0</v>
      </c>
      <c r="AU476" s="4">
        <v>0</v>
      </c>
      <c r="AV476" s="4">
        <v>0</v>
      </c>
      <c r="AW476" s="4">
        <v>0</v>
      </c>
      <c r="AX476" s="4">
        <v>0</v>
      </c>
      <c r="AY476" s="4">
        <v>0</v>
      </c>
      <c r="AZ476" s="4">
        <v>0</v>
      </c>
      <c r="BA476" s="4">
        <v>0</v>
      </c>
      <c r="BB476" s="4">
        <v>0</v>
      </c>
      <c r="BC476" s="4">
        <v>0</v>
      </c>
      <c r="BD476" s="4">
        <v>0</v>
      </c>
      <c r="BE476" s="4">
        <v>0</v>
      </c>
      <c r="BF476" s="4">
        <v>0</v>
      </c>
      <c r="BG476" s="4">
        <v>0</v>
      </c>
      <c r="BH476" s="4">
        <v>0</v>
      </c>
    </row>
    <row r="477" spans="1:60" ht="13.8" x14ac:dyDescent="0.25">
      <c r="A477" s="4" t="s">
        <v>160</v>
      </c>
      <c r="B477" s="4" t="s">
        <v>505</v>
      </c>
      <c r="C477" s="4" t="s">
        <v>344</v>
      </c>
      <c r="D477" s="4" t="s">
        <v>345</v>
      </c>
      <c r="E477" s="4">
        <v>0</v>
      </c>
      <c r="F477" s="4">
        <v>0</v>
      </c>
      <c r="G477" s="4">
        <v>0</v>
      </c>
      <c r="H477" s="4">
        <v>0</v>
      </c>
      <c r="I477" s="4">
        <v>0</v>
      </c>
      <c r="J477" s="4">
        <v>0</v>
      </c>
      <c r="K477" s="4">
        <v>0</v>
      </c>
      <c r="L477" s="4">
        <v>0</v>
      </c>
      <c r="M477" s="4">
        <v>0</v>
      </c>
      <c r="N477" s="4">
        <v>0</v>
      </c>
      <c r="O477" s="4">
        <v>0</v>
      </c>
      <c r="P477" s="4">
        <v>0</v>
      </c>
      <c r="Q477" s="4">
        <v>0</v>
      </c>
      <c r="R477" s="4">
        <v>0</v>
      </c>
      <c r="S477" s="4">
        <v>0</v>
      </c>
      <c r="T477" s="4">
        <v>0</v>
      </c>
      <c r="U477" s="4">
        <v>0</v>
      </c>
      <c r="V477" s="4">
        <v>0</v>
      </c>
      <c r="W477" s="4">
        <v>0</v>
      </c>
      <c r="X477" s="4">
        <v>0</v>
      </c>
      <c r="Y477" s="4">
        <v>0</v>
      </c>
      <c r="Z477" s="4">
        <v>0</v>
      </c>
      <c r="AA477" s="4">
        <v>0</v>
      </c>
      <c r="AB477" s="4">
        <v>0</v>
      </c>
      <c r="AC477" s="4">
        <v>0</v>
      </c>
      <c r="AD477" s="4">
        <v>0</v>
      </c>
      <c r="AE477" s="4">
        <v>0</v>
      </c>
      <c r="AF477" s="4">
        <v>0</v>
      </c>
      <c r="AG477" s="4">
        <v>0</v>
      </c>
      <c r="AH477" s="4">
        <v>0</v>
      </c>
      <c r="AI477" s="4">
        <v>0</v>
      </c>
      <c r="AJ477" s="4">
        <v>0</v>
      </c>
      <c r="AK477" s="4">
        <v>0</v>
      </c>
      <c r="AL477" s="4">
        <v>0</v>
      </c>
      <c r="AM477" s="4">
        <v>0</v>
      </c>
      <c r="AN477" s="4">
        <v>0</v>
      </c>
      <c r="AO477" s="4">
        <v>0</v>
      </c>
      <c r="AP477" s="4">
        <v>0</v>
      </c>
      <c r="AQ477" s="4">
        <v>0</v>
      </c>
      <c r="AR477" s="4">
        <v>0</v>
      </c>
      <c r="AS477" s="4">
        <v>0</v>
      </c>
      <c r="AT477" s="4">
        <v>0</v>
      </c>
      <c r="AU477" s="4">
        <v>0</v>
      </c>
      <c r="AV477" s="4">
        <v>0</v>
      </c>
      <c r="AW477" s="4">
        <v>0</v>
      </c>
      <c r="AX477" s="4">
        <v>0</v>
      </c>
      <c r="AY477" s="4">
        <v>0</v>
      </c>
      <c r="AZ477" s="4">
        <v>0</v>
      </c>
      <c r="BA477" s="4">
        <v>0</v>
      </c>
      <c r="BB477" s="4">
        <v>0</v>
      </c>
      <c r="BC477" s="4">
        <v>0</v>
      </c>
      <c r="BD477" s="4">
        <v>0</v>
      </c>
      <c r="BE477" s="4">
        <v>0</v>
      </c>
      <c r="BF477" s="4">
        <v>0</v>
      </c>
      <c r="BG477" s="4">
        <v>0</v>
      </c>
      <c r="BH477" s="4">
        <v>0</v>
      </c>
    </row>
    <row r="478" spans="1:60" ht="13.8" x14ac:dyDescent="0.25">
      <c r="A478" s="4" t="s">
        <v>160</v>
      </c>
      <c r="B478" s="4" t="s">
        <v>505</v>
      </c>
      <c r="C478" s="4" t="s">
        <v>346</v>
      </c>
      <c r="D478" s="4" t="s">
        <v>347</v>
      </c>
      <c r="E478" s="4">
        <v>0</v>
      </c>
      <c r="F478" s="4">
        <v>0</v>
      </c>
      <c r="G478" s="4">
        <v>0</v>
      </c>
      <c r="H478" s="4">
        <v>0</v>
      </c>
      <c r="I478" s="4">
        <v>0</v>
      </c>
      <c r="J478" s="4">
        <v>0</v>
      </c>
      <c r="K478" s="4">
        <v>0</v>
      </c>
      <c r="L478" s="4">
        <v>0</v>
      </c>
      <c r="M478" s="4">
        <v>0</v>
      </c>
      <c r="N478" s="4">
        <v>0</v>
      </c>
      <c r="O478" s="4">
        <v>0</v>
      </c>
      <c r="P478" s="4">
        <v>0</v>
      </c>
      <c r="Q478" s="4">
        <v>0</v>
      </c>
      <c r="R478" s="4">
        <v>0</v>
      </c>
      <c r="S478" s="4">
        <v>0</v>
      </c>
      <c r="T478" s="4">
        <v>0</v>
      </c>
      <c r="U478" s="4">
        <v>0</v>
      </c>
      <c r="V478" s="4">
        <v>0</v>
      </c>
      <c r="W478" s="4">
        <v>0</v>
      </c>
      <c r="X478" s="4">
        <v>0</v>
      </c>
      <c r="Y478" s="4">
        <v>0</v>
      </c>
      <c r="Z478" s="4">
        <v>0</v>
      </c>
      <c r="AA478" s="4">
        <v>0</v>
      </c>
      <c r="AB478" s="4">
        <v>0</v>
      </c>
      <c r="AC478" s="4">
        <v>0</v>
      </c>
      <c r="AD478" s="4">
        <v>0</v>
      </c>
      <c r="AE478" s="4">
        <v>0</v>
      </c>
      <c r="AF478" s="4">
        <v>0</v>
      </c>
      <c r="AG478" s="4">
        <v>0</v>
      </c>
      <c r="AH478" s="4">
        <v>0</v>
      </c>
      <c r="AI478" s="4">
        <v>0</v>
      </c>
      <c r="AJ478" s="4">
        <v>0</v>
      </c>
      <c r="AK478" s="4">
        <v>0</v>
      </c>
      <c r="AL478" s="4">
        <v>0</v>
      </c>
      <c r="AM478" s="4">
        <v>0</v>
      </c>
      <c r="AN478" s="4">
        <v>0</v>
      </c>
      <c r="AO478" s="4">
        <v>0</v>
      </c>
      <c r="AP478" s="4">
        <v>0</v>
      </c>
      <c r="AQ478" s="4">
        <v>0</v>
      </c>
      <c r="AR478" s="4">
        <v>0</v>
      </c>
      <c r="AS478" s="4">
        <v>0</v>
      </c>
      <c r="AT478" s="4">
        <v>0</v>
      </c>
      <c r="AU478" s="4">
        <v>0</v>
      </c>
      <c r="AV478" s="4">
        <v>0</v>
      </c>
      <c r="AW478" s="4">
        <v>0</v>
      </c>
      <c r="AX478" s="4">
        <v>0</v>
      </c>
      <c r="AY478" s="4">
        <v>0</v>
      </c>
      <c r="AZ478" s="4">
        <v>0</v>
      </c>
      <c r="BA478" s="4">
        <v>0</v>
      </c>
      <c r="BB478" s="4">
        <v>0</v>
      </c>
      <c r="BC478" s="4">
        <v>0</v>
      </c>
      <c r="BD478" s="4">
        <v>0</v>
      </c>
      <c r="BE478" s="4">
        <v>0</v>
      </c>
      <c r="BF478" s="4">
        <v>0</v>
      </c>
      <c r="BG478" s="4">
        <v>0</v>
      </c>
      <c r="BH478" s="4">
        <v>0</v>
      </c>
    </row>
    <row r="479" spans="1:60" ht="13.8" x14ac:dyDescent="0.25">
      <c r="A479" s="4" t="s">
        <v>161</v>
      </c>
      <c r="B479" s="4" t="s">
        <v>506</v>
      </c>
      <c r="C479" s="4" t="s">
        <v>342</v>
      </c>
      <c r="D479" s="4" t="s">
        <v>343</v>
      </c>
      <c r="E479" s="4">
        <v>0</v>
      </c>
      <c r="F479" s="4">
        <v>0</v>
      </c>
      <c r="G479" s="4">
        <v>0</v>
      </c>
      <c r="H479" s="4">
        <v>0</v>
      </c>
      <c r="I479" s="4">
        <v>0</v>
      </c>
      <c r="J479" s="4">
        <v>0</v>
      </c>
      <c r="K479" s="4">
        <v>0</v>
      </c>
      <c r="L479" s="4">
        <v>0</v>
      </c>
      <c r="M479" s="4">
        <v>0</v>
      </c>
      <c r="N479" s="4">
        <v>0</v>
      </c>
      <c r="O479" s="4">
        <v>0</v>
      </c>
      <c r="P479" s="4">
        <v>0</v>
      </c>
      <c r="Q479" s="4">
        <v>0</v>
      </c>
      <c r="R479" s="4">
        <v>0</v>
      </c>
      <c r="S479" s="4">
        <v>0</v>
      </c>
      <c r="T479" s="4">
        <v>0</v>
      </c>
      <c r="U479" s="4">
        <v>0</v>
      </c>
      <c r="V479" s="4">
        <v>0</v>
      </c>
      <c r="W479" s="4">
        <v>0</v>
      </c>
      <c r="X479" s="4">
        <v>0</v>
      </c>
      <c r="Y479" s="4">
        <v>0</v>
      </c>
      <c r="Z479" s="4">
        <v>0</v>
      </c>
      <c r="AA479" s="4">
        <v>0</v>
      </c>
      <c r="AB479" s="4">
        <v>0</v>
      </c>
      <c r="AC479" s="4">
        <v>0</v>
      </c>
      <c r="AD479" s="4">
        <v>0</v>
      </c>
      <c r="AE479" s="4">
        <v>0</v>
      </c>
      <c r="AF479" s="4">
        <v>0</v>
      </c>
      <c r="AG479" s="4">
        <v>0</v>
      </c>
      <c r="AH479" s="4">
        <v>0</v>
      </c>
      <c r="AI479" s="4">
        <v>0</v>
      </c>
      <c r="AJ479" s="4">
        <v>0</v>
      </c>
      <c r="AK479" s="4">
        <v>0</v>
      </c>
      <c r="AL479" s="4">
        <v>0</v>
      </c>
      <c r="AM479" s="4">
        <v>0</v>
      </c>
      <c r="AN479" s="4">
        <v>0</v>
      </c>
      <c r="AO479" s="4">
        <v>0</v>
      </c>
      <c r="AP479" s="4">
        <v>0</v>
      </c>
      <c r="AQ479" s="4">
        <v>0</v>
      </c>
      <c r="AR479" s="4">
        <v>0</v>
      </c>
      <c r="AS479" s="4">
        <v>0</v>
      </c>
      <c r="AT479" s="4">
        <v>0</v>
      </c>
      <c r="AU479" s="4">
        <v>0</v>
      </c>
      <c r="AV479" s="4">
        <v>0</v>
      </c>
      <c r="AW479" s="4">
        <v>0</v>
      </c>
      <c r="AX479" s="4">
        <v>0</v>
      </c>
      <c r="AY479" s="4">
        <v>0</v>
      </c>
      <c r="AZ479" s="4">
        <v>0</v>
      </c>
      <c r="BA479" s="4">
        <v>0</v>
      </c>
      <c r="BB479" s="4">
        <v>0</v>
      </c>
      <c r="BC479" s="4">
        <v>0</v>
      </c>
      <c r="BD479" s="4">
        <v>2.72249616682529E-2</v>
      </c>
      <c r="BE479" s="4">
        <v>0.14552354812622101</v>
      </c>
      <c r="BF479" s="4">
        <v>0.34710997343063399</v>
      </c>
      <c r="BG479" s="4">
        <v>0.32145896553993197</v>
      </c>
      <c r="BH479" s="4">
        <v>0</v>
      </c>
    </row>
    <row r="480" spans="1:60" ht="13.8" x14ac:dyDescent="0.25">
      <c r="A480" s="4" t="s">
        <v>161</v>
      </c>
      <c r="B480" s="4" t="s">
        <v>506</v>
      </c>
      <c r="C480" s="4" t="s">
        <v>344</v>
      </c>
      <c r="D480" s="4" t="s">
        <v>345</v>
      </c>
      <c r="E480" s="4">
        <v>0</v>
      </c>
      <c r="F480" s="4">
        <v>0</v>
      </c>
      <c r="G480" s="4">
        <v>0</v>
      </c>
      <c r="H480" s="4">
        <v>0</v>
      </c>
      <c r="I480" s="4">
        <v>0</v>
      </c>
      <c r="J480" s="4">
        <v>0</v>
      </c>
      <c r="K480" s="4">
        <v>0</v>
      </c>
      <c r="L480" s="4">
        <v>0</v>
      </c>
      <c r="M480" s="4">
        <v>0</v>
      </c>
      <c r="N480" s="4">
        <v>0</v>
      </c>
      <c r="O480" s="4">
        <v>0</v>
      </c>
      <c r="P480" s="4">
        <v>58.040035247802699</v>
      </c>
      <c r="Q480" s="4">
        <v>55.248954772949197</v>
      </c>
      <c r="R480" s="4">
        <v>56.474143981933601</v>
      </c>
      <c r="S480" s="4">
        <v>53.951637268066399</v>
      </c>
      <c r="T480" s="4">
        <v>54.3824653625488</v>
      </c>
      <c r="U480" s="4">
        <v>51.748603820800803</v>
      </c>
      <c r="V480" s="4">
        <v>51.919319152832003</v>
      </c>
      <c r="W480" s="4">
        <v>51.229885101318402</v>
      </c>
      <c r="X480" s="4">
        <v>50.906490325927699</v>
      </c>
      <c r="Y480" s="4">
        <v>46.360706329345703</v>
      </c>
      <c r="Z480" s="4">
        <v>48.998943328857401</v>
      </c>
      <c r="AA480" s="4">
        <v>49.264110565185497</v>
      </c>
      <c r="AB480" s="4">
        <v>51.9690971374512</v>
      </c>
      <c r="AC480" s="4">
        <v>49.941024780273402</v>
      </c>
      <c r="AD480" s="4">
        <v>50.805126190185497</v>
      </c>
      <c r="AE480" s="4">
        <v>50.219856262207003</v>
      </c>
      <c r="AF480" s="4">
        <v>47.292198181152301</v>
      </c>
      <c r="AG480" s="4">
        <v>47.604045867919901</v>
      </c>
      <c r="AH480" s="4">
        <v>45.416439056396499</v>
      </c>
      <c r="AI480" s="4">
        <v>37.062488555908203</v>
      </c>
      <c r="AJ480" s="4">
        <v>37.578041076660199</v>
      </c>
      <c r="AK480" s="4">
        <v>35.995891571044901</v>
      </c>
      <c r="AL480" s="4">
        <v>32.650569915771499</v>
      </c>
      <c r="AM480" s="4">
        <v>32.177791595458999</v>
      </c>
      <c r="AN480" s="4">
        <v>32.297492980957003</v>
      </c>
      <c r="AO480" s="4">
        <v>31.297872543335</v>
      </c>
      <c r="AP480" s="4">
        <v>31.530332565307599</v>
      </c>
      <c r="AQ480" s="4">
        <v>31.42724609375</v>
      </c>
      <c r="AR480" s="4">
        <v>31.6727905273438</v>
      </c>
      <c r="AS480" s="4">
        <v>31.751005172729499</v>
      </c>
      <c r="AT480" s="4">
        <v>29.498191833496101</v>
      </c>
      <c r="AU480" s="4">
        <v>29.6437282562256</v>
      </c>
      <c r="AV480" s="4">
        <v>28.2980632781982</v>
      </c>
      <c r="AW480" s="4">
        <v>27.298143386840799</v>
      </c>
      <c r="AX480" s="4">
        <v>24.272333145141602</v>
      </c>
      <c r="AY480" s="4">
        <v>24.217309951782202</v>
      </c>
      <c r="AZ480" s="4">
        <v>24.510505676269499</v>
      </c>
      <c r="BA480" s="4">
        <v>24.543601989746101</v>
      </c>
      <c r="BB480" s="4">
        <v>22.4918308258057</v>
      </c>
      <c r="BC480" s="4">
        <v>21.450447082519499</v>
      </c>
      <c r="BD480" s="4">
        <v>23.29274559021</v>
      </c>
      <c r="BE480" s="4">
        <v>24.738529205322301</v>
      </c>
      <c r="BF480" s="4">
        <v>24.029767990112301</v>
      </c>
      <c r="BG480" s="4">
        <v>22.019004821777301</v>
      </c>
      <c r="BH480" s="4">
        <v>18.519859313964801</v>
      </c>
    </row>
    <row r="481" spans="1:60" ht="13.8" x14ac:dyDescent="0.25">
      <c r="A481" s="4" t="s">
        <v>161</v>
      </c>
      <c r="B481" s="4" t="s">
        <v>506</v>
      </c>
      <c r="C481" s="4" t="s">
        <v>346</v>
      </c>
      <c r="D481" s="4" t="s">
        <v>347</v>
      </c>
      <c r="E481" s="4">
        <v>0</v>
      </c>
      <c r="F481" s="4">
        <v>0</v>
      </c>
      <c r="G481" s="4">
        <v>0</v>
      </c>
      <c r="H481" s="4">
        <v>0</v>
      </c>
      <c r="I481" s="4">
        <v>0</v>
      </c>
      <c r="J481" s="4">
        <v>0</v>
      </c>
      <c r="K481" s="4">
        <v>0</v>
      </c>
      <c r="L481" s="4">
        <v>0</v>
      </c>
      <c r="M481" s="4">
        <v>0</v>
      </c>
      <c r="N481" s="4">
        <v>0</v>
      </c>
      <c r="O481" s="4">
        <v>0</v>
      </c>
      <c r="P481" s="4">
        <v>0</v>
      </c>
      <c r="Q481" s="4">
        <v>0</v>
      </c>
      <c r="R481" s="4">
        <v>0</v>
      </c>
      <c r="S481" s="4">
        <v>0</v>
      </c>
      <c r="T481" s="4">
        <v>0</v>
      </c>
      <c r="U481" s="4">
        <v>0</v>
      </c>
      <c r="V481" s="4">
        <v>0</v>
      </c>
      <c r="W481" s="4">
        <v>0</v>
      </c>
      <c r="X481" s="4">
        <v>0</v>
      </c>
      <c r="Y481" s="4">
        <v>0</v>
      </c>
      <c r="Z481" s="4">
        <v>0</v>
      </c>
      <c r="AA481" s="4">
        <v>0</v>
      </c>
      <c r="AB481" s="4">
        <v>0</v>
      </c>
      <c r="AC481" s="4">
        <v>0</v>
      </c>
      <c r="AD481" s="4">
        <v>0</v>
      </c>
      <c r="AE481" s="4">
        <v>0</v>
      </c>
      <c r="AF481" s="4">
        <v>0</v>
      </c>
      <c r="AG481" s="4">
        <v>0</v>
      </c>
      <c r="AH481" s="4">
        <v>0</v>
      </c>
      <c r="AI481" s="4">
        <v>1000000</v>
      </c>
      <c r="AJ481" s="4">
        <v>1000000</v>
      </c>
      <c r="AK481" s="4">
        <v>1000000</v>
      </c>
      <c r="AL481" s="4">
        <v>1000000</v>
      </c>
      <c r="AM481" s="4">
        <v>1000000</v>
      </c>
      <c r="AN481" s="4">
        <v>1000000</v>
      </c>
      <c r="AO481" s="4">
        <v>1000000</v>
      </c>
      <c r="AP481" s="4">
        <v>3000000</v>
      </c>
      <c r="AQ481" s="4">
        <v>3000000</v>
      </c>
      <c r="AR481" s="4">
        <v>62000000</v>
      </c>
      <c r="AS481" s="4">
        <v>264000000</v>
      </c>
      <c r="AT481" s="4">
        <v>503000000</v>
      </c>
      <c r="AU481" s="4">
        <v>477000000</v>
      </c>
      <c r="AV481" s="4">
        <v>652000000</v>
      </c>
      <c r="AW481" s="4">
        <v>833000000</v>
      </c>
      <c r="AX481" s="4">
        <v>890000000</v>
      </c>
      <c r="AY481" s="4">
        <v>981000000</v>
      </c>
      <c r="AZ481" s="4">
        <v>1319000000</v>
      </c>
      <c r="BA481" s="4">
        <v>1474000000</v>
      </c>
      <c r="BB481" s="4">
        <v>1933000000</v>
      </c>
      <c r="BC481" s="4">
        <v>2828000000</v>
      </c>
      <c r="BD481" s="4">
        <v>3082000000</v>
      </c>
      <c r="BE481" s="4">
        <v>3143000000</v>
      </c>
      <c r="BF481" s="4">
        <v>4509000000</v>
      </c>
      <c r="BG481" s="4">
        <v>5845000000</v>
      </c>
      <c r="BH481" s="4">
        <v>6643000000</v>
      </c>
    </row>
    <row r="482" spans="1:60" ht="13.8" x14ac:dyDescent="0.25">
      <c r="A482" s="4" t="s">
        <v>162</v>
      </c>
      <c r="B482" s="4" t="s">
        <v>507</v>
      </c>
      <c r="C482" s="4" t="s">
        <v>342</v>
      </c>
      <c r="D482" s="4" t="s">
        <v>343</v>
      </c>
      <c r="E482" s="4">
        <v>0</v>
      </c>
      <c r="F482" s="4">
        <v>0</v>
      </c>
      <c r="G482" s="4">
        <v>0</v>
      </c>
      <c r="H482" s="4">
        <v>0</v>
      </c>
      <c r="I482" s="4">
        <v>0</v>
      </c>
      <c r="J482" s="4">
        <v>0</v>
      </c>
      <c r="K482" s="4">
        <v>0</v>
      </c>
      <c r="L482" s="4">
        <v>0</v>
      </c>
      <c r="M482" s="4">
        <v>0</v>
      </c>
      <c r="N482" s="4">
        <v>0</v>
      </c>
      <c r="O482" s="4">
        <v>0</v>
      </c>
      <c r="P482" s="4">
        <v>0</v>
      </c>
      <c r="Q482" s="4">
        <v>0</v>
      </c>
      <c r="R482" s="4">
        <v>0</v>
      </c>
      <c r="S482" s="4">
        <v>0</v>
      </c>
      <c r="T482" s="4">
        <v>0</v>
      </c>
      <c r="U482" s="4">
        <v>0</v>
      </c>
      <c r="V482" s="4">
        <v>0</v>
      </c>
      <c r="W482" s="4">
        <v>0</v>
      </c>
      <c r="X482" s="4">
        <v>0</v>
      </c>
      <c r="Y482" s="4">
        <v>0</v>
      </c>
      <c r="Z482" s="4">
        <v>0</v>
      </c>
      <c r="AA482" s="4">
        <v>0</v>
      </c>
      <c r="AB482" s="4">
        <v>0</v>
      </c>
      <c r="AC482" s="4">
        <v>0</v>
      </c>
      <c r="AD482" s="4">
        <v>0</v>
      </c>
      <c r="AE482" s="4">
        <v>0</v>
      </c>
      <c r="AF482" s="4">
        <v>0</v>
      </c>
      <c r="AG482" s="4">
        <v>0</v>
      </c>
      <c r="AH482" s="4">
        <v>0</v>
      </c>
      <c r="AI482" s="4">
        <v>0</v>
      </c>
      <c r="AJ482" s="4">
        <v>0</v>
      </c>
      <c r="AK482" s="4">
        <v>0</v>
      </c>
      <c r="AL482" s="4">
        <v>0</v>
      </c>
      <c r="AM482" s="4">
        <v>0</v>
      </c>
      <c r="AN482" s="4">
        <v>0</v>
      </c>
      <c r="AO482" s="4">
        <v>0</v>
      </c>
      <c r="AP482" s="4">
        <v>0</v>
      </c>
      <c r="AQ482" s="4">
        <v>0</v>
      </c>
      <c r="AR482" s="4">
        <v>0</v>
      </c>
      <c r="AS482" s="4">
        <v>0</v>
      </c>
      <c r="AT482" s="4">
        <v>0</v>
      </c>
      <c r="AU482" s="4">
        <v>0</v>
      </c>
      <c r="AV482" s="4">
        <v>0</v>
      </c>
      <c r="AW482" s="4">
        <v>0</v>
      </c>
      <c r="AX482" s="4">
        <v>0</v>
      </c>
      <c r="AY482" s="4">
        <v>0</v>
      </c>
      <c r="AZ482" s="4">
        <v>0</v>
      </c>
      <c r="BA482" s="4">
        <v>0</v>
      </c>
      <c r="BB482" s="4">
        <v>0</v>
      </c>
      <c r="BC482" s="4">
        <v>0</v>
      </c>
      <c r="BD482" s="4">
        <v>4.97437193989754E-2</v>
      </c>
      <c r="BE482" s="4">
        <v>0.26998850703239402</v>
      </c>
      <c r="BF482" s="4">
        <v>0.64040732383728005</v>
      </c>
      <c r="BG482" s="4">
        <v>0.60325366258621205</v>
      </c>
      <c r="BH482" s="4">
        <v>0</v>
      </c>
    </row>
    <row r="483" spans="1:60" ht="13.8" x14ac:dyDescent="0.25">
      <c r="A483" s="4" t="s">
        <v>162</v>
      </c>
      <c r="B483" s="4" t="s">
        <v>507</v>
      </c>
      <c r="C483" s="4" t="s">
        <v>344</v>
      </c>
      <c r="D483" s="4" t="s">
        <v>345</v>
      </c>
      <c r="E483" s="4">
        <v>0</v>
      </c>
      <c r="F483" s="4">
        <v>0</v>
      </c>
      <c r="G483" s="4">
        <v>0</v>
      </c>
      <c r="H483" s="4">
        <v>0</v>
      </c>
      <c r="I483" s="4">
        <v>0</v>
      </c>
      <c r="J483" s="4">
        <v>0</v>
      </c>
      <c r="K483" s="4">
        <v>0</v>
      </c>
      <c r="L483" s="4">
        <v>0</v>
      </c>
      <c r="M483" s="4">
        <v>0</v>
      </c>
      <c r="N483" s="4">
        <v>0</v>
      </c>
      <c r="O483" s="4">
        <v>0</v>
      </c>
      <c r="P483" s="4">
        <v>49.049755096435497</v>
      </c>
      <c r="Q483" s="4">
        <v>45.160037994384801</v>
      </c>
      <c r="R483" s="4">
        <v>48.793773651122997</v>
      </c>
      <c r="S483" s="4">
        <v>45.139942169189503</v>
      </c>
      <c r="T483" s="4">
        <v>45.301395416259801</v>
      </c>
      <c r="U483" s="4">
        <v>44.060192108154297</v>
      </c>
      <c r="V483" s="4">
        <v>45.917530059814503</v>
      </c>
      <c r="W483" s="4">
        <v>46.782009124755902</v>
      </c>
      <c r="X483" s="4">
        <v>47.718330383300803</v>
      </c>
      <c r="Y483" s="4">
        <v>48.253482818603501</v>
      </c>
      <c r="Z483" s="4">
        <v>50.325313568115199</v>
      </c>
      <c r="AA483" s="4">
        <v>50.195587158203097</v>
      </c>
      <c r="AB483" s="4">
        <v>57.905853271484403</v>
      </c>
      <c r="AC483" s="4">
        <v>57.717151641845703</v>
      </c>
      <c r="AD483" s="4">
        <v>59.852359771728501</v>
      </c>
      <c r="AE483" s="4">
        <v>59.0648384094238</v>
      </c>
      <c r="AF483" s="4">
        <v>51.769172668457003</v>
      </c>
      <c r="AG483" s="4">
        <v>51.074092864990199</v>
      </c>
      <c r="AH483" s="4">
        <v>48.410800933837898</v>
      </c>
      <c r="AI483" s="4">
        <v>45.0643920898438</v>
      </c>
      <c r="AJ483" s="4">
        <v>44.656421661377003</v>
      </c>
      <c r="AK483" s="4">
        <v>43.713527679443402</v>
      </c>
      <c r="AL483" s="4">
        <v>41.157081604003899</v>
      </c>
      <c r="AM483" s="4">
        <v>39.612960815429702</v>
      </c>
      <c r="AN483" s="4">
        <v>38.942733764648402</v>
      </c>
      <c r="AO483" s="4">
        <v>38.573246002197301</v>
      </c>
      <c r="AP483" s="4">
        <v>38.278873443603501</v>
      </c>
      <c r="AQ483" s="4">
        <v>36.372329711914098</v>
      </c>
      <c r="AR483" s="4">
        <v>34.036136627197301</v>
      </c>
      <c r="AS483" s="4">
        <v>35.354099273681598</v>
      </c>
      <c r="AT483" s="4">
        <v>31.6321716308594</v>
      </c>
      <c r="AU483" s="4">
        <v>31.685472488403299</v>
      </c>
      <c r="AV483" s="4">
        <v>27.804752349853501</v>
      </c>
      <c r="AW483" s="4">
        <v>28.162582397460898</v>
      </c>
      <c r="AX483" s="4">
        <v>23.256107330322301</v>
      </c>
      <c r="AY483" s="4">
        <v>23.2785339355469</v>
      </c>
      <c r="AZ483" s="4">
        <v>23.310417175293001</v>
      </c>
      <c r="BA483" s="4">
        <v>24.1013374328613</v>
      </c>
      <c r="BB483" s="4">
        <v>23.1661491394043</v>
      </c>
      <c r="BC483" s="4">
        <v>23.25319480896</v>
      </c>
      <c r="BD483" s="4">
        <v>25.795997619628899</v>
      </c>
      <c r="BE483" s="4">
        <v>26.5038967132568</v>
      </c>
      <c r="BF483" s="4">
        <v>28.5999755859375</v>
      </c>
      <c r="BG483" s="4">
        <v>24.810560226440401</v>
      </c>
      <c r="BH483" s="4">
        <v>20.284816741943398</v>
      </c>
    </row>
    <row r="484" spans="1:60" ht="13.8" x14ac:dyDescent="0.25">
      <c r="A484" s="4" t="s">
        <v>162</v>
      </c>
      <c r="B484" s="4" t="s">
        <v>507</v>
      </c>
      <c r="C484" s="4" t="s">
        <v>346</v>
      </c>
      <c r="D484" s="4" t="s">
        <v>347</v>
      </c>
      <c r="E484" s="4">
        <v>0</v>
      </c>
      <c r="F484" s="4">
        <v>0</v>
      </c>
      <c r="G484" s="4">
        <v>0</v>
      </c>
      <c r="H484" s="4">
        <v>0</v>
      </c>
      <c r="I484" s="4">
        <v>0</v>
      </c>
      <c r="J484" s="4">
        <v>0</v>
      </c>
      <c r="K484" s="4">
        <v>0</v>
      </c>
      <c r="L484" s="4">
        <v>0</v>
      </c>
      <c r="M484" s="4">
        <v>0</v>
      </c>
      <c r="N484" s="4">
        <v>0</v>
      </c>
      <c r="O484" s="4">
        <v>0</v>
      </c>
      <c r="P484" s="4">
        <v>0</v>
      </c>
      <c r="Q484" s="4">
        <v>0</v>
      </c>
      <c r="R484" s="4">
        <v>0</v>
      </c>
      <c r="S484" s="4">
        <v>0</v>
      </c>
      <c r="T484" s="4">
        <v>0</v>
      </c>
      <c r="U484" s="4">
        <v>0</v>
      </c>
      <c r="V484" s="4">
        <v>0</v>
      </c>
      <c r="W484" s="4">
        <v>0</v>
      </c>
      <c r="X484" s="4">
        <v>0</v>
      </c>
      <c r="Y484" s="4">
        <v>0</v>
      </c>
      <c r="Z484" s="4">
        <v>0</v>
      </c>
      <c r="AA484" s="4">
        <v>0</v>
      </c>
      <c r="AB484" s="4">
        <v>0</v>
      </c>
      <c r="AC484" s="4">
        <v>0</v>
      </c>
      <c r="AD484" s="4">
        <v>0</v>
      </c>
      <c r="AE484" s="4">
        <v>0</v>
      </c>
      <c r="AF484" s="4">
        <v>0</v>
      </c>
      <c r="AG484" s="4">
        <v>0</v>
      </c>
      <c r="AH484" s="4">
        <v>0</v>
      </c>
      <c r="AI484" s="4">
        <v>1000000</v>
      </c>
      <c r="AJ484" s="4">
        <v>1000000</v>
      </c>
      <c r="AK484" s="4">
        <v>1000000</v>
      </c>
      <c r="AL484" s="4">
        <v>1000000</v>
      </c>
      <c r="AM484" s="4">
        <v>1000000</v>
      </c>
      <c r="AN484" s="4">
        <v>1000000</v>
      </c>
      <c r="AO484" s="4">
        <v>1000000</v>
      </c>
      <c r="AP484" s="4">
        <v>3000000</v>
      </c>
      <c r="AQ484" s="4">
        <v>3000000</v>
      </c>
      <c r="AR484" s="4">
        <v>62000000</v>
      </c>
      <c r="AS484" s="4">
        <v>264000000</v>
      </c>
      <c r="AT484" s="4">
        <v>493000000</v>
      </c>
      <c r="AU484" s="4">
        <v>466000000</v>
      </c>
      <c r="AV484" s="4">
        <v>640000000</v>
      </c>
      <c r="AW484" s="4">
        <v>822000000</v>
      </c>
      <c r="AX484" s="4">
        <v>879000000</v>
      </c>
      <c r="AY484" s="4">
        <v>971000000</v>
      </c>
      <c r="AZ484" s="4">
        <v>1309000000</v>
      </c>
      <c r="BA484" s="4">
        <v>1458000000</v>
      </c>
      <c r="BB484" s="4">
        <v>1858000000</v>
      </c>
      <c r="BC484" s="4">
        <v>2688000000</v>
      </c>
      <c r="BD484" s="4">
        <v>2800000000</v>
      </c>
      <c r="BE484" s="4">
        <v>2665000000</v>
      </c>
      <c r="BF484" s="4">
        <v>3830000000</v>
      </c>
      <c r="BG484" s="4">
        <v>4560000000</v>
      </c>
      <c r="BH484" s="4">
        <v>5056000000</v>
      </c>
    </row>
    <row r="485" spans="1:60" ht="13.8" x14ac:dyDescent="0.25">
      <c r="A485" s="4" t="s">
        <v>163</v>
      </c>
      <c r="B485" s="4" t="s">
        <v>508</v>
      </c>
      <c r="C485" s="4" t="s">
        <v>342</v>
      </c>
      <c r="D485" s="4" t="s">
        <v>343</v>
      </c>
      <c r="E485" s="4">
        <v>0</v>
      </c>
      <c r="F485" s="4">
        <v>0</v>
      </c>
      <c r="G485" s="4">
        <v>0</v>
      </c>
      <c r="H485" s="4">
        <v>0</v>
      </c>
      <c r="I485" s="4">
        <v>0</v>
      </c>
      <c r="J485" s="4">
        <v>0</v>
      </c>
      <c r="K485" s="4">
        <v>0</v>
      </c>
      <c r="L485" s="4">
        <v>0</v>
      </c>
      <c r="M485" s="4">
        <v>0</v>
      </c>
      <c r="N485" s="4">
        <v>0</v>
      </c>
      <c r="O485" s="4">
        <v>0</v>
      </c>
      <c r="P485" s="4">
        <v>0</v>
      </c>
      <c r="Q485" s="4">
        <v>0</v>
      </c>
      <c r="R485" s="4">
        <v>0</v>
      </c>
      <c r="S485" s="4">
        <v>0</v>
      </c>
      <c r="T485" s="4">
        <v>0</v>
      </c>
      <c r="U485" s="4">
        <v>0</v>
      </c>
      <c r="V485" s="4">
        <v>0</v>
      </c>
      <c r="W485" s="4">
        <v>0</v>
      </c>
      <c r="X485" s="4">
        <v>0</v>
      </c>
      <c r="Y485" s="4">
        <v>0</v>
      </c>
      <c r="Z485" s="4">
        <v>0</v>
      </c>
      <c r="AA485" s="4">
        <v>0</v>
      </c>
      <c r="AB485" s="4">
        <v>0</v>
      </c>
      <c r="AC485" s="4">
        <v>0</v>
      </c>
      <c r="AD485" s="4">
        <v>0</v>
      </c>
      <c r="AE485" s="4">
        <v>0</v>
      </c>
      <c r="AF485" s="4">
        <v>0</v>
      </c>
      <c r="AG485" s="4">
        <v>0</v>
      </c>
      <c r="AH485" s="4">
        <v>0</v>
      </c>
      <c r="AI485" s="4">
        <v>0</v>
      </c>
      <c r="AJ485" s="4">
        <v>0</v>
      </c>
      <c r="AK485" s="4">
        <v>0</v>
      </c>
      <c r="AL485" s="4">
        <v>0</v>
      </c>
      <c r="AM485" s="4">
        <v>0</v>
      </c>
      <c r="AN485" s="4">
        <v>0</v>
      </c>
      <c r="AO485" s="4">
        <v>0</v>
      </c>
      <c r="AP485" s="4">
        <v>0</v>
      </c>
      <c r="AQ485" s="4">
        <v>0</v>
      </c>
      <c r="AR485" s="4">
        <v>0</v>
      </c>
      <c r="AS485" s="4">
        <v>0</v>
      </c>
      <c r="AT485" s="4">
        <v>0</v>
      </c>
      <c r="AU485" s="4">
        <v>0</v>
      </c>
      <c r="AV485" s="4">
        <v>0</v>
      </c>
      <c r="AW485" s="4">
        <v>0</v>
      </c>
      <c r="AX485" s="4">
        <v>0</v>
      </c>
      <c r="AY485" s="4">
        <v>0</v>
      </c>
      <c r="AZ485" s="4">
        <v>0</v>
      </c>
      <c r="BA485" s="4">
        <v>0</v>
      </c>
      <c r="BB485" s="4">
        <v>0</v>
      </c>
      <c r="BC485" s="4">
        <v>0</v>
      </c>
      <c r="BD485" s="4">
        <v>5.0285208970308297E-2</v>
      </c>
      <c r="BE485" s="4">
        <v>0.27292749285697898</v>
      </c>
      <c r="BF485" s="4">
        <v>0.64737850427627597</v>
      </c>
      <c r="BG485" s="4">
        <v>0.60982042551040605</v>
      </c>
      <c r="BH485" s="4">
        <v>0</v>
      </c>
    </row>
    <row r="486" spans="1:60" ht="13.8" x14ac:dyDescent="0.25">
      <c r="A486" s="4" t="s">
        <v>163</v>
      </c>
      <c r="B486" s="4" t="s">
        <v>508</v>
      </c>
      <c r="C486" s="4" t="s">
        <v>344</v>
      </c>
      <c r="D486" s="4" t="s">
        <v>345</v>
      </c>
      <c r="E486" s="4">
        <v>0</v>
      </c>
      <c r="F486" s="4">
        <v>0</v>
      </c>
      <c r="G486" s="4">
        <v>0</v>
      </c>
      <c r="H486" s="4">
        <v>0</v>
      </c>
      <c r="I486" s="4">
        <v>0</v>
      </c>
      <c r="J486" s="4">
        <v>0</v>
      </c>
      <c r="K486" s="4">
        <v>0</v>
      </c>
      <c r="L486" s="4">
        <v>0</v>
      </c>
      <c r="M486" s="4">
        <v>0</v>
      </c>
      <c r="N486" s="4">
        <v>0</v>
      </c>
      <c r="O486" s="4">
        <v>0</v>
      </c>
      <c r="P486" s="4">
        <v>49.583690643310497</v>
      </c>
      <c r="Q486" s="4">
        <v>45.651634216308601</v>
      </c>
      <c r="R486" s="4">
        <v>49.324924468994098</v>
      </c>
      <c r="S486" s="4">
        <v>45.631317138671903</v>
      </c>
      <c r="T486" s="4">
        <v>45.794528961181598</v>
      </c>
      <c r="U486" s="4">
        <v>44.5398139953613</v>
      </c>
      <c r="V486" s="4">
        <v>46.417369842529297</v>
      </c>
      <c r="W486" s="4">
        <v>47.291259765625</v>
      </c>
      <c r="X486" s="4">
        <v>48.2377738952637</v>
      </c>
      <c r="Y486" s="4">
        <v>48.778751373291001</v>
      </c>
      <c r="Z486" s="4">
        <v>50.873134613037102</v>
      </c>
      <c r="AA486" s="4">
        <v>50.741996765136697</v>
      </c>
      <c r="AB486" s="4">
        <v>58.5361938476563</v>
      </c>
      <c r="AC486" s="4">
        <v>58.3454399108887</v>
      </c>
      <c r="AD486" s="4">
        <v>60.5038871765137</v>
      </c>
      <c r="AE486" s="4">
        <v>59.707794189453097</v>
      </c>
      <c r="AF486" s="4">
        <v>52.332710266113303</v>
      </c>
      <c r="AG486" s="4">
        <v>51.6300659179688</v>
      </c>
      <c r="AH486" s="4">
        <v>48.937782287597699</v>
      </c>
      <c r="AI486" s="4">
        <v>45.554946899414098</v>
      </c>
      <c r="AJ486" s="4">
        <v>45.142532348632798</v>
      </c>
      <c r="AK486" s="4">
        <v>44.189376831054702</v>
      </c>
      <c r="AL486" s="4">
        <v>41.6051025390625</v>
      </c>
      <c r="AM486" s="4">
        <v>40.044174194335902</v>
      </c>
      <c r="AN486" s="4">
        <v>39.366649627685497</v>
      </c>
      <c r="AO486" s="4">
        <v>38.993141174316399</v>
      </c>
      <c r="AP486" s="4">
        <v>38.695560455322301</v>
      </c>
      <c r="AQ486" s="4">
        <v>36.768264770507798</v>
      </c>
      <c r="AR486" s="4">
        <v>34.406639099121101</v>
      </c>
      <c r="AS486" s="4">
        <v>35.738948822021499</v>
      </c>
      <c r="AT486" s="4">
        <v>31.976507186889599</v>
      </c>
      <c r="AU486" s="4">
        <v>32.030387878417997</v>
      </c>
      <c r="AV486" s="4">
        <v>28.107423782348601</v>
      </c>
      <c r="AW486" s="4">
        <v>28.4691486358643</v>
      </c>
      <c r="AX486" s="4">
        <v>23.509263992309599</v>
      </c>
      <c r="AY486" s="4">
        <v>23.531934738159201</v>
      </c>
      <c r="AZ486" s="4">
        <v>23.564165115356399</v>
      </c>
      <c r="BA486" s="4">
        <v>24.363695144653299</v>
      </c>
      <c r="BB486" s="4">
        <v>23.418327331543001</v>
      </c>
      <c r="BC486" s="4">
        <v>23.506320953369102</v>
      </c>
      <c r="BD486" s="4">
        <v>26.0768013000488</v>
      </c>
      <c r="BE486" s="4">
        <v>26.792407989501999</v>
      </c>
      <c r="BF486" s="4">
        <v>28.911304473876999</v>
      </c>
      <c r="BG486" s="4">
        <v>25.080638885498001</v>
      </c>
      <c r="BH486" s="4">
        <v>20.505630493164102</v>
      </c>
    </row>
    <row r="487" spans="1:60" ht="13.8" x14ac:dyDescent="0.25">
      <c r="A487" s="4" t="s">
        <v>163</v>
      </c>
      <c r="B487" s="4" t="s">
        <v>508</v>
      </c>
      <c r="C487" s="4" t="s">
        <v>346</v>
      </c>
      <c r="D487" s="4" t="s">
        <v>347</v>
      </c>
      <c r="E487" s="4">
        <v>0</v>
      </c>
      <c r="F487" s="4">
        <v>0</v>
      </c>
      <c r="G487" s="4">
        <v>0</v>
      </c>
      <c r="H487" s="4">
        <v>0</v>
      </c>
      <c r="I487" s="4">
        <v>0</v>
      </c>
      <c r="J487" s="4">
        <v>0</v>
      </c>
      <c r="K487" s="4">
        <v>0</v>
      </c>
      <c r="L487" s="4">
        <v>0</v>
      </c>
      <c r="M487" s="4">
        <v>0</v>
      </c>
      <c r="N487" s="4">
        <v>0</v>
      </c>
      <c r="O487" s="4">
        <v>0</v>
      </c>
      <c r="P487" s="4">
        <v>0</v>
      </c>
      <c r="Q487" s="4">
        <v>0</v>
      </c>
      <c r="R487" s="4">
        <v>0</v>
      </c>
      <c r="S487" s="4">
        <v>0</v>
      </c>
      <c r="T487" s="4">
        <v>0</v>
      </c>
      <c r="U487" s="4">
        <v>0</v>
      </c>
      <c r="V487" s="4">
        <v>0</v>
      </c>
      <c r="W487" s="4">
        <v>0</v>
      </c>
      <c r="X487" s="4">
        <v>0</v>
      </c>
      <c r="Y487" s="4">
        <v>0</v>
      </c>
      <c r="Z487" s="4">
        <v>0</v>
      </c>
      <c r="AA487" s="4">
        <v>0</v>
      </c>
      <c r="AB487" s="4">
        <v>0</v>
      </c>
      <c r="AC487" s="4">
        <v>0</v>
      </c>
      <c r="AD487" s="4">
        <v>0</v>
      </c>
      <c r="AE487" s="4">
        <v>0</v>
      </c>
      <c r="AF487" s="4">
        <v>0</v>
      </c>
      <c r="AG487" s="4">
        <v>0</v>
      </c>
      <c r="AH487" s="4">
        <v>0</v>
      </c>
      <c r="AI487" s="4">
        <v>1000000</v>
      </c>
      <c r="AJ487" s="4">
        <v>1000000</v>
      </c>
      <c r="AK487" s="4">
        <v>1000000</v>
      </c>
      <c r="AL487" s="4">
        <v>1000000</v>
      </c>
      <c r="AM487" s="4">
        <v>1000000</v>
      </c>
      <c r="AN487" s="4">
        <v>1000000</v>
      </c>
      <c r="AO487" s="4">
        <v>1000000</v>
      </c>
      <c r="AP487" s="4">
        <v>3000000</v>
      </c>
      <c r="AQ487" s="4">
        <v>3000000</v>
      </c>
      <c r="AR487" s="4">
        <v>62000000</v>
      </c>
      <c r="AS487" s="4">
        <v>264000000</v>
      </c>
      <c r="AT487" s="4">
        <v>493000000</v>
      </c>
      <c r="AU487" s="4">
        <v>466000000</v>
      </c>
      <c r="AV487" s="4">
        <v>640000000</v>
      </c>
      <c r="AW487" s="4">
        <v>822000000</v>
      </c>
      <c r="AX487" s="4">
        <v>879000000</v>
      </c>
      <c r="AY487" s="4">
        <v>971000000</v>
      </c>
      <c r="AZ487" s="4">
        <v>1309000000</v>
      </c>
      <c r="BA487" s="4">
        <v>1458000000</v>
      </c>
      <c r="BB487" s="4">
        <v>1858000000</v>
      </c>
      <c r="BC487" s="4">
        <v>2688000000</v>
      </c>
      <c r="BD487" s="4">
        <v>2800000000</v>
      </c>
      <c r="BE487" s="4">
        <v>2665000000</v>
      </c>
      <c r="BF487" s="4">
        <v>3830000000</v>
      </c>
      <c r="BG487" s="4">
        <v>4560000000</v>
      </c>
      <c r="BH487" s="4">
        <v>5056000000</v>
      </c>
    </row>
    <row r="488" spans="1:60" ht="13.8" x14ac:dyDescent="0.25">
      <c r="A488" s="4" t="s">
        <v>164</v>
      </c>
      <c r="B488" s="4" t="s">
        <v>509</v>
      </c>
      <c r="C488" s="4" t="s">
        <v>342</v>
      </c>
      <c r="D488" s="4" t="s">
        <v>343</v>
      </c>
      <c r="E488" s="4">
        <v>0</v>
      </c>
      <c r="F488" s="4">
        <v>0</v>
      </c>
      <c r="G488" s="4">
        <v>0</v>
      </c>
      <c r="H488" s="4">
        <v>0</v>
      </c>
      <c r="I488" s="4">
        <v>0</v>
      </c>
      <c r="J488" s="4">
        <v>0</v>
      </c>
      <c r="K488" s="4">
        <v>0</v>
      </c>
      <c r="L488" s="4">
        <v>0</v>
      </c>
      <c r="M488" s="4">
        <v>0</v>
      </c>
      <c r="N488" s="4">
        <v>0</v>
      </c>
      <c r="O488" s="4">
        <v>0</v>
      </c>
      <c r="P488" s="4">
        <v>0.14021751284599299</v>
      </c>
      <c r="Q488" s="4">
        <v>0.12266795337200199</v>
      </c>
      <c r="R488" s="4">
        <v>0.24478396773338301</v>
      </c>
      <c r="S488" s="4">
        <v>0.39649787545204201</v>
      </c>
      <c r="T488" s="4">
        <v>0.63942730426788297</v>
      </c>
      <c r="U488" s="4">
        <v>0.81363207101821899</v>
      </c>
      <c r="V488" s="4">
        <v>0.67168015241622903</v>
      </c>
      <c r="W488" s="4">
        <v>0.70616859197616599</v>
      </c>
      <c r="X488" s="4">
        <v>0.65013152360916104</v>
      </c>
      <c r="Y488" s="4">
        <v>0.58737725019455</v>
      </c>
      <c r="Z488" s="4">
        <v>0.728171527385712</v>
      </c>
      <c r="AA488" s="4">
        <v>0.66806036233902</v>
      </c>
      <c r="AB488" s="4">
        <v>0.826210618019104</v>
      </c>
      <c r="AC488" s="4">
        <v>1.0635182857513401</v>
      </c>
      <c r="AD488" s="4">
        <v>1.1941591501236</v>
      </c>
      <c r="AE488" s="4">
        <v>1.08076679706573</v>
      </c>
      <c r="AF488" s="4">
        <v>0.982746422290802</v>
      </c>
      <c r="AG488" s="4">
        <v>1.13119840621948</v>
      </c>
      <c r="AH488" s="4">
        <v>1.0232181549072299</v>
      </c>
      <c r="AI488" s="4">
        <v>6.1332974433898899</v>
      </c>
      <c r="AJ488" s="4">
        <v>5.9873046875</v>
      </c>
      <c r="AK488" s="4">
        <v>5.8818631172180202</v>
      </c>
      <c r="AL488" s="4">
        <v>5.8075861930847203</v>
      </c>
      <c r="AM488" s="4">
        <v>5.4235558509826696</v>
      </c>
      <c r="AN488" s="4">
        <v>5.5084600448608398</v>
      </c>
      <c r="AO488" s="4">
        <v>5.8385920524597203</v>
      </c>
      <c r="AP488" s="4">
        <v>5.7212066650390598</v>
      </c>
      <c r="AQ488" s="4">
        <v>5.43139600753784</v>
      </c>
      <c r="AR488" s="4">
        <v>5.5184392929077104</v>
      </c>
      <c r="AS488" s="4">
        <v>5.6518268585205096</v>
      </c>
      <c r="AT488" s="4">
        <v>5.7621369361877397</v>
      </c>
      <c r="AU488" s="4">
        <v>5.7221217155456499</v>
      </c>
      <c r="AV488" s="4">
        <v>5.7416219711303702</v>
      </c>
      <c r="AW488" s="4">
        <v>5.39559030532837</v>
      </c>
      <c r="AX488" s="4">
        <v>5.1564688682556197</v>
      </c>
      <c r="AY488" s="4">
        <v>4.9526410102844203</v>
      </c>
      <c r="AZ488" s="4">
        <v>4.6672110557556197</v>
      </c>
      <c r="BA488" s="4">
        <v>4.5669651031494096</v>
      </c>
      <c r="BB488" s="4">
        <v>4.4188513755798304</v>
      </c>
      <c r="BC488" s="4">
        <v>4.2486481666564897</v>
      </c>
      <c r="BD488" s="4">
        <v>4.2329378128051802</v>
      </c>
      <c r="BE488" s="4">
        <v>4.1682615280151403</v>
      </c>
      <c r="BF488" s="4">
        <v>4.0249824523925799</v>
      </c>
      <c r="BG488" s="4">
        <v>4.1618471145629901</v>
      </c>
      <c r="BH488" s="4">
        <v>9.1765411198139205E-2</v>
      </c>
    </row>
    <row r="489" spans="1:60" ht="13.8" x14ac:dyDescent="0.25">
      <c r="A489" s="4" t="s">
        <v>164</v>
      </c>
      <c r="B489" s="4" t="s">
        <v>509</v>
      </c>
      <c r="C489" s="4" t="s">
        <v>344</v>
      </c>
      <c r="D489" s="4" t="s">
        <v>345</v>
      </c>
      <c r="E489" s="4">
        <v>0</v>
      </c>
      <c r="F489" s="4">
        <v>0</v>
      </c>
      <c r="G489" s="4">
        <v>0</v>
      </c>
      <c r="H489" s="4">
        <v>0</v>
      </c>
      <c r="I489" s="4">
        <v>0</v>
      </c>
      <c r="J489" s="4">
        <v>0</v>
      </c>
      <c r="K489" s="4">
        <v>0</v>
      </c>
      <c r="L489" s="4">
        <v>0</v>
      </c>
      <c r="M489" s="4">
        <v>0</v>
      </c>
      <c r="N489" s="4">
        <v>0</v>
      </c>
      <c r="O489" s="4">
        <v>0</v>
      </c>
      <c r="P489" s="4">
        <v>10.546871185302701</v>
      </c>
      <c r="Q489" s="4">
        <v>11.5018310546875</v>
      </c>
      <c r="R489" s="4">
        <v>12.603020668029799</v>
      </c>
      <c r="S489" s="4">
        <v>11.989585876464799</v>
      </c>
      <c r="T489" s="4">
        <v>12.2035722732544</v>
      </c>
      <c r="U489" s="4">
        <v>13.019537925720201</v>
      </c>
      <c r="V489" s="4">
        <v>12.927771568298301</v>
      </c>
      <c r="W489" s="4">
        <v>13.0896873474121</v>
      </c>
      <c r="X489" s="4">
        <v>13.2510023117065</v>
      </c>
      <c r="Y489" s="4">
        <v>13.551121711731</v>
      </c>
      <c r="Z489" s="4">
        <v>12.764356613159199</v>
      </c>
      <c r="AA489" s="4">
        <v>12.1513423919678</v>
      </c>
      <c r="AB489" s="4">
        <v>12.420576095581101</v>
      </c>
      <c r="AC489" s="4">
        <v>11.629427909851101</v>
      </c>
      <c r="AD489" s="4">
        <v>10.4288787841797</v>
      </c>
      <c r="AE489" s="4">
        <v>10.094993591308601</v>
      </c>
      <c r="AF489" s="4">
        <v>9.5357341766357404</v>
      </c>
      <c r="AG489" s="4">
        <v>8.9842386245727504</v>
      </c>
      <c r="AH489" s="4">
        <v>8.5061054229736293</v>
      </c>
      <c r="AI489" s="4">
        <v>13.860821723938001</v>
      </c>
      <c r="AJ489" s="4">
        <v>13.528042793273899</v>
      </c>
      <c r="AK489" s="4">
        <v>12.667334556579601</v>
      </c>
      <c r="AL489" s="4">
        <v>11.906683921814</v>
      </c>
      <c r="AM489" s="4">
        <v>11.223506927490201</v>
      </c>
      <c r="AN489" s="4">
        <v>11.0113019943237</v>
      </c>
      <c r="AO489" s="4">
        <v>10.437426567077599</v>
      </c>
      <c r="AP489" s="4">
        <v>10.292365074157701</v>
      </c>
      <c r="AQ489" s="4">
        <v>10.516943931579601</v>
      </c>
      <c r="AR489" s="4">
        <v>9.6539392471313494</v>
      </c>
      <c r="AS489" s="4">
        <v>9.2476387023925799</v>
      </c>
      <c r="AT489" s="4">
        <v>8.4350624084472692</v>
      </c>
      <c r="AU489" s="4">
        <v>7.8626146316528303</v>
      </c>
      <c r="AV489" s="4">
        <v>6.8557467460632298</v>
      </c>
      <c r="AW489" s="4">
        <v>6.73193359375</v>
      </c>
      <c r="AX489" s="4">
        <v>5.8691387176513699</v>
      </c>
      <c r="AY489" s="4">
        <v>5.3527789115905797</v>
      </c>
      <c r="AZ489" s="4">
        <v>4.7994370460510298</v>
      </c>
      <c r="BA489" s="4">
        <v>4.6606559753418004</v>
      </c>
      <c r="BB489" s="4">
        <v>4.3714118003845197</v>
      </c>
      <c r="BC489" s="4">
        <v>4.0262260437011701</v>
      </c>
      <c r="BD489" s="4">
        <v>4.2842030525207502</v>
      </c>
      <c r="BE489" s="4">
        <v>4.22326707839966</v>
      </c>
      <c r="BF489" s="4">
        <v>4.0580859184265101</v>
      </c>
      <c r="BG489" s="4">
        <v>3.7408463954925502</v>
      </c>
      <c r="BH489" s="4">
        <v>3.3467068672180198</v>
      </c>
    </row>
    <row r="490" spans="1:60" ht="13.8" x14ac:dyDescent="0.25">
      <c r="A490" s="4" t="s">
        <v>164</v>
      </c>
      <c r="B490" s="4" t="s">
        <v>509</v>
      </c>
      <c r="C490" s="4" t="s">
        <v>346</v>
      </c>
      <c r="D490" s="4" t="s">
        <v>347</v>
      </c>
      <c r="E490" s="4">
        <v>41000000</v>
      </c>
      <c r="F490" s="4">
        <v>44000000</v>
      </c>
      <c r="G490" s="4">
        <v>45000000</v>
      </c>
      <c r="H490" s="4">
        <v>63000000</v>
      </c>
      <c r="I490" s="4">
        <v>97000000</v>
      </c>
      <c r="J490" s="4">
        <v>100000000</v>
      </c>
      <c r="K490" s="4">
        <v>122000000</v>
      </c>
      <c r="L490" s="4">
        <v>173000000</v>
      </c>
      <c r="M490" s="4">
        <v>179000000</v>
      </c>
      <c r="N490" s="4">
        <v>178000000</v>
      </c>
      <c r="O490" s="4">
        <v>166000000</v>
      </c>
      <c r="P490" s="4">
        <v>2329000000</v>
      </c>
      <c r="Q490" s="4">
        <v>2310000000</v>
      </c>
      <c r="R490" s="4">
        <v>2686000000</v>
      </c>
      <c r="S490" s="4">
        <v>3095000000</v>
      </c>
      <c r="T490" s="4">
        <v>3639000000</v>
      </c>
      <c r="U490" s="4">
        <v>4131000000</v>
      </c>
      <c r="V490" s="4">
        <v>4518000000</v>
      </c>
      <c r="W490" s="4">
        <v>4851000000</v>
      </c>
      <c r="X490" s="4">
        <v>6195000000</v>
      </c>
      <c r="Y490" s="4">
        <v>7516000000</v>
      </c>
      <c r="Z490" s="4">
        <v>8983000000</v>
      </c>
      <c r="AA490" s="4">
        <v>10685000000</v>
      </c>
      <c r="AB490" s="4">
        <v>12698000000</v>
      </c>
      <c r="AC490" s="4">
        <v>13055000000</v>
      </c>
      <c r="AD490" s="4">
        <v>13817000000</v>
      </c>
      <c r="AE490" s="4">
        <v>15737000000</v>
      </c>
      <c r="AF490" s="4">
        <v>17058000000</v>
      </c>
      <c r="AG490" s="4">
        <v>17802000000</v>
      </c>
      <c r="AH490" s="4">
        <v>18631000000</v>
      </c>
      <c r="AI490" s="4">
        <v>20338000000</v>
      </c>
      <c r="AJ490" s="4">
        <v>22019000000</v>
      </c>
      <c r="AK490" s="4">
        <v>24634000000</v>
      </c>
      <c r="AL490" s="4">
        <v>24553000000</v>
      </c>
      <c r="AM490" s="4">
        <v>26684000000</v>
      </c>
      <c r="AN490" s="4">
        <v>30992000000</v>
      </c>
      <c r="AO490" s="4">
        <v>31839000000</v>
      </c>
      <c r="AP490" s="4">
        <v>34377000000</v>
      </c>
      <c r="AQ490" s="4">
        <v>36347000000</v>
      </c>
      <c r="AR490" s="4">
        <v>41365000000</v>
      </c>
      <c r="AS490" s="4">
        <v>46049000000</v>
      </c>
      <c r="AT490" s="4">
        <v>49433000000</v>
      </c>
      <c r="AU490" s="4">
        <v>52399000000</v>
      </c>
      <c r="AV490" s="4">
        <v>57787000000</v>
      </c>
      <c r="AW490" s="4">
        <v>62879000000</v>
      </c>
      <c r="AX490" s="4">
        <v>71498000000</v>
      </c>
      <c r="AY490" s="4">
        <v>81886000000</v>
      </c>
      <c r="AZ490" s="4">
        <v>96457000000</v>
      </c>
      <c r="BA490" s="4">
        <v>118415000000</v>
      </c>
      <c r="BB490" s="4">
        <v>151522000000</v>
      </c>
      <c r="BC490" s="4">
        <v>194530000000</v>
      </c>
      <c r="BD490" s="4">
        <v>238772000000</v>
      </c>
      <c r="BE490" s="4">
        <v>293796000000</v>
      </c>
      <c r="BF490" s="4">
        <v>380828000000</v>
      </c>
      <c r="BG490" s="4">
        <v>450809000000</v>
      </c>
      <c r="BH490" s="4">
        <v>541271000000</v>
      </c>
    </row>
    <row r="491" spans="1:60" ht="13.8" x14ac:dyDescent="0.25">
      <c r="A491" s="4" t="s">
        <v>165</v>
      </c>
      <c r="B491" s="4" t="s">
        <v>510</v>
      </c>
      <c r="C491" s="4" t="s">
        <v>342</v>
      </c>
      <c r="D491" s="4" t="s">
        <v>343</v>
      </c>
      <c r="E491" s="4">
        <v>0</v>
      </c>
      <c r="F491" s="4">
        <v>0</v>
      </c>
      <c r="G491" s="4">
        <v>0</v>
      </c>
      <c r="H491" s="4">
        <v>0</v>
      </c>
      <c r="I491" s="4">
        <v>0</v>
      </c>
      <c r="J491" s="4">
        <v>0</v>
      </c>
      <c r="K491" s="4">
        <v>0</v>
      </c>
      <c r="L491" s="4">
        <v>0</v>
      </c>
      <c r="M491" s="4">
        <v>0</v>
      </c>
      <c r="N491" s="4">
        <v>0</v>
      </c>
      <c r="O491" s="4">
        <v>0</v>
      </c>
      <c r="P491" s="4">
        <v>0</v>
      </c>
      <c r="Q491" s="4">
        <v>0</v>
      </c>
      <c r="R491" s="4">
        <v>0</v>
      </c>
      <c r="S491" s="4">
        <v>0</v>
      </c>
      <c r="T491" s="4">
        <v>0</v>
      </c>
      <c r="U491" s="4">
        <v>0</v>
      </c>
      <c r="V491" s="4">
        <v>0</v>
      </c>
      <c r="W491" s="4">
        <v>0</v>
      </c>
      <c r="X491" s="4">
        <v>0</v>
      </c>
      <c r="Y491" s="4">
        <v>0</v>
      </c>
      <c r="Z491" s="4">
        <v>0</v>
      </c>
      <c r="AA491" s="4">
        <v>0</v>
      </c>
      <c r="AB491" s="4">
        <v>0</v>
      </c>
      <c r="AC491" s="4">
        <v>0</v>
      </c>
      <c r="AD491" s="4">
        <v>0</v>
      </c>
      <c r="AE491" s="4">
        <v>0</v>
      </c>
      <c r="AF491" s="4">
        <v>0</v>
      </c>
      <c r="AG491" s="4">
        <v>0</v>
      </c>
      <c r="AH491" s="4">
        <v>0</v>
      </c>
      <c r="AI491" s="4">
        <v>0</v>
      </c>
      <c r="AJ491" s="4">
        <v>0</v>
      </c>
      <c r="AK491" s="4">
        <v>0</v>
      </c>
      <c r="AL491" s="4">
        <v>0</v>
      </c>
      <c r="AM491" s="4">
        <v>0</v>
      </c>
      <c r="AN491" s="4">
        <v>0</v>
      </c>
      <c r="AO491" s="4">
        <v>0</v>
      </c>
      <c r="AP491" s="4">
        <v>0</v>
      </c>
      <c r="AQ491" s="4">
        <v>0</v>
      </c>
      <c r="AR491" s="4">
        <v>0</v>
      </c>
      <c r="AS491" s="4">
        <v>0</v>
      </c>
      <c r="AT491" s="4">
        <v>0</v>
      </c>
      <c r="AU491" s="4">
        <v>0</v>
      </c>
      <c r="AV491" s="4">
        <v>0</v>
      </c>
      <c r="AW491" s="4">
        <v>0</v>
      </c>
      <c r="AX491" s="4">
        <v>0</v>
      </c>
      <c r="AY491" s="4">
        <v>0</v>
      </c>
      <c r="AZ491" s="4">
        <v>0</v>
      </c>
      <c r="BA491" s="4">
        <v>0</v>
      </c>
      <c r="BB491" s="4">
        <v>0</v>
      </c>
      <c r="BC491" s="4">
        <v>0</v>
      </c>
      <c r="BD491" s="4">
        <v>0</v>
      </c>
      <c r="BE491" s="4">
        <v>0</v>
      </c>
      <c r="BF491" s="4">
        <v>0</v>
      </c>
      <c r="BG491" s="4">
        <v>0</v>
      </c>
      <c r="BH491" s="4">
        <v>0</v>
      </c>
    </row>
    <row r="492" spans="1:60" ht="13.8" x14ac:dyDescent="0.25">
      <c r="A492" s="4" t="s">
        <v>165</v>
      </c>
      <c r="B492" s="4" t="s">
        <v>510</v>
      </c>
      <c r="C492" s="4" t="s">
        <v>344</v>
      </c>
      <c r="D492" s="4" t="s">
        <v>345</v>
      </c>
      <c r="E492" s="4">
        <v>0</v>
      </c>
      <c r="F492" s="4">
        <v>0</v>
      </c>
      <c r="G492" s="4">
        <v>0</v>
      </c>
      <c r="H492" s="4">
        <v>0</v>
      </c>
      <c r="I492" s="4">
        <v>0</v>
      </c>
      <c r="J492" s="4">
        <v>0</v>
      </c>
      <c r="K492" s="4">
        <v>0</v>
      </c>
      <c r="L492" s="4">
        <v>0</v>
      </c>
      <c r="M492" s="4">
        <v>0</v>
      </c>
      <c r="N492" s="4">
        <v>0</v>
      </c>
      <c r="O492" s="4">
        <v>0</v>
      </c>
      <c r="P492" s="4">
        <v>0</v>
      </c>
      <c r="Q492" s="4">
        <v>0</v>
      </c>
      <c r="R492" s="4">
        <v>0</v>
      </c>
      <c r="S492" s="4">
        <v>0</v>
      </c>
      <c r="T492" s="4">
        <v>0</v>
      </c>
      <c r="U492" s="4">
        <v>0</v>
      </c>
      <c r="V492" s="4">
        <v>0</v>
      </c>
      <c r="W492" s="4">
        <v>0</v>
      </c>
      <c r="X492" s="4">
        <v>0</v>
      </c>
      <c r="Y492" s="4">
        <v>0</v>
      </c>
      <c r="Z492" s="4">
        <v>0</v>
      </c>
      <c r="AA492" s="4">
        <v>0</v>
      </c>
      <c r="AB492" s="4">
        <v>0</v>
      </c>
      <c r="AC492" s="4">
        <v>0</v>
      </c>
      <c r="AD492" s="4">
        <v>0</v>
      </c>
      <c r="AE492" s="4">
        <v>0</v>
      </c>
      <c r="AF492" s="4">
        <v>0</v>
      </c>
      <c r="AG492" s="4">
        <v>0</v>
      </c>
      <c r="AH492" s="4">
        <v>0</v>
      </c>
      <c r="AI492" s="4">
        <v>25.386844635009801</v>
      </c>
      <c r="AJ492" s="4">
        <v>26.667995452880898</v>
      </c>
      <c r="AK492" s="4">
        <v>22.931459426879901</v>
      </c>
      <c r="AL492" s="4">
        <v>15.818040847778301</v>
      </c>
      <c r="AM492" s="4">
        <v>4.9035115242004403</v>
      </c>
      <c r="AN492" s="4">
        <v>4.7868852615356401</v>
      </c>
      <c r="AO492" s="4">
        <v>5.2244896888732901</v>
      </c>
      <c r="AP492" s="4">
        <v>3.3018136024475102</v>
      </c>
      <c r="AQ492" s="4">
        <v>3.4263565540313698</v>
      </c>
      <c r="AR492" s="4">
        <v>1.8858560323715201</v>
      </c>
      <c r="AS492" s="4">
        <v>0.57081699371337902</v>
      </c>
      <c r="AT492" s="4">
        <v>0.55082625150680498</v>
      </c>
      <c r="AU492" s="4">
        <v>0.37976869940757801</v>
      </c>
      <c r="AV492" s="4">
        <v>0.28470942378044101</v>
      </c>
      <c r="AW492" s="4">
        <v>0.20597322285175301</v>
      </c>
      <c r="AX492" s="4">
        <v>0.166944906115532</v>
      </c>
      <c r="AY492" s="4">
        <v>0.19697964191436801</v>
      </c>
      <c r="AZ492" s="4">
        <v>8.4659665822982802E-2</v>
      </c>
      <c r="BA492" s="4">
        <v>0.215875118970871</v>
      </c>
      <c r="BB492" s="4">
        <v>0.77444338798522905</v>
      </c>
      <c r="BC492" s="4">
        <v>0.47439882159233099</v>
      </c>
      <c r="BD492" s="4">
        <v>0.34566193819045998</v>
      </c>
      <c r="BE492" s="4">
        <v>0.27576696872711198</v>
      </c>
      <c r="BF492" s="4">
        <v>0.35626807808875999</v>
      </c>
      <c r="BG492" s="4">
        <v>0.26163333654403698</v>
      </c>
      <c r="BH492" s="4">
        <v>0.14775899052619901</v>
      </c>
    </row>
    <row r="493" spans="1:60" ht="13.8" x14ac:dyDescent="0.25">
      <c r="A493" s="4" t="s">
        <v>165</v>
      </c>
      <c r="B493" s="4" t="s">
        <v>510</v>
      </c>
      <c r="C493" s="4" t="s">
        <v>346</v>
      </c>
      <c r="D493" s="4" t="s">
        <v>347</v>
      </c>
      <c r="E493" s="4">
        <v>0</v>
      </c>
      <c r="F493" s="4">
        <v>0</v>
      </c>
      <c r="G493" s="4">
        <v>0</v>
      </c>
      <c r="H493" s="4">
        <v>0</v>
      </c>
      <c r="I493" s="4">
        <v>0</v>
      </c>
      <c r="J493" s="4">
        <v>0</v>
      </c>
      <c r="K493" s="4">
        <v>0</v>
      </c>
      <c r="L493" s="4">
        <v>0</v>
      </c>
      <c r="M493" s="4">
        <v>0</v>
      </c>
      <c r="N493" s="4">
        <v>0</v>
      </c>
      <c r="O493" s="4">
        <v>0</v>
      </c>
      <c r="P493" s="4">
        <v>0</v>
      </c>
      <c r="Q493" s="4">
        <v>0</v>
      </c>
      <c r="R493" s="4">
        <v>0</v>
      </c>
      <c r="S493" s="4">
        <v>0</v>
      </c>
      <c r="T493" s="4">
        <v>0</v>
      </c>
      <c r="U493" s="4">
        <v>0</v>
      </c>
      <c r="V493" s="4">
        <v>0</v>
      </c>
      <c r="W493" s="4">
        <v>0</v>
      </c>
      <c r="X493" s="4">
        <v>0</v>
      </c>
      <c r="Y493" s="4">
        <v>0</v>
      </c>
      <c r="Z493" s="4">
        <v>0</v>
      </c>
      <c r="AA493" s="4">
        <v>0</v>
      </c>
      <c r="AB493" s="4">
        <v>0</v>
      </c>
      <c r="AC493" s="4">
        <v>0</v>
      </c>
      <c r="AD493" s="4">
        <v>0</v>
      </c>
      <c r="AE493" s="4">
        <v>0</v>
      </c>
      <c r="AF493" s="4">
        <v>0</v>
      </c>
      <c r="AG493" s="4">
        <v>0</v>
      </c>
      <c r="AH493" s="4">
        <v>0</v>
      </c>
      <c r="AI493" s="4">
        <v>0</v>
      </c>
      <c r="AJ493" s="4">
        <v>0</v>
      </c>
      <c r="AK493" s="4">
        <v>0</v>
      </c>
      <c r="AL493" s="4">
        <v>0</v>
      </c>
      <c r="AM493" s="4">
        <v>0</v>
      </c>
      <c r="AN493" s="4">
        <v>0</v>
      </c>
      <c r="AO493" s="4">
        <v>0</v>
      </c>
      <c r="AP493" s="4">
        <v>0</v>
      </c>
      <c r="AQ493" s="4">
        <v>0</v>
      </c>
      <c r="AR493" s="4">
        <v>0</v>
      </c>
      <c r="AS493" s="4">
        <v>0</v>
      </c>
      <c r="AT493" s="4">
        <v>0</v>
      </c>
      <c r="AU493" s="4">
        <v>0</v>
      </c>
      <c r="AV493" s="4">
        <v>0</v>
      </c>
      <c r="AW493" s="4">
        <v>0</v>
      </c>
      <c r="AX493" s="4">
        <v>0</v>
      </c>
      <c r="AY493" s="4">
        <v>0</v>
      </c>
      <c r="AZ493" s="4">
        <v>0</v>
      </c>
      <c r="BA493" s="4">
        <v>0</v>
      </c>
      <c r="BB493" s="4">
        <v>0</v>
      </c>
      <c r="BC493" s="4">
        <v>0</v>
      </c>
      <c r="BD493" s="4">
        <v>0</v>
      </c>
      <c r="BE493" s="4">
        <v>0</v>
      </c>
      <c r="BF493" s="4">
        <v>3000000</v>
      </c>
      <c r="BG493" s="4">
        <v>15000000</v>
      </c>
      <c r="BH493" s="4">
        <v>19000000</v>
      </c>
    </row>
    <row r="494" spans="1:60" ht="13.8" x14ac:dyDescent="0.25">
      <c r="A494" s="4" t="s">
        <v>166</v>
      </c>
      <c r="B494" s="4" t="s">
        <v>511</v>
      </c>
      <c r="C494" s="4" t="s">
        <v>342</v>
      </c>
      <c r="D494" s="4" t="s">
        <v>343</v>
      </c>
      <c r="E494" s="4">
        <v>0</v>
      </c>
      <c r="F494" s="4">
        <v>0</v>
      </c>
      <c r="G494" s="4">
        <v>0</v>
      </c>
      <c r="H494" s="4">
        <v>0</v>
      </c>
      <c r="I494" s="4">
        <v>0</v>
      </c>
      <c r="J494" s="4">
        <v>0</v>
      </c>
      <c r="K494" s="4">
        <v>0</v>
      </c>
      <c r="L494" s="4">
        <v>0</v>
      </c>
      <c r="M494" s="4">
        <v>0</v>
      </c>
      <c r="N494" s="4">
        <v>0</v>
      </c>
      <c r="O494" s="4">
        <v>0</v>
      </c>
      <c r="P494" s="4">
        <v>0</v>
      </c>
      <c r="Q494" s="4">
        <v>0</v>
      </c>
      <c r="R494" s="4">
        <v>0</v>
      </c>
      <c r="S494" s="4">
        <v>0</v>
      </c>
      <c r="T494" s="4">
        <v>0</v>
      </c>
      <c r="U494" s="4">
        <v>0</v>
      </c>
      <c r="V494" s="4">
        <v>0</v>
      </c>
      <c r="W494" s="4">
        <v>0</v>
      </c>
      <c r="X494" s="4">
        <v>0</v>
      </c>
      <c r="Y494" s="4">
        <v>0</v>
      </c>
      <c r="Z494" s="4">
        <v>0</v>
      </c>
      <c r="AA494" s="4">
        <v>0</v>
      </c>
      <c r="AB494" s="4">
        <v>0</v>
      </c>
      <c r="AC494" s="4">
        <v>0</v>
      </c>
      <c r="AD494" s="4">
        <v>0</v>
      </c>
      <c r="AE494" s="4">
        <v>0</v>
      </c>
      <c r="AF494" s="4">
        <v>0</v>
      </c>
      <c r="AG494" s="4">
        <v>0</v>
      </c>
      <c r="AH494" s="4">
        <v>0</v>
      </c>
      <c r="AI494" s="4">
        <v>0</v>
      </c>
      <c r="AJ494" s="4">
        <v>0</v>
      </c>
      <c r="AK494" s="4">
        <v>0</v>
      </c>
      <c r="AL494" s="4">
        <v>0</v>
      </c>
      <c r="AM494" s="4">
        <v>0</v>
      </c>
      <c r="AN494" s="4">
        <v>0</v>
      </c>
      <c r="AO494" s="4">
        <v>0</v>
      </c>
      <c r="AP494" s="4">
        <v>0</v>
      </c>
      <c r="AQ494" s="4">
        <v>0</v>
      </c>
      <c r="AR494" s="4">
        <v>0</v>
      </c>
      <c r="AS494" s="4">
        <v>0</v>
      </c>
      <c r="AT494" s="4">
        <v>0</v>
      </c>
      <c r="AU494" s="4">
        <v>0</v>
      </c>
      <c r="AV494" s="4">
        <v>0</v>
      </c>
      <c r="AW494" s="4">
        <v>0</v>
      </c>
      <c r="AX494" s="4">
        <v>0</v>
      </c>
      <c r="AY494" s="4">
        <v>0</v>
      </c>
      <c r="AZ494" s="4">
        <v>0</v>
      </c>
      <c r="BA494" s="4">
        <v>0</v>
      </c>
      <c r="BB494" s="4">
        <v>0</v>
      </c>
      <c r="BC494" s="4">
        <v>0</v>
      </c>
      <c r="BD494" s="4">
        <v>0</v>
      </c>
      <c r="BE494" s="4">
        <v>0</v>
      </c>
      <c r="BF494" s="4">
        <v>0</v>
      </c>
      <c r="BG494" s="4">
        <v>0</v>
      </c>
      <c r="BH494" s="4">
        <v>0</v>
      </c>
    </row>
    <row r="495" spans="1:60" ht="13.8" x14ac:dyDescent="0.25">
      <c r="A495" s="4" t="s">
        <v>166</v>
      </c>
      <c r="B495" s="4" t="s">
        <v>511</v>
      </c>
      <c r="C495" s="4" t="s">
        <v>344</v>
      </c>
      <c r="D495" s="4" t="s">
        <v>345</v>
      </c>
      <c r="E495" s="4">
        <v>0</v>
      </c>
      <c r="F495" s="4">
        <v>0</v>
      </c>
      <c r="G495" s="4">
        <v>0</v>
      </c>
      <c r="H495" s="4">
        <v>0</v>
      </c>
      <c r="I495" s="4">
        <v>0</v>
      </c>
      <c r="J495" s="4">
        <v>0</v>
      </c>
      <c r="K495" s="4">
        <v>0</v>
      </c>
      <c r="L495" s="4">
        <v>0</v>
      </c>
      <c r="M495" s="4">
        <v>0</v>
      </c>
      <c r="N495" s="4">
        <v>0</v>
      </c>
      <c r="O495" s="4">
        <v>0</v>
      </c>
      <c r="P495" s="4">
        <v>0</v>
      </c>
      <c r="Q495" s="4">
        <v>0</v>
      </c>
      <c r="R495" s="4">
        <v>0</v>
      </c>
      <c r="S495" s="4">
        <v>0</v>
      </c>
      <c r="T495" s="4">
        <v>0</v>
      </c>
      <c r="U495" s="4">
        <v>0</v>
      </c>
      <c r="V495" s="4">
        <v>0</v>
      </c>
      <c r="W495" s="4">
        <v>0</v>
      </c>
      <c r="X495" s="4">
        <v>0</v>
      </c>
      <c r="Y495" s="4">
        <v>0</v>
      </c>
      <c r="Z495" s="4">
        <v>0</v>
      </c>
      <c r="AA495" s="4">
        <v>0</v>
      </c>
      <c r="AB495" s="4">
        <v>0</v>
      </c>
      <c r="AC495" s="4">
        <v>0</v>
      </c>
      <c r="AD495" s="4">
        <v>0</v>
      </c>
      <c r="AE495" s="4">
        <v>0</v>
      </c>
      <c r="AF495" s="4">
        <v>0</v>
      </c>
      <c r="AG495" s="4">
        <v>0</v>
      </c>
      <c r="AH495" s="4">
        <v>0</v>
      </c>
      <c r="AI495" s="4">
        <v>0</v>
      </c>
      <c r="AJ495" s="4">
        <v>0</v>
      </c>
      <c r="AK495" s="4">
        <v>0</v>
      </c>
      <c r="AL495" s="4">
        <v>0</v>
      </c>
      <c r="AM495" s="4">
        <v>0</v>
      </c>
      <c r="AN495" s="4">
        <v>0</v>
      </c>
      <c r="AO495" s="4">
        <v>0</v>
      </c>
      <c r="AP495" s="4">
        <v>0</v>
      </c>
      <c r="AQ495" s="4">
        <v>0</v>
      </c>
      <c r="AR495" s="4">
        <v>0</v>
      </c>
      <c r="AS495" s="4">
        <v>0</v>
      </c>
      <c r="AT495" s="4">
        <v>0</v>
      </c>
      <c r="AU495" s="4">
        <v>0</v>
      </c>
      <c r="AV495" s="4">
        <v>0</v>
      </c>
      <c r="AW495" s="4">
        <v>0</v>
      </c>
      <c r="AX495" s="4">
        <v>0</v>
      </c>
      <c r="AY495" s="4">
        <v>0</v>
      </c>
      <c r="AZ495" s="4">
        <v>0</v>
      </c>
      <c r="BA495" s="4">
        <v>0</v>
      </c>
      <c r="BB495" s="4">
        <v>0</v>
      </c>
      <c r="BC495" s="4">
        <v>0</v>
      </c>
      <c r="BD495" s="4">
        <v>0</v>
      </c>
      <c r="BE495" s="4">
        <v>0</v>
      </c>
      <c r="BF495" s="4">
        <v>0</v>
      </c>
      <c r="BG495" s="4">
        <v>0</v>
      </c>
      <c r="BH495" s="4">
        <v>0</v>
      </c>
    </row>
    <row r="496" spans="1:60" ht="13.8" x14ac:dyDescent="0.25">
      <c r="A496" s="4" t="s">
        <v>166</v>
      </c>
      <c r="B496" s="4" t="s">
        <v>511</v>
      </c>
      <c r="C496" s="4" t="s">
        <v>346</v>
      </c>
      <c r="D496" s="4" t="s">
        <v>347</v>
      </c>
      <c r="E496" s="4">
        <v>0</v>
      </c>
      <c r="F496" s="4">
        <v>0</v>
      </c>
      <c r="G496" s="4">
        <v>0</v>
      </c>
      <c r="H496" s="4">
        <v>0</v>
      </c>
      <c r="I496" s="4">
        <v>0</v>
      </c>
      <c r="J496" s="4">
        <v>0</v>
      </c>
      <c r="K496" s="4">
        <v>0</v>
      </c>
      <c r="L496" s="4">
        <v>0</v>
      </c>
      <c r="M496" s="4">
        <v>0</v>
      </c>
      <c r="N496" s="4">
        <v>0</v>
      </c>
      <c r="O496" s="4">
        <v>0</v>
      </c>
      <c r="P496" s="4">
        <v>0</v>
      </c>
      <c r="Q496" s="4">
        <v>0</v>
      </c>
      <c r="R496" s="4">
        <v>0</v>
      </c>
      <c r="S496" s="4">
        <v>0</v>
      </c>
      <c r="T496" s="4">
        <v>0</v>
      </c>
      <c r="U496" s="4">
        <v>0</v>
      </c>
      <c r="V496" s="4">
        <v>0</v>
      </c>
      <c r="W496" s="4">
        <v>0</v>
      </c>
      <c r="X496" s="4">
        <v>0</v>
      </c>
      <c r="Y496" s="4">
        <v>0</v>
      </c>
      <c r="Z496" s="4">
        <v>0</v>
      </c>
      <c r="AA496" s="4">
        <v>0</v>
      </c>
      <c r="AB496" s="4">
        <v>0</v>
      </c>
      <c r="AC496" s="4">
        <v>0</v>
      </c>
      <c r="AD496" s="4">
        <v>0</v>
      </c>
      <c r="AE496" s="4">
        <v>0</v>
      </c>
      <c r="AF496" s="4">
        <v>0</v>
      </c>
      <c r="AG496" s="4">
        <v>0</v>
      </c>
      <c r="AH496" s="4">
        <v>0</v>
      </c>
      <c r="AI496" s="4">
        <v>0</v>
      </c>
      <c r="AJ496" s="4">
        <v>0</v>
      </c>
      <c r="AK496" s="4">
        <v>0</v>
      </c>
      <c r="AL496" s="4">
        <v>0</v>
      </c>
      <c r="AM496" s="4">
        <v>0</v>
      </c>
      <c r="AN496" s="4">
        <v>0</v>
      </c>
      <c r="AO496" s="4">
        <v>0</v>
      </c>
      <c r="AP496" s="4">
        <v>0</v>
      </c>
      <c r="AQ496" s="4">
        <v>0</v>
      </c>
      <c r="AR496" s="4">
        <v>0</v>
      </c>
      <c r="AS496" s="4">
        <v>0</v>
      </c>
      <c r="AT496" s="4">
        <v>0</v>
      </c>
      <c r="AU496" s="4">
        <v>0</v>
      </c>
      <c r="AV496" s="4">
        <v>0</v>
      </c>
      <c r="AW496" s="4">
        <v>0</v>
      </c>
      <c r="AX496" s="4">
        <v>0</v>
      </c>
      <c r="AY496" s="4">
        <v>0</v>
      </c>
      <c r="AZ496" s="4">
        <v>0</v>
      </c>
      <c r="BA496" s="4">
        <v>0</v>
      </c>
      <c r="BB496" s="4">
        <v>0</v>
      </c>
      <c r="BC496" s="4">
        <v>0</v>
      </c>
      <c r="BD496" s="4">
        <v>0</v>
      </c>
      <c r="BE496" s="4">
        <v>0</v>
      </c>
      <c r="BF496" s="4">
        <v>0</v>
      </c>
      <c r="BG496" s="4">
        <v>0</v>
      </c>
      <c r="BH496" s="4">
        <v>0</v>
      </c>
    </row>
    <row r="497" spans="1:60" ht="13.8" x14ac:dyDescent="0.25">
      <c r="A497" s="4" t="s">
        <v>167</v>
      </c>
      <c r="B497" s="4" t="s">
        <v>512</v>
      </c>
      <c r="C497" s="4" t="s">
        <v>342</v>
      </c>
      <c r="D497" s="4" t="s">
        <v>343</v>
      </c>
      <c r="E497" s="4">
        <v>0</v>
      </c>
      <c r="F497" s="4">
        <v>0</v>
      </c>
      <c r="G497" s="4">
        <v>0</v>
      </c>
      <c r="H497" s="4">
        <v>0</v>
      </c>
      <c r="I497" s="4">
        <v>0</v>
      </c>
      <c r="J497" s="4">
        <v>0</v>
      </c>
      <c r="K497" s="4">
        <v>0</v>
      </c>
      <c r="L497" s="4">
        <v>0</v>
      </c>
      <c r="M497" s="4">
        <v>0</v>
      </c>
      <c r="N497" s="4">
        <v>0</v>
      </c>
      <c r="O497" s="4">
        <v>0</v>
      </c>
      <c r="P497" s="4">
        <v>0</v>
      </c>
      <c r="Q497" s="4">
        <v>0</v>
      </c>
      <c r="R497" s="4">
        <v>0</v>
      </c>
      <c r="S497" s="4">
        <v>0</v>
      </c>
      <c r="T497" s="4">
        <v>0</v>
      </c>
      <c r="U497" s="4">
        <v>0</v>
      </c>
      <c r="V497" s="4">
        <v>0</v>
      </c>
      <c r="W497" s="4">
        <v>0</v>
      </c>
      <c r="X497" s="4">
        <v>0</v>
      </c>
      <c r="Y497" s="4">
        <v>0</v>
      </c>
      <c r="Z497" s="4">
        <v>0</v>
      </c>
      <c r="AA497" s="4">
        <v>0</v>
      </c>
      <c r="AB497" s="4">
        <v>0</v>
      </c>
      <c r="AC497" s="4">
        <v>0</v>
      </c>
      <c r="AD497" s="4">
        <v>0</v>
      </c>
      <c r="AE497" s="4">
        <v>0</v>
      </c>
      <c r="AF497" s="4">
        <v>0</v>
      </c>
      <c r="AG497" s="4">
        <v>0</v>
      </c>
      <c r="AH497" s="4">
        <v>0</v>
      </c>
      <c r="AI497" s="4">
        <v>0</v>
      </c>
      <c r="AJ497" s="4">
        <v>0</v>
      </c>
      <c r="AK497" s="4">
        <v>0</v>
      </c>
      <c r="AL497" s="4">
        <v>0</v>
      </c>
      <c r="AM497" s="4">
        <v>0</v>
      </c>
      <c r="AN497" s="4">
        <v>0</v>
      </c>
      <c r="AO497" s="4">
        <v>0</v>
      </c>
      <c r="AP497" s="4">
        <v>0</v>
      </c>
      <c r="AQ497" s="4">
        <v>0</v>
      </c>
      <c r="AR497" s="4">
        <v>0</v>
      </c>
      <c r="AS497" s="4">
        <v>0</v>
      </c>
      <c r="AT497" s="4">
        <v>0</v>
      </c>
      <c r="AU497" s="4">
        <v>0</v>
      </c>
      <c r="AV497" s="4">
        <v>0</v>
      </c>
      <c r="AW497" s="4">
        <v>0</v>
      </c>
      <c r="AX497" s="4">
        <v>0</v>
      </c>
      <c r="AY497" s="4">
        <v>0</v>
      </c>
      <c r="AZ497" s="4">
        <v>0</v>
      </c>
      <c r="BA497" s="4">
        <v>0</v>
      </c>
      <c r="BB497" s="4">
        <v>0</v>
      </c>
      <c r="BC497" s="4">
        <v>0</v>
      </c>
      <c r="BD497" s="4">
        <v>0</v>
      </c>
      <c r="BE497" s="4">
        <v>0</v>
      </c>
      <c r="BF497" s="4">
        <v>0</v>
      </c>
      <c r="BG497" s="4">
        <v>0</v>
      </c>
      <c r="BH497" s="4">
        <v>0</v>
      </c>
    </row>
    <row r="498" spans="1:60" ht="13.8" x14ac:dyDescent="0.25">
      <c r="A498" s="4" t="s">
        <v>167</v>
      </c>
      <c r="B498" s="4" t="s">
        <v>512</v>
      </c>
      <c r="C498" s="4" t="s">
        <v>344</v>
      </c>
      <c r="D498" s="4" t="s">
        <v>345</v>
      </c>
      <c r="E498" s="4">
        <v>0</v>
      </c>
      <c r="F498" s="4">
        <v>0</v>
      </c>
      <c r="G498" s="4">
        <v>0</v>
      </c>
      <c r="H498" s="4">
        <v>0</v>
      </c>
      <c r="I498" s="4">
        <v>0</v>
      </c>
      <c r="J498" s="4">
        <v>0</v>
      </c>
      <c r="K498" s="4">
        <v>0</v>
      </c>
      <c r="L498" s="4">
        <v>0</v>
      </c>
      <c r="M498" s="4">
        <v>0</v>
      </c>
      <c r="N498" s="4">
        <v>0</v>
      </c>
      <c r="O498" s="4">
        <v>0</v>
      </c>
      <c r="P498" s="4">
        <v>0</v>
      </c>
      <c r="Q498" s="4">
        <v>0</v>
      </c>
      <c r="R498" s="4">
        <v>0</v>
      </c>
      <c r="S498" s="4">
        <v>0</v>
      </c>
      <c r="T498" s="4">
        <v>0</v>
      </c>
      <c r="U498" s="4">
        <v>0</v>
      </c>
      <c r="V498" s="4">
        <v>0</v>
      </c>
      <c r="W498" s="4">
        <v>0</v>
      </c>
      <c r="X498" s="4">
        <v>0</v>
      </c>
      <c r="Y498" s="4">
        <v>0</v>
      </c>
      <c r="Z498" s="4">
        <v>0</v>
      </c>
      <c r="AA498" s="4">
        <v>0</v>
      </c>
      <c r="AB498" s="4">
        <v>0</v>
      </c>
      <c r="AC498" s="4">
        <v>0</v>
      </c>
      <c r="AD498" s="4">
        <v>9.0397462844848597</v>
      </c>
      <c r="AE498" s="4">
        <v>7.3817033767700204</v>
      </c>
      <c r="AF498" s="4">
        <v>6.8378620147705096</v>
      </c>
      <c r="AG498" s="4">
        <v>7.1388263702392596</v>
      </c>
      <c r="AH498" s="4">
        <v>6.4362001419067401</v>
      </c>
      <c r="AI498" s="4">
        <v>7.8853044509887704</v>
      </c>
      <c r="AJ498" s="4">
        <v>7.8352432250976598</v>
      </c>
      <c r="AK498" s="4">
        <v>5.3601913452148402</v>
      </c>
      <c r="AL498" s="4">
        <v>8.6367158889770508</v>
      </c>
      <c r="AM498" s="4">
        <v>5.5985264778137198</v>
      </c>
      <c r="AN498" s="4">
        <v>4.2998476028442401</v>
      </c>
      <c r="AO498" s="4">
        <v>4.5141544342040998</v>
      </c>
      <c r="AP498" s="4">
        <v>4.5078887939453098</v>
      </c>
      <c r="AQ498" s="4">
        <v>4.3364486694335902</v>
      </c>
      <c r="AR498" s="4">
        <v>3.6945812702178999</v>
      </c>
      <c r="AS498" s="4">
        <v>2.9871010780334499</v>
      </c>
      <c r="AT498" s="4">
        <v>3.2482597827911399</v>
      </c>
      <c r="AU498" s="4">
        <v>2.8277635574340798</v>
      </c>
      <c r="AV498" s="4">
        <v>3.1548757553100599</v>
      </c>
      <c r="AW498" s="4">
        <v>3.3908567428588898</v>
      </c>
      <c r="AX498" s="4">
        <v>3.0418250560760498</v>
      </c>
      <c r="AY498" s="4">
        <v>3.2167043685913099</v>
      </c>
      <c r="AZ498" s="4">
        <v>4.0529584884643599</v>
      </c>
      <c r="BA498" s="4">
        <v>3.9990003108978298</v>
      </c>
      <c r="BB498" s="4">
        <v>3.7633078098297101</v>
      </c>
      <c r="BC498" s="4">
        <v>4.1502432823181197</v>
      </c>
      <c r="BD498" s="4">
        <v>5.2028217315673801</v>
      </c>
      <c r="BE498" s="4">
        <v>5.2533221244812003</v>
      </c>
      <c r="BF498" s="4">
        <v>5.3585658073425302</v>
      </c>
      <c r="BG498" s="4">
        <v>4.5014882087707502</v>
      </c>
      <c r="BH498" s="4">
        <v>4.17195701599121</v>
      </c>
    </row>
    <row r="499" spans="1:60" ht="13.8" x14ac:dyDescent="0.25">
      <c r="A499" s="4" t="s">
        <v>167</v>
      </c>
      <c r="B499" s="4" t="s">
        <v>512</v>
      </c>
      <c r="C499" s="4" t="s">
        <v>346</v>
      </c>
      <c r="D499" s="4" t="s">
        <v>347</v>
      </c>
      <c r="E499" s="4">
        <v>0</v>
      </c>
      <c r="F499" s="4">
        <v>0</v>
      </c>
      <c r="G499" s="4">
        <v>0</v>
      </c>
      <c r="H499" s="4">
        <v>0</v>
      </c>
      <c r="I499" s="4">
        <v>0</v>
      </c>
      <c r="J499" s="4">
        <v>0</v>
      </c>
      <c r="K499" s="4">
        <v>0</v>
      </c>
      <c r="L499" s="4">
        <v>0</v>
      </c>
      <c r="M499" s="4">
        <v>0</v>
      </c>
      <c r="N499" s="4">
        <v>0</v>
      </c>
      <c r="O499" s="4">
        <v>0</v>
      </c>
      <c r="P499" s="4">
        <v>0</v>
      </c>
      <c r="Q499" s="4">
        <v>0</v>
      </c>
      <c r="R499" s="4">
        <v>0</v>
      </c>
      <c r="S499" s="4">
        <v>0</v>
      </c>
      <c r="T499" s="4">
        <v>0</v>
      </c>
      <c r="U499" s="4">
        <v>0</v>
      </c>
      <c r="V499" s="4">
        <v>0</v>
      </c>
      <c r="W499" s="4">
        <v>0</v>
      </c>
      <c r="X499" s="4">
        <v>0</v>
      </c>
      <c r="Y499" s="4">
        <v>0</v>
      </c>
      <c r="Z499" s="4">
        <v>0</v>
      </c>
      <c r="AA499" s="4">
        <v>0</v>
      </c>
      <c r="AB499" s="4">
        <v>0</v>
      </c>
      <c r="AC499" s="4">
        <v>0</v>
      </c>
      <c r="AD499" s="4">
        <v>0</v>
      </c>
      <c r="AE499" s="4">
        <v>0</v>
      </c>
      <c r="AF499" s="4">
        <v>0</v>
      </c>
      <c r="AG499" s="4">
        <v>0</v>
      </c>
      <c r="AH499" s="4">
        <v>0</v>
      </c>
      <c r="AI499" s="4">
        <v>0</v>
      </c>
      <c r="AJ499" s="4">
        <v>0</v>
      </c>
      <c r="AK499" s="4">
        <v>0</v>
      </c>
      <c r="AL499" s="4">
        <v>0</v>
      </c>
      <c r="AM499" s="4">
        <v>0</v>
      </c>
      <c r="AN499" s="4">
        <v>0</v>
      </c>
      <c r="AO499" s="4">
        <v>0</v>
      </c>
      <c r="AP499" s="4">
        <v>0</v>
      </c>
      <c r="AQ499" s="4">
        <v>0</v>
      </c>
      <c r="AR499" s="4">
        <v>0</v>
      </c>
      <c r="AS499" s="4">
        <v>0</v>
      </c>
      <c r="AT499" s="4">
        <v>0</v>
      </c>
      <c r="AU499" s="4">
        <v>0</v>
      </c>
      <c r="AV499" s="4">
        <v>0</v>
      </c>
      <c r="AW499" s="4">
        <v>0</v>
      </c>
      <c r="AX499" s="4">
        <v>0</v>
      </c>
      <c r="AY499" s="4">
        <v>0</v>
      </c>
      <c r="AZ499" s="4">
        <v>0</v>
      </c>
      <c r="BA499" s="4">
        <v>0</v>
      </c>
      <c r="BB499" s="4">
        <v>0</v>
      </c>
      <c r="BC499" s="4">
        <v>0</v>
      </c>
      <c r="BD499" s="4">
        <v>0</v>
      </c>
      <c r="BE499" s="4">
        <v>0</v>
      </c>
      <c r="BF499" s="4">
        <v>85000000</v>
      </c>
      <c r="BG499" s="4">
        <v>170000000</v>
      </c>
      <c r="BH499" s="4">
        <v>170000000</v>
      </c>
    </row>
    <row r="500" spans="1:60" ht="13.8" x14ac:dyDescent="0.25">
      <c r="A500" s="4" t="s">
        <v>168</v>
      </c>
      <c r="B500" s="4" t="s">
        <v>513</v>
      </c>
      <c r="C500" s="4" t="s">
        <v>342</v>
      </c>
      <c r="D500" s="4" t="s">
        <v>343</v>
      </c>
      <c r="E500" s="4">
        <v>0</v>
      </c>
      <c r="F500" s="4">
        <v>0</v>
      </c>
      <c r="G500" s="4">
        <v>0</v>
      </c>
      <c r="H500" s="4">
        <v>0</v>
      </c>
      <c r="I500" s="4">
        <v>0</v>
      </c>
      <c r="J500" s="4">
        <v>0</v>
      </c>
      <c r="K500" s="4">
        <v>0</v>
      </c>
      <c r="L500" s="4">
        <v>0</v>
      </c>
      <c r="M500" s="4">
        <v>0</v>
      </c>
      <c r="N500" s="4">
        <v>0</v>
      </c>
      <c r="O500" s="4">
        <v>0</v>
      </c>
      <c r="P500" s="4">
        <v>0</v>
      </c>
      <c r="Q500" s="4">
        <v>0</v>
      </c>
      <c r="R500" s="4">
        <v>0</v>
      </c>
      <c r="S500" s="4">
        <v>0</v>
      </c>
      <c r="T500" s="4">
        <v>0</v>
      </c>
      <c r="U500" s="4">
        <v>0</v>
      </c>
      <c r="V500" s="4">
        <v>0</v>
      </c>
      <c r="W500" s="4">
        <v>0</v>
      </c>
      <c r="X500" s="4">
        <v>0</v>
      </c>
      <c r="Y500" s="4">
        <v>0</v>
      </c>
      <c r="Z500" s="4">
        <v>0</v>
      </c>
      <c r="AA500" s="4">
        <v>0</v>
      </c>
      <c r="AB500" s="4">
        <v>0</v>
      </c>
      <c r="AC500" s="4">
        <v>0</v>
      </c>
      <c r="AD500" s="4">
        <v>0</v>
      </c>
      <c r="AE500" s="4">
        <v>0</v>
      </c>
      <c r="AF500" s="4">
        <v>0</v>
      </c>
      <c r="AG500" s="4">
        <v>0</v>
      </c>
      <c r="AH500" s="4">
        <v>0</v>
      </c>
      <c r="AI500" s="4">
        <v>0</v>
      </c>
      <c r="AJ500" s="4">
        <v>0</v>
      </c>
      <c r="AK500" s="4">
        <v>0</v>
      </c>
      <c r="AL500" s="4">
        <v>0</v>
      </c>
      <c r="AM500" s="4">
        <v>0</v>
      </c>
      <c r="AN500" s="4">
        <v>0</v>
      </c>
      <c r="AO500" s="4">
        <v>0</v>
      </c>
      <c r="AP500" s="4">
        <v>0</v>
      </c>
      <c r="AQ500" s="4">
        <v>0</v>
      </c>
      <c r="AR500" s="4">
        <v>0</v>
      </c>
      <c r="AS500" s="4">
        <v>0</v>
      </c>
      <c r="AT500" s="4">
        <v>0</v>
      </c>
      <c r="AU500" s="4">
        <v>0</v>
      </c>
      <c r="AV500" s="4">
        <v>0</v>
      </c>
      <c r="AW500" s="4">
        <v>0</v>
      </c>
      <c r="AX500" s="4">
        <v>0</v>
      </c>
      <c r="AY500" s="4">
        <v>0</v>
      </c>
      <c r="AZ500" s="4">
        <v>0</v>
      </c>
      <c r="BA500" s="4">
        <v>0</v>
      </c>
      <c r="BB500" s="4">
        <v>0</v>
      </c>
      <c r="BC500" s="4">
        <v>0</v>
      </c>
      <c r="BD500" s="4">
        <v>0</v>
      </c>
      <c r="BE500" s="4">
        <v>0</v>
      </c>
      <c r="BF500" s="4">
        <v>0</v>
      </c>
      <c r="BG500" s="4">
        <v>0</v>
      </c>
      <c r="BH500" s="4">
        <v>0</v>
      </c>
    </row>
    <row r="501" spans="1:60" ht="13.8" x14ac:dyDescent="0.25">
      <c r="A501" s="4" t="s">
        <v>168</v>
      </c>
      <c r="B501" s="4" t="s">
        <v>513</v>
      </c>
      <c r="C501" s="4" t="s">
        <v>344</v>
      </c>
      <c r="D501" s="4" t="s">
        <v>345</v>
      </c>
      <c r="E501" s="4">
        <v>0</v>
      </c>
      <c r="F501" s="4">
        <v>0</v>
      </c>
      <c r="G501" s="4">
        <v>0</v>
      </c>
      <c r="H501" s="4">
        <v>0</v>
      </c>
      <c r="I501" s="4">
        <v>0</v>
      </c>
      <c r="J501" s="4">
        <v>0</v>
      </c>
      <c r="K501" s="4">
        <v>0</v>
      </c>
      <c r="L501" s="4">
        <v>0</v>
      </c>
      <c r="M501" s="4">
        <v>0</v>
      </c>
      <c r="N501" s="4">
        <v>0</v>
      </c>
      <c r="O501" s="4">
        <v>0</v>
      </c>
      <c r="P501" s="4">
        <v>0</v>
      </c>
      <c r="Q501" s="4">
        <v>0</v>
      </c>
      <c r="R501" s="4">
        <v>0</v>
      </c>
      <c r="S501" s="4">
        <v>0</v>
      </c>
      <c r="T501" s="4">
        <v>0</v>
      </c>
      <c r="U501" s="4">
        <v>0</v>
      </c>
      <c r="V501" s="4">
        <v>0</v>
      </c>
      <c r="W501" s="4">
        <v>0</v>
      </c>
      <c r="X501" s="4">
        <v>0</v>
      </c>
      <c r="Y501" s="4">
        <v>0</v>
      </c>
      <c r="Z501" s="4">
        <v>0</v>
      </c>
      <c r="AA501" s="4">
        <v>0</v>
      </c>
      <c r="AB501" s="4">
        <v>0</v>
      </c>
      <c r="AC501" s="4">
        <v>0</v>
      </c>
      <c r="AD501" s="4">
        <v>0</v>
      </c>
      <c r="AE501" s="4">
        <v>0</v>
      </c>
      <c r="AF501" s="4">
        <v>0</v>
      </c>
      <c r="AG501" s="4">
        <v>0</v>
      </c>
      <c r="AH501" s="4">
        <v>0</v>
      </c>
      <c r="AI501" s="4">
        <v>0</v>
      </c>
      <c r="AJ501" s="4">
        <v>0</v>
      </c>
      <c r="AK501" s="4">
        <v>0</v>
      </c>
      <c r="AL501" s="4">
        <v>0</v>
      </c>
      <c r="AM501" s="4">
        <v>0</v>
      </c>
      <c r="AN501" s="4">
        <v>0</v>
      </c>
      <c r="AO501" s="4">
        <v>0</v>
      </c>
      <c r="AP501" s="4">
        <v>0</v>
      </c>
      <c r="AQ501" s="4">
        <v>0</v>
      </c>
      <c r="AR501" s="4">
        <v>0</v>
      </c>
      <c r="AS501" s="4">
        <v>0</v>
      </c>
      <c r="AT501" s="4">
        <v>0</v>
      </c>
      <c r="AU501" s="4">
        <v>0</v>
      </c>
      <c r="AV501" s="4">
        <v>0</v>
      </c>
      <c r="AW501" s="4">
        <v>0</v>
      </c>
      <c r="AX501" s="4">
        <v>0</v>
      </c>
      <c r="AY501" s="4">
        <v>0</v>
      </c>
      <c r="AZ501" s="4">
        <v>0</v>
      </c>
      <c r="BA501" s="4">
        <v>0</v>
      </c>
      <c r="BB501" s="4">
        <v>0</v>
      </c>
      <c r="BC501" s="4">
        <v>0</v>
      </c>
      <c r="BD501" s="4">
        <v>0</v>
      </c>
      <c r="BE501" s="4">
        <v>0</v>
      </c>
      <c r="BF501" s="4">
        <v>0</v>
      </c>
      <c r="BG501" s="4">
        <v>0</v>
      </c>
      <c r="BH501" s="4">
        <v>0</v>
      </c>
    </row>
    <row r="502" spans="1:60" ht="13.8" x14ac:dyDescent="0.25">
      <c r="A502" s="4" t="s">
        <v>168</v>
      </c>
      <c r="B502" s="4" t="s">
        <v>513</v>
      </c>
      <c r="C502" s="4" t="s">
        <v>346</v>
      </c>
      <c r="D502" s="4" t="s">
        <v>347</v>
      </c>
      <c r="E502" s="4">
        <v>0</v>
      </c>
      <c r="F502" s="4">
        <v>0</v>
      </c>
      <c r="G502" s="4">
        <v>0</v>
      </c>
      <c r="H502" s="4">
        <v>0</v>
      </c>
      <c r="I502" s="4">
        <v>0</v>
      </c>
      <c r="J502" s="4">
        <v>0</v>
      </c>
      <c r="K502" s="4">
        <v>0</v>
      </c>
      <c r="L502" s="4">
        <v>0</v>
      </c>
      <c r="M502" s="4">
        <v>0</v>
      </c>
      <c r="N502" s="4">
        <v>0</v>
      </c>
      <c r="O502" s="4">
        <v>0</v>
      </c>
      <c r="P502" s="4">
        <v>0</v>
      </c>
      <c r="Q502" s="4">
        <v>0</v>
      </c>
      <c r="R502" s="4">
        <v>0</v>
      </c>
      <c r="S502" s="4">
        <v>0</v>
      </c>
      <c r="T502" s="4">
        <v>0</v>
      </c>
      <c r="U502" s="4">
        <v>0</v>
      </c>
      <c r="V502" s="4">
        <v>0</v>
      </c>
      <c r="W502" s="4">
        <v>0</v>
      </c>
      <c r="X502" s="4">
        <v>0</v>
      </c>
      <c r="Y502" s="4">
        <v>0</v>
      </c>
      <c r="Z502" s="4">
        <v>0</v>
      </c>
      <c r="AA502" s="4">
        <v>0</v>
      </c>
      <c r="AB502" s="4">
        <v>0</v>
      </c>
      <c r="AC502" s="4">
        <v>0</v>
      </c>
      <c r="AD502" s="4">
        <v>0</v>
      </c>
      <c r="AE502" s="4">
        <v>0</v>
      </c>
      <c r="AF502" s="4">
        <v>0</v>
      </c>
      <c r="AG502" s="4">
        <v>0</v>
      </c>
      <c r="AH502" s="4">
        <v>0</v>
      </c>
      <c r="AI502" s="4">
        <v>0</v>
      </c>
      <c r="AJ502" s="4">
        <v>0</v>
      </c>
      <c r="AK502" s="4">
        <v>0</v>
      </c>
      <c r="AL502" s="4">
        <v>0</v>
      </c>
      <c r="AM502" s="4">
        <v>0</v>
      </c>
      <c r="AN502" s="4">
        <v>0</v>
      </c>
      <c r="AO502" s="4">
        <v>0</v>
      </c>
      <c r="AP502" s="4">
        <v>0</v>
      </c>
      <c r="AQ502" s="4">
        <v>0</v>
      </c>
      <c r="AR502" s="4">
        <v>0</v>
      </c>
      <c r="AS502" s="4">
        <v>0</v>
      </c>
      <c r="AT502" s="4">
        <v>0</v>
      </c>
      <c r="AU502" s="4">
        <v>0</v>
      </c>
      <c r="AV502" s="4">
        <v>0</v>
      </c>
      <c r="AW502" s="4">
        <v>0</v>
      </c>
      <c r="AX502" s="4">
        <v>0</v>
      </c>
      <c r="AY502" s="4">
        <v>0</v>
      </c>
      <c r="AZ502" s="4">
        <v>0</v>
      </c>
      <c r="BA502" s="4">
        <v>0</v>
      </c>
      <c r="BB502" s="4">
        <v>0</v>
      </c>
      <c r="BC502" s="4">
        <v>0</v>
      </c>
      <c r="BD502" s="4">
        <v>0</v>
      </c>
      <c r="BE502" s="4">
        <v>0</v>
      </c>
      <c r="BF502" s="4">
        <v>0</v>
      </c>
      <c r="BG502" s="4">
        <v>0</v>
      </c>
      <c r="BH502" s="4">
        <v>0</v>
      </c>
    </row>
    <row r="503" spans="1:60" ht="13.8" x14ac:dyDescent="0.25">
      <c r="A503" s="4" t="s">
        <v>169</v>
      </c>
      <c r="B503" s="4" t="s">
        <v>514</v>
      </c>
      <c r="C503" s="4" t="s">
        <v>342</v>
      </c>
      <c r="D503" s="4" t="s">
        <v>343</v>
      </c>
      <c r="E503" s="4">
        <v>0</v>
      </c>
      <c r="F503" s="4">
        <v>0</v>
      </c>
      <c r="G503" s="4">
        <v>0</v>
      </c>
      <c r="H503" s="4">
        <v>0</v>
      </c>
      <c r="I503" s="4">
        <v>0</v>
      </c>
      <c r="J503" s="4">
        <v>0</v>
      </c>
      <c r="K503" s="4">
        <v>0</v>
      </c>
      <c r="L503" s="4">
        <v>0</v>
      </c>
      <c r="M503" s="4">
        <v>0</v>
      </c>
      <c r="N503" s="4">
        <v>0</v>
      </c>
      <c r="O503" s="4">
        <v>0</v>
      </c>
      <c r="P503" s="4">
        <v>0</v>
      </c>
      <c r="Q503" s="4">
        <v>0</v>
      </c>
      <c r="R503" s="4">
        <v>0</v>
      </c>
      <c r="S503" s="4">
        <v>0</v>
      </c>
      <c r="T503" s="4">
        <v>0</v>
      </c>
      <c r="U503" s="4">
        <v>0</v>
      </c>
      <c r="V503" s="4">
        <v>0</v>
      </c>
      <c r="W503" s="4">
        <v>0</v>
      </c>
      <c r="X503" s="4">
        <v>0</v>
      </c>
      <c r="Y503" s="4">
        <v>0</v>
      </c>
      <c r="Z503" s="4">
        <v>0</v>
      </c>
      <c r="AA503" s="4">
        <v>0</v>
      </c>
      <c r="AB503" s="4">
        <v>0</v>
      </c>
      <c r="AC503" s="4">
        <v>0</v>
      </c>
      <c r="AD503" s="4">
        <v>0</v>
      </c>
      <c r="AE503" s="4">
        <v>0</v>
      </c>
      <c r="AF503" s="4">
        <v>0</v>
      </c>
      <c r="AG503" s="4">
        <v>0</v>
      </c>
      <c r="AH503" s="4">
        <v>0</v>
      </c>
      <c r="AI503" s="4">
        <v>0</v>
      </c>
      <c r="AJ503" s="4">
        <v>0</v>
      </c>
      <c r="AK503" s="4">
        <v>0</v>
      </c>
      <c r="AL503" s="4">
        <v>0</v>
      </c>
      <c r="AM503" s="4">
        <v>0</v>
      </c>
      <c r="AN503" s="4">
        <v>0</v>
      </c>
      <c r="AO503" s="4">
        <v>0</v>
      </c>
      <c r="AP503" s="4">
        <v>0</v>
      </c>
      <c r="AQ503" s="4">
        <v>0</v>
      </c>
      <c r="AR503" s="4">
        <v>0</v>
      </c>
      <c r="AS503" s="4">
        <v>0</v>
      </c>
      <c r="AT503" s="4">
        <v>0</v>
      </c>
      <c r="AU503" s="4">
        <v>0</v>
      </c>
      <c r="AV503" s="4">
        <v>0</v>
      </c>
      <c r="AW503" s="4">
        <v>0</v>
      </c>
      <c r="AX503" s="4">
        <v>0</v>
      </c>
      <c r="AY503" s="4">
        <v>0</v>
      </c>
      <c r="AZ503" s="4">
        <v>0</v>
      </c>
      <c r="BA503" s="4">
        <v>0</v>
      </c>
      <c r="BB503" s="4">
        <v>0</v>
      </c>
      <c r="BC503" s="4">
        <v>0</v>
      </c>
      <c r="BD503" s="4">
        <v>0</v>
      </c>
      <c r="BE503" s="4">
        <v>0</v>
      </c>
      <c r="BF503" s="4">
        <v>0</v>
      </c>
      <c r="BG503" s="4">
        <v>0</v>
      </c>
      <c r="BH503" s="4">
        <v>0</v>
      </c>
    </row>
    <row r="504" spans="1:60" ht="13.8" x14ac:dyDescent="0.25">
      <c r="A504" s="4" t="s">
        <v>169</v>
      </c>
      <c r="B504" s="4" t="s">
        <v>514</v>
      </c>
      <c r="C504" s="4" t="s">
        <v>344</v>
      </c>
      <c r="D504" s="4" t="s">
        <v>345</v>
      </c>
      <c r="E504" s="4">
        <v>0</v>
      </c>
      <c r="F504" s="4">
        <v>0</v>
      </c>
      <c r="G504" s="4">
        <v>0</v>
      </c>
      <c r="H504" s="4">
        <v>0</v>
      </c>
      <c r="I504" s="4">
        <v>0</v>
      </c>
      <c r="J504" s="4">
        <v>0</v>
      </c>
      <c r="K504" s="4">
        <v>0</v>
      </c>
      <c r="L504" s="4">
        <v>0</v>
      </c>
      <c r="M504" s="4">
        <v>0</v>
      </c>
      <c r="N504" s="4">
        <v>0</v>
      </c>
      <c r="O504" s="4">
        <v>0</v>
      </c>
      <c r="P504" s="4">
        <v>20.218339920043899</v>
      </c>
      <c r="Q504" s="4">
        <v>13.46595287323</v>
      </c>
      <c r="R504" s="4">
        <v>31.026086807251001</v>
      </c>
      <c r="S504" s="4">
        <v>27.6401557922363</v>
      </c>
      <c r="T504" s="4">
        <v>34.8118705749512</v>
      </c>
      <c r="U504" s="4">
        <v>40.338230133056598</v>
      </c>
      <c r="V504" s="4">
        <v>36.919620513916001</v>
      </c>
      <c r="W504" s="4">
        <v>39.995441436767599</v>
      </c>
      <c r="X504" s="4">
        <v>48.414508819580099</v>
      </c>
      <c r="Y504" s="4">
        <v>51.6485595703125</v>
      </c>
      <c r="Z504" s="4">
        <v>61.243015289306598</v>
      </c>
      <c r="AA504" s="4">
        <v>72.465415954589801</v>
      </c>
      <c r="AB504" s="4">
        <v>72.405021667480497</v>
      </c>
      <c r="AC504" s="4">
        <v>76.520736694335895</v>
      </c>
      <c r="AD504" s="4">
        <v>77.808029174804702</v>
      </c>
      <c r="AE504" s="4">
        <v>64.644515991210895</v>
      </c>
      <c r="AF504" s="4">
        <v>55.343082427978501</v>
      </c>
      <c r="AG504" s="4">
        <v>60.3962593078613</v>
      </c>
      <c r="AH504" s="4">
        <v>65.259307861328097</v>
      </c>
      <c r="AI504" s="4">
        <v>64.353965759277301</v>
      </c>
      <c r="AJ504" s="4">
        <v>66.952743530273395</v>
      </c>
      <c r="AK504" s="4">
        <v>72.919021606445298</v>
      </c>
      <c r="AL504" s="4">
        <v>69.949546813964801</v>
      </c>
      <c r="AM504" s="4">
        <v>67.061897277832003</v>
      </c>
      <c r="AN504" s="4">
        <v>45.592128753662102</v>
      </c>
      <c r="AO504" s="4">
        <v>37.023448944091797</v>
      </c>
      <c r="AP504" s="4">
        <v>37.570808410644503</v>
      </c>
      <c r="AQ504" s="4">
        <v>28.678285598754901</v>
      </c>
      <c r="AR504" s="4">
        <v>40.031021118164098</v>
      </c>
      <c r="AS504" s="4">
        <v>25.639430999755898</v>
      </c>
      <c r="AT504" s="4">
        <v>15.485843658447299</v>
      </c>
      <c r="AU504" s="4">
        <v>17.551691055297901</v>
      </c>
      <c r="AV504" s="4">
        <v>19.109663009643601</v>
      </c>
      <c r="AW504" s="4">
        <v>18.373340606689499</v>
      </c>
      <c r="AX504" s="4">
        <v>17.475376129150401</v>
      </c>
      <c r="AY504" s="4">
        <v>16.456907272338899</v>
      </c>
      <c r="AZ504" s="4">
        <v>17.203598022460898</v>
      </c>
      <c r="BA504" s="4">
        <v>23.365758895873999</v>
      </c>
      <c r="BB504" s="4">
        <v>20.189170837402301</v>
      </c>
      <c r="BC504" s="4">
        <v>24.146671295166001</v>
      </c>
      <c r="BD504" s="4">
        <v>26.305686950683601</v>
      </c>
      <c r="BE504" s="4">
        <v>25.3118705749512</v>
      </c>
      <c r="BF504" s="4">
        <v>20.956571578979499</v>
      </c>
      <c r="BG504" s="4">
        <v>13.1044321060181</v>
      </c>
      <c r="BH504" s="4">
        <v>7.1739130020141602</v>
      </c>
    </row>
    <row r="505" spans="1:60" ht="13.8" x14ac:dyDescent="0.25">
      <c r="A505" s="4" t="s">
        <v>169</v>
      </c>
      <c r="B505" s="4" t="s">
        <v>514</v>
      </c>
      <c r="C505" s="4" t="s">
        <v>346</v>
      </c>
      <c r="D505" s="4" t="s">
        <v>347</v>
      </c>
      <c r="E505" s="4">
        <v>0</v>
      </c>
      <c r="F505" s="4">
        <v>0</v>
      </c>
      <c r="G505" s="4">
        <v>0</v>
      </c>
      <c r="H505" s="4">
        <v>0</v>
      </c>
      <c r="I505" s="4">
        <v>0</v>
      </c>
      <c r="J505" s="4">
        <v>0</v>
      </c>
      <c r="K505" s="4">
        <v>0</v>
      </c>
      <c r="L505" s="4">
        <v>0</v>
      </c>
      <c r="M505" s="4">
        <v>0</v>
      </c>
      <c r="N505" s="4">
        <v>0</v>
      </c>
      <c r="O505" s="4">
        <v>0</v>
      </c>
      <c r="P505" s="4">
        <v>0</v>
      </c>
      <c r="Q505" s="4">
        <v>0</v>
      </c>
      <c r="R505" s="4">
        <v>0</v>
      </c>
      <c r="S505" s="4">
        <v>0</v>
      </c>
      <c r="T505" s="4">
        <v>0</v>
      </c>
      <c r="U505" s="4">
        <v>0</v>
      </c>
      <c r="V505" s="4">
        <v>0</v>
      </c>
      <c r="W505" s="4">
        <v>0</v>
      </c>
      <c r="X505" s="4">
        <v>0</v>
      </c>
      <c r="Y505" s="4">
        <v>0</v>
      </c>
      <c r="Z505" s="4">
        <v>0</v>
      </c>
      <c r="AA505" s="4">
        <v>0</v>
      </c>
      <c r="AB505" s="4">
        <v>0</v>
      </c>
      <c r="AC505" s="4">
        <v>0</v>
      </c>
      <c r="AD505" s="4">
        <v>0</v>
      </c>
      <c r="AE505" s="4">
        <v>0</v>
      </c>
      <c r="AF505" s="4">
        <v>0</v>
      </c>
      <c r="AG505" s="4">
        <v>0</v>
      </c>
      <c r="AH505" s="4">
        <v>0</v>
      </c>
      <c r="AI505" s="4">
        <v>0</v>
      </c>
      <c r="AJ505" s="4">
        <v>0</v>
      </c>
      <c r="AK505" s="4">
        <v>0</v>
      </c>
      <c r="AL505" s="4">
        <v>0</v>
      </c>
      <c r="AM505" s="4">
        <v>0</v>
      </c>
      <c r="AN505" s="4">
        <v>0</v>
      </c>
      <c r="AO505" s="4">
        <v>0</v>
      </c>
      <c r="AP505" s="4">
        <v>0</v>
      </c>
      <c r="AQ505" s="4">
        <v>0</v>
      </c>
      <c r="AR505" s="4">
        <v>0</v>
      </c>
      <c r="AS505" s="4">
        <v>64000000</v>
      </c>
      <c r="AT505" s="4">
        <v>206000000</v>
      </c>
      <c r="AU505" s="4">
        <v>194000000</v>
      </c>
      <c r="AV505" s="4">
        <v>203000000</v>
      </c>
      <c r="AW505" s="4">
        <v>199000000</v>
      </c>
      <c r="AX505" s="4">
        <v>206000000</v>
      </c>
      <c r="AY505" s="4">
        <v>183000000</v>
      </c>
      <c r="AZ505" s="4">
        <v>279000000</v>
      </c>
      <c r="BA505" s="4">
        <v>298000000</v>
      </c>
      <c r="BB505" s="4">
        <v>391000000</v>
      </c>
      <c r="BC505" s="4">
        <v>659000000</v>
      </c>
      <c r="BD505" s="4">
        <v>692000000</v>
      </c>
      <c r="BE505" s="4">
        <v>728000000</v>
      </c>
      <c r="BF505" s="4">
        <v>1481000000</v>
      </c>
      <c r="BG505" s="4">
        <v>1924000000</v>
      </c>
      <c r="BH505" s="4">
        <v>2525000000</v>
      </c>
    </row>
    <row r="506" spans="1:60" ht="13.8" x14ac:dyDescent="0.25">
      <c r="A506" s="4" t="s">
        <v>170</v>
      </c>
      <c r="B506" s="4" t="s">
        <v>515</v>
      </c>
      <c r="C506" s="4" t="s">
        <v>342</v>
      </c>
      <c r="D506" s="4" t="s">
        <v>343</v>
      </c>
      <c r="E506" s="4">
        <v>0</v>
      </c>
      <c r="F506" s="4">
        <v>0</v>
      </c>
      <c r="G506" s="4">
        <v>0</v>
      </c>
      <c r="H506" s="4">
        <v>0</v>
      </c>
      <c r="I506" s="4">
        <v>0</v>
      </c>
      <c r="J506" s="4">
        <v>0</v>
      </c>
      <c r="K506" s="4">
        <v>0</v>
      </c>
      <c r="L506" s="4">
        <v>0</v>
      </c>
      <c r="M506" s="4">
        <v>0</v>
      </c>
      <c r="N506" s="4">
        <v>0</v>
      </c>
      <c r="O506" s="4">
        <v>0</v>
      </c>
      <c r="P506" s="4">
        <v>0</v>
      </c>
      <c r="Q506" s="4">
        <v>0</v>
      </c>
      <c r="R506" s="4">
        <v>0</v>
      </c>
      <c r="S506" s="4">
        <v>0</v>
      </c>
      <c r="T506" s="4">
        <v>0</v>
      </c>
      <c r="U506" s="4">
        <v>0</v>
      </c>
      <c r="V506" s="4">
        <v>0</v>
      </c>
      <c r="W506" s="4">
        <v>0</v>
      </c>
      <c r="X506" s="4">
        <v>0</v>
      </c>
      <c r="Y506" s="4">
        <v>0</v>
      </c>
      <c r="Z506" s="4">
        <v>0</v>
      </c>
      <c r="AA506" s="4">
        <v>0</v>
      </c>
      <c r="AB506" s="4">
        <v>0</v>
      </c>
      <c r="AC506" s="4">
        <v>0</v>
      </c>
      <c r="AD506" s="4">
        <v>0</v>
      </c>
      <c r="AE506" s="4">
        <v>0</v>
      </c>
      <c r="AF506" s="4">
        <v>0</v>
      </c>
      <c r="AG506" s="4">
        <v>0</v>
      </c>
      <c r="AH506" s="4">
        <v>0</v>
      </c>
      <c r="AI506" s="4">
        <v>0</v>
      </c>
      <c r="AJ506" s="4">
        <v>0</v>
      </c>
      <c r="AK506" s="4">
        <v>0</v>
      </c>
      <c r="AL506" s="4">
        <v>0</v>
      </c>
      <c r="AM506" s="4">
        <v>0</v>
      </c>
      <c r="AN506" s="4">
        <v>0</v>
      </c>
      <c r="AO506" s="4">
        <v>0</v>
      </c>
      <c r="AP506" s="4">
        <v>0</v>
      </c>
      <c r="AQ506" s="4">
        <v>0</v>
      </c>
      <c r="AR506" s="4">
        <v>0</v>
      </c>
      <c r="AS506" s="4">
        <v>0</v>
      </c>
      <c r="AT506" s="4">
        <v>0</v>
      </c>
      <c r="AU506" s="4">
        <v>0</v>
      </c>
      <c r="AV506" s="4">
        <v>0</v>
      </c>
      <c r="AW506" s="4">
        <v>0</v>
      </c>
      <c r="AX506" s="4">
        <v>0</v>
      </c>
      <c r="AY506" s="4">
        <v>0</v>
      </c>
      <c r="AZ506" s="4">
        <v>0</v>
      </c>
      <c r="BA506" s="4">
        <v>0</v>
      </c>
      <c r="BB506" s="4">
        <v>0</v>
      </c>
      <c r="BC506" s="4">
        <v>0</v>
      </c>
      <c r="BD506" s="4">
        <v>0</v>
      </c>
      <c r="BE506" s="4">
        <v>0</v>
      </c>
      <c r="BF506" s="4">
        <v>0</v>
      </c>
      <c r="BG506" s="4">
        <v>0</v>
      </c>
      <c r="BH506" s="4">
        <v>0</v>
      </c>
    </row>
    <row r="507" spans="1:60" ht="13.8" x14ac:dyDescent="0.25">
      <c r="A507" s="4" t="s">
        <v>170</v>
      </c>
      <c r="B507" s="4" t="s">
        <v>515</v>
      </c>
      <c r="C507" s="4" t="s">
        <v>344</v>
      </c>
      <c r="D507" s="4" t="s">
        <v>345</v>
      </c>
      <c r="E507" s="4">
        <v>0</v>
      </c>
      <c r="F507" s="4">
        <v>0</v>
      </c>
      <c r="G507" s="4">
        <v>0</v>
      </c>
      <c r="H507" s="4">
        <v>0</v>
      </c>
      <c r="I507" s="4">
        <v>0</v>
      </c>
      <c r="J507" s="4">
        <v>0</v>
      </c>
      <c r="K507" s="4">
        <v>0</v>
      </c>
      <c r="L507" s="4">
        <v>0</v>
      </c>
      <c r="M507" s="4">
        <v>0</v>
      </c>
      <c r="N507" s="4">
        <v>0</v>
      </c>
      <c r="O507" s="4">
        <v>0</v>
      </c>
      <c r="P507" s="4">
        <v>66.765579223632798</v>
      </c>
      <c r="Q507" s="4">
        <v>67.873306274414105</v>
      </c>
      <c r="R507" s="4">
        <v>70.202804565429702</v>
      </c>
      <c r="S507" s="4">
        <v>10.575635910034199</v>
      </c>
      <c r="T507" s="4">
        <v>13.576158523559601</v>
      </c>
      <c r="U507" s="4">
        <v>12.8388013839722</v>
      </c>
      <c r="V507" s="4">
        <v>12.0056495666504</v>
      </c>
      <c r="W507" s="4">
        <v>8.21917819976807</v>
      </c>
      <c r="X507" s="4">
        <v>13.265306472778301</v>
      </c>
      <c r="Y507" s="4">
        <v>17.316017150878899</v>
      </c>
      <c r="Z507" s="4">
        <v>35.344825744628899</v>
      </c>
      <c r="AA507" s="4">
        <v>21.1267604827881</v>
      </c>
      <c r="AB507" s="4">
        <v>20.383693695068398</v>
      </c>
      <c r="AC507" s="4">
        <v>18.341709136962901</v>
      </c>
      <c r="AD507" s="4">
        <v>11.6363639831543</v>
      </c>
      <c r="AE507" s="4">
        <v>21.2903232574463</v>
      </c>
      <c r="AF507" s="4">
        <v>22.023809432983398</v>
      </c>
      <c r="AG507" s="4">
        <v>21.9584560394287</v>
      </c>
      <c r="AH507" s="4">
        <v>18.644067764282202</v>
      </c>
      <c r="AI507" s="4">
        <v>23.568281173706101</v>
      </c>
      <c r="AJ507" s="4">
        <v>14.649681091308601</v>
      </c>
      <c r="AK507" s="4">
        <v>9.8557691574096697</v>
      </c>
      <c r="AL507" s="4">
        <v>7.90816307067871</v>
      </c>
      <c r="AM507" s="4">
        <v>7.0886077880859402</v>
      </c>
      <c r="AN507" s="4">
        <v>6.8627452850341797</v>
      </c>
      <c r="AO507" s="4">
        <v>5.4621849060058603</v>
      </c>
      <c r="AP507" s="4">
        <v>2.58706474304199</v>
      </c>
      <c r="AQ507" s="4">
        <v>0.36421912908554099</v>
      </c>
      <c r="AR507" s="4">
        <v>0.28534370660781899</v>
      </c>
      <c r="AS507" s="4">
        <v>0.43316832184791598</v>
      </c>
      <c r="AT507" s="4">
        <v>0.353386610746384</v>
      </c>
      <c r="AU507" s="4">
        <v>0.26746380329132102</v>
      </c>
      <c r="AV507" s="4">
        <v>0.31172642111778298</v>
      </c>
      <c r="AW507" s="4">
        <v>0.33293494582176197</v>
      </c>
      <c r="AX507" s="4">
        <v>0.105382010340691</v>
      </c>
      <c r="AY507" s="4">
        <v>8.1427700817585005E-2</v>
      </c>
      <c r="AZ507" s="4">
        <v>1.8661359325051301E-2</v>
      </c>
      <c r="BA507" s="4">
        <v>6.6106962040066702E-3</v>
      </c>
      <c r="BB507" s="4">
        <v>5.8951834216713897E-3</v>
      </c>
      <c r="BC507" s="4">
        <v>6.0002398677170303E-3</v>
      </c>
      <c r="BD507" s="4">
        <v>0</v>
      </c>
      <c r="BE507" s="4">
        <v>0</v>
      </c>
      <c r="BF507" s="4">
        <v>0</v>
      </c>
      <c r="BG507" s="4">
        <v>0</v>
      </c>
      <c r="BH507" s="4">
        <v>0.76332044601440396</v>
      </c>
    </row>
    <row r="508" spans="1:60" ht="13.8" x14ac:dyDescent="0.25">
      <c r="A508" s="4" t="s">
        <v>170</v>
      </c>
      <c r="B508" s="4" t="s">
        <v>515</v>
      </c>
      <c r="C508" s="4" t="s">
        <v>346</v>
      </c>
      <c r="D508" s="4" t="s">
        <v>347</v>
      </c>
      <c r="E508" s="4">
        <v>0</v>
      </c>
      <c r="F508" s="4">
        <v>0</v>
      </c>
      <c r="G508" s="4">
        <v>0</v>
      </c>
      <c r="H508" s="4">
        <v>0</v>
      </c>
      <c r="I508" s="4">
        <v>0</v>
      </c>
      <c r="J508" s="4">
        <v>0</v>
      </c>
      <c r="K508" s="4">
        <v>0</v>
      </c>
      <c r="L508" s="4">
        <v>0</v>
      </c>
      <c r="M508" s="4">
        <v>0</v>
      </c>
      <c r="N508" s="4">
        <v>0</v>
      </c>
      <c r="O508" s="4">
        <v>0</v>
      </c>
      <c r="P508" s="4">
        <v>0</v>
      </c>
      <c r="Q508" s="4">
        <v>0</v>
      </c>
      <c r="R508" s="4">
        <v>0</v>
      </c>
      <c r="S508" s="4">
        <v>0</v>
      </c>
      <c r="T508" s="4">
        <v>0</v>
      </c>
      <c r="U508" s="4">
        <v>0</v>
      </c>
      <c r="V508" s="4">
        <v>0</v>
      </c>
      <c r="W508" s="4">
        <v>0</v>
      </c>
      <c r="X508" s="4">
        <v>0</v>
      </c>
      <c r="Y508" s="4">
        <v>0</v>
      </c>
      <c r="Z508" s="4">
        <v>0</v>
      </c>
      <c r="AA508" s="4">
        <v>0</v>
      </c>
      <c r="AB508" s="4">
        <v>0</v>
      </c>
      <c r="AC508" s="4">
        <v>0</v>
      </c>
      <c r="AD508" s="4">
        <v>0</v>
      </c>
      <c r="AE508" s="4">
        <v>0</v>
      </c>
      <c r="AF508" s="4">
        <v>0</v>
      </c>
      <c r="AG508" s="4">
        <v>0</v>
      </c>
      <c r="AH508" s="4">
        <v>0</v>
      </c>
      <c r="AI508" s="4">
        <v>0</v>
      </c>
      <c r="AJ508" s="4">
        <v>0</v>
      </c>
      <c r="AK508" s="4">
        <v>0</v>
      </c>
      <c r="AL508" s="4">
        <v>0</v>
      </c>
      <c r="AM508" s="4">
        <v>0</v>
      </c>
      <c r="AN508" s="4">
        <v>0</v>
      </c>
      <c r="AO508" s="4">
        <v>0</v>
      </c>
      <c r="AP508" s="4">
        <v>0</v>
      </c>
      <c r="AQ508" s="4">
        <v>0</v>
      </c>
      <c r="AR508" s="4">
        <v>0</v>
      </c>
      <c r="AS508" s="4">
        <v>0</v>
      </c>
      <c r="AT508" s="4">
        <v>0</v>
      </c>
      <c r="AU508" s="4">
        <v>0</v>
      </c>
      <c r="AV508" s="4">
        <v>0</v>
      </c>
      <c r="AW508" s="4">
        <v>0</v>
      </c>
      <c r="AX508" s="4">
        <v>0</v>
      </c>
      <c r="AY508" s="4">
        <v>0</v>
      </c>
      <c r="AZ508" s="4">
        <v>0</v>
      </c>
      <c r="BA508" s="4">
        <v>0</v>
      </c>
      <c r="BB508" s="4">
        <v>0</v>
      </c>
      <c r="BC508" s="4">
        <v>0</v>
      </c>
      <c r="BD508" s="4">
        <v>0</v>
      </c>
      <c r="BE508" s="4">
        <v>0</v>
      </c>
      <c r="BF508" s="4">
        <v>0</v>
      </c>
      <c r="BG508" s="4">
        <v>0</v>
      </c>
      <c r="BH508" s="4">
        <v>0</v>
      </c>
    </row>
    <row r="509" spans="1:60" ht="13.8" x14ac:dyDescent="0.25">
      <c r="A509" s="4" t="s">
        <v>171</v>
      </c>
      <c r="B509" s="4" t="s">
        <v>516</v>
      </c>
      <c r="C509" s="4" t="s">
        <v>342</v>
      </c>
      <c r="D509" s="4" t="s">
        <v>343</v>
      </c>
      <c r="E509" s="4">
        <v>0</v>
      </c>
      <c r="F509" s="4">
        <v>0</v>
      </c>
      <c r="G509" s="4">
        <v>0</v>
      </c>
      <c r="H509" s="4">
        <v>0</v>
      </c>
      <c r="I509" s="4">
        <v>0</v>
      </c>
      <c r="J509" s="4">
        <v>0</v>
      </c>
      <c r="K509" s="4">
        <v>0</v>
      </c>
      <c r="L509" s="4">
        <v>0</v>
      </c>
      <c r="M509" s="4">
        <v>0</v>
      </c>
      <c r="N509" s="4">
        <v>0</v>
      </c>
      <c r="O509" s="4">
        <v>0</v>
      </c>
      <c r="P509" s="4">
        <v>0</v>
      </c>
      <c r="Q509" s="4">
        <v>0</v>
      </c>
      <c r="R509" s="4">
        <v>0</v>
      </c>
      <c r="S509" s="4">
        <v>0</v>
      </c>
      <c r="T509" s="4">
        <v>0</v>
      </c>
      <c r="U509" s="4">
        <v>0</v>
      </c>
      <c r="V509" s="4">
        <v>0</v>
      </c>
      <c r="W509" s="4">
        <v>0</v>
      </c>
      <c r="X509" s="4">
        <v>0</v>
      </c>
      <c r="Y509" s="4">
        <v>0</v>
      </c>
      <c r="Z509" s="4">
        <v>0</v>
      </c>
      <c r="AA509" s="4">
        <v>0</v>
      </c>
      <c r="AB509" s="4">
        <v>0</v>
      </c>
      <c r="AC509" s="4">
        <v>0</v>
      </c>
      <c r="AD509" s="4">
        <v>0</v>
      </c>
      <c r="AE509" s="4">
        <v>0</v>
      </c>
      <c r="AF509" s="4">
        <v>0</v>
      </c>
      <c r="AG509" s="4">
        <v>0</v>
      </c>
      <c r="AH509" s="4">
        <v>0</v>
      </c>
      <c r="AI509" s="4">
        <v>0</v>
      </c>
      <c r="AJ509" s="4">
        <v>0</v>
      </c>
      <c r="AK509" s="4">
        <v>0</v>
      </c>
      <c r="AL509" s="4">
        <v>0</v>
      </c>
      <c r="AM509" s="4">
        <v>0</v>
      </c>
      <c r="AN509" s="4">
        <v>0</v>
      </c>
      <c r="AO509" s="4">
        <v>0</v>
      </c>
      <c r="AP509" s="4">
        <v>0</v>
      </c>
      <c r="AQ509" s="4">
        <v>0</v>
      </c>
      <c r="AR509" s="4">
        <v>0</v>
      </c>
      <c r="AS509" s="4">
        <v>0</v>
      </c>
      <c r="AT509" s="4">
        <v>0</v>
      </c>
      <c r="AU509" s="4">
        <v>0</v>
      </c>
      <c r="AV509" s="4">
        <v>0</v>
      </c>
      <c r="AW509" s="4">
        <v>0</v>
      </c>
      <c r="AX509" s="4">
        <v>0</v>
      </c>
      <c r="AY509" s="4">
        <v>0</v>
      </c>
      <c r="AZ509" s="4">
        <v>0</v>
      </c>
      <c r="BA509" s="4">
        <v>0</v>
      </c>
      <c r="BB509" s="4">
        <v>0</v>
      </c>
      <c r="BC509" s="4">
        <v>0</v>
      </c>
      <c r="BD509" s="4">
        <v>0</v>
      </c>
      <c r="BE509" s="4">
        <v>0</v>
      </c>
      <c r="BF509" s="4">
        <v>0</v>
      </c>
      <c r="BG509" s="4">
        <v>0</v>
      </c>
      <c r="BH509" s="4">
        <v>0</v>
      </c>
    </row>
    <row r="510" spans="1:60" ht="13.8" x14ac:dyDescent="0.25">
      <c r="A510" s="4" t="s">
        <v>171</v>
      </c>
      <c r="B510" s="4" t="s">
        <v>516</v>
      </c>
      <c r="C510" s="4" t="s">
        <v>344</v>
      </c>
      <c r="D510" s="4" t="s">
        <v>345</v>
      </c>
      <c r="E510" s="4">
        <v>0</v>
      </c>
      <c r="F510" s="4">
        <v>0</v>
      </c>
      <c r="G510" s="4">
        <v>0</v>
      </c>
      <c r="H510" s="4">
        <v>0</v>
      </c>
      <c r="I510" s="4">
        <v>0</v>
      </c>
      <c r="J510" s="4">
        <v>0</v>
      </c>
      <c r="K510" s="4">
        <v>0</v>
      </c>
      <c r="L510" s="4">
        <v>0</v>
      </c>
      <c r="M510" s="4">
        <v>0</v>
      </c>
      <c r="N510" s="4">
        <v>0</v>
      </c>
      <c r="O510" s="4">
        <v>0</v>
      </c>
      <c r="P510" s="4">
        <v>23.154848098754901</v>
      </c>
      <c r="Q510" s="4">
        <v>19.5281791687012</v>
      </c>
      <c r="R510" s="4">
        <v>20.706455230712901</v>
      </c>
      <c r="S510" s="4">
        <v>24.704492568969702</v>
      </c>
      <c r="T510" s="4">
        <v>28.016359329223601</v>
      </c>
      <c r="U510" s="4">
        <v>31.1355304718018</v>
      </c>
      <c r="V510" s="4">
        <v>29.89084815979</v>
      </c>
      <c r="W510" s="4">
        <v>30.329847335815401</v>
      </c>
      <c r="X510" s="4">
        <v>28.955223083496101</v>
      </c>
      <c r="Y510" s="4">
        <v>31.338264465331999</v>
      </c>
      <c r="Z510" s="4">
        <v>21.935483932495099</v>
      </c>
      <c r="AA510" s="4">
        <v>23.002576828002901</v>
      </c>
      <c r="AB510" s="4">
        <v>21.611940383911101</v>
      </c>
      <c r="AC510" s="4">
        <v>19.841270446777301</v>
      </c>
      <c r="AD510" s="4">
        <v>19.631902694702099</v>
      </c>
      <c r="AE510" s="4">
        <v>15.7238311767578</v>
      </c>
      <c r="AF510" s="4">
        <v>19.267240524291999</v>
      </c>
      <c r="AG510" s="4">
        <v>13.477088928222701</v>
      </c>
      <c r="AH510" s="4">
        <v>7.81876516342163</v>
      </c>
      <c r="AI510" s="4">
        <v>10.9362392425537</v>
      </c>
      <c r="AJ510" s="4">
        <v>12.7381401062012</v>
      </c>
      <c r="AK510" s="4">
        <v>10.2803735733032</v>
      </c>
      <c r="AL510" s="4">
        <v>8.0649929046630895</v>
      </c>
      <c r="AM510" s="4">
        <v>4.5075125694274902</v>
      </c>
      <c r="AN510" s="4">
        <v>5.3760790824890101</v>
      </c>
      <c r="AO510" s="4">
        <v>4.2839035987854004</v>
      </c>
      <c r="AP510" s="4">
        <v>5.7367830276489302</v>
      </c>
      <c r="AQ510" s="4">
        <v>6.4749941825866699</v>
      </c>
      <c r="AR510" s="4">
        <v>15.5852556228638</v>
      </c>
      <c r="AS510" s="4">
        <v>13.5013675689697</v>
      </c>
      <c r="AT510" s="4">
        <v>11.345703125</v>
      </c>
      <c r="AU510" s="4">
        <v>0.57221782207489003</v>
      </c>
      <c r="AV510" s="4">
        <v>0.57142859697341897</v>
      </c>
      <c r="AW510" s="4">
        <v>0.588340163230896</v>
      </c>
      <c r="AX510" s="4">
        <v>0.56515955924987804</v>
      </c>
      <c r="AY510" s="4">
        <v>0.45425048470497098</v>
      </c>
      <c r="AZ510" s="4">
        <v>0.53133302927017201</v>
      </c>
      <c r="BA510" s="4">
        <v>0.60404711961746205</v>
      </c>
      <c r="BB510" s="4">
        <v>0.43078690767288202</v>
      </c>
      <c r="BC510" s="4">
        <v>0.437491714954376</v>
      </c>
      <c r="BD510" s="4">
        <v>0.38508310914039601</v>
      </c>
      <c r="BE510" s="4">
        <v>0.475214302539825</v>
      </c>
      <c r="BF510" s="4">
        <v>0.49808117747306802</v>
      </c>
      <c r="BG510" s="4">
        <v>0.45913681387901301</v>
      </c>
      <c r="BH510" s="4">
        <v>0.34439575672149703</v>
      </c>
    </row>
    <row r="511" spans="1:60" ht="13.8" x14ac:dyDescent="0.25">
      <c r="A511" s="4" t="s">
        <v>171</v>
      </c>
      <c r="B511" s="4" t="s">
        <v>516</v>
      </c>
      <c r="C511" s="4" t="s">
        <v>346</v>
      </c>
      <c r="D511" s="4" t="s">
        <v>347</v>
      </c>
      <c r="E511" s="4">
        <v>0</v>
      </c>
      <c r="F511" s="4">
        <v>0</v>
      </c>
      <c r="G511" s="4">
        <v>0</v>
      </c>
      <c r="H511" s="4">
        <v>0</v>
      </c>
      <c r="I511" s="4">
        <v>0</v>
      </c>
      <c r="J511" s="4">
        <v>0</v>
      </c>
      <c r="K511" s="4">
        <v>0</v>
      </c>
      <c r="L511" s="4">
        <v>0</v>
      </c>
      <c r="M511" s="4">
        <v>0</v>
      </c>
      <c r="N511" s="4">
        <v>0</v>
      </c>
      <c r="O511" s="4">
        <v>0</v>
      </c>
      <c r="P511" s="4">
        <v>0</v>
      </c>
      <c r="Q511" s="4">
        <v>0</v>
      </c>
      <c r="R511" s="4">
        <v>0</v>
      </c>
      <c r="S511" s="4">
        <v>0</v>
      </c>
      <c r="T511" s="4">
        <v>0</v>
      </c>
      <c r="U511" s="4">
        <v>0</v>
      </c>
      <c r="V511" s="4">
        <v>0</v>
      </c>
      <c r="W511" s="4">
        <v>0</v>
      </c>
      <c r="X511" s="4">
        <v>0</v>
      </c>
      <c r="Y511" s="4">
        <v>0</v>
      </c>
      <c r="Z511" s="4">
        <v>0</v>
      </c>
      <c r="AA511" s="4">
        <v>0</v>
      </c>
      <c r="AB511" s="4">
        <v>0</v>
      </c>
      <c r="AC511" s="4">
        <v>0</v>
      </c>
      <c r="AD511" s="4">
        <v>0</v>
      </c>
      <c r="AE511" s="4">
        <v>0</v>
      </c>
      <c r="AF511" s="4">
        <v>0</v>
      </c>
      <c r="AG511" s="4">
        <v>0</v>
      </c>
      <c r="AH511" s="4">
        <v>0</v>
      </c>
      <c r="AI511" s="4">
        <v>0</v>
      </c>
      <c r="AJ511" s="4">
        <v>0</v>
      </c>
      <c r="AK511" s="4">
        <v>0</v>
      </c>
      <c r="AL511" s="4">
        <v>0</v>
      </c>
      <c r="AM511" s="4">
        <v>0</v>
      </c>
      <c r="AN511" s="4">
        <v>0</v>
      </c>
      <c r="AO511" s="4">
        <v>0</v>
      </c>
      <c r="AP511" s="4">
        <v>0</v>
      </c>
      <c r="AQ511" s="4">
        <v>0</v>
      </c>
      <c r="AR511" s="4">
        <v>0</v>
      </c>
      <c r="AS511" s="4">
        <v>0</v>
      </c>
      <c r="AT511" s="4">
        <v>0</v>
      </c>
      <c r="AU511" s="4">
        <v>0</v>
      </c>
      <c r="AV511" s="4">
        <v>0</v>
      </c>
      <c r="AW511" s="4">
        <v>0</v>
      </c>
      <c r="AX511" s="4">
        <v>0</v>
      </c>
      <c r="AY511" s="4">
        <v>0</v>
      </c>
      <c r="AZ511" s="4">
        <v>0</v>
      </c>
      <c r="BA511" s="4">
        <v>0</v>
      </c>
      <c r="BB511" s="4">
        <v>0</v>
      </c>
      <c r="BC511" s="4">
        <v>0</v>
      </c>
      <c r="BD511" s="4">
        <v>0</v>
      </c>
      <c r="BE511" s="4">
        <v>0</v>
      </c>
      <c r="BF511" s="4">
        <v>0</v>
      </c>
      <c r="BG511" s="4">
        <v>0</v>
      </c>
      <c r="BH511" s="4">
        <v>0</v>
      </c>
    </row>
    <row r="512" spans="1:60" ht="13.8" x14ac:dyDescent="0.25">
      <c r="A512" s="4" t="s">
        <v>172</v>
      </c>
      <c r="B512" s="4" t="s">
        <v>517</v>
      </c>
      <c r="C512" s="4" t="s">
        <v>342</v>
      </c>
      <c r="D512" s="4" t="s">
        <v>343</v>
      </c>
      <c r="E512" s="4">
        <v>0</v>
      </c>
      <c r="F512" s="4">
        <v>0</v>
      </c>
      <c r="G512" s="4">
        <v>0</v>
      </c>
      <c r="H512" s="4">
        <v>0</v>
      </c>
      <c r="I512" s="4">
        <v>0</v>
      </c>
      <c r="J512" s="4">
        <v>0</v>
      </c>
      <c r="K512" s="4">
        <v>0</v>
      </c>
      <c r="L512" s="4">
        <v>0</v>
      </c>
      <c r="M512" s="4">
        <v>0</v>
      </c>
      <c r="N512" s="4">
        <v>0</v>
      </c>
      <c r="O512" s="4">
        <v>0</v>
      </c>
      <c r="P512" s="4">
        <v>0</v>
      </c>
      <c r="Q512" s="4">
        <v>0</v>
      </c>
      <c r="R512" s="4">
        <v>0</v>
      </c>
      <c r="S512" s="4">
        <v>0</v>
      </c>
      <c r="T512" s="4">
        <v>0</v>
      </c>
      <c r="U512" s="4">
        <v>0</v>
      </c>
      <c r="V512" s="4">
        <v>0</v>
      </c>
      <c r="W512" s="4">
        <v>0</v>
      </c>
      <c r="X512" s="4">
        <v>0</v>
      </c>
      <c r="Y512" s="4">
        <v>0</v>
      </c>
      <c r="Z512" s="4">
        <v>0</v>
      </c>
      <c r="AA512" s="4">
        <v>0</v>
      </c>
      <c r="AB512" s="4">
        <v>0</v>
      </c>
      <c r="AC512" s="4">
        <v>0</v>
      </c>
      <c r="AD512" s="4">
        <v>0</v>
      </c>
      <c r="AE512" s="4">
        <v>0</v>
      </c>
      <c r="AF512" s="4">
        <v>0</v>
      </c>
      <c r="AG512" s="4">
        <v>0</v>
      </c>
      <c r="AH512" s="4">
        <v>0</v>
      </c>
      <c r="AI512" s="4">
        <v>0</v>
      </c>
      <c r="AJ512" s="4">
        <v>0</v>
      </c>
      <c r="AK512" s="4">
        <v>0</v>
      </c>
      <c r="AL512" s="4">
        <v>0</v>
      </c>
      <c r="AM512" s="4">
        <v>0</v>
      </c>
      <c r="AN512" s="4">
        <v>0</v>
      </c>
      <c r="AO512" s="4">
        <v>0</v>
      </c>
      <c r="AP512" s="4">
        <v>0</v>
      </c>
      <c r="AQ512" s="4">
        <v>0</v>
      </c>
      <c r="AR512" s="4">
        <v>0</v>
      </c>
      <c r="AS512" s="4">
        <v>0</v>
      </c>
      <c r="AT512" s="4">
        <v>0</v>
      </c>
      <c r="AU512" s="4">
        <v>0</v>
      </c>
      <c r="AV512" s="4">
        <v>0</v>
      </c>
      <c r="AW512" s="4">
        <v>0</v>
      </c>
      <c r="AX512" s="4">
        <v>0</v>
      </c>
      <c r="AY512" s="4">
        <v>0</v>
      </c>
      <c r="AZ512" s="4">
        <v>0</v>
      </c>
      <c r="BA512" s="4">
        <v>0</v>
      </c>
      <c r="BB512" s="4">
        <v>0</v>
      </c>
      <c r="BC512" s="4">
        <v>0</v>
      </c>
      <c r="BD512" s="4">
        <v>0</v>
      </c>
      <c r="BE512" s="4">
        <v>0</v>
      </c>
      <c r="BF512" s="4">
        <v>0</v>
      </c>
      <c r="BG512" s="4">
        <v>0</v>
      </c>
      <c r="BH512" s="4">
        <v>0</v>
      </c>
    </row>
    <row r="513" spans="1:60" ht="13.8" x14ac:dyDescent="0.25">
      <c r="A513" s="4" t="s">
        <v>172</v>
      </c>
      <c r="B513" s="4" t="s">
        <v>517</v>
      </c>
      <c r="C513" s="4" t="s">
        <v>344</v>
      </c>
      <c r="D513" s="4" t="s">
        <v>345</v>
      </c>
      <c r="E513" s="4">
        <v>0</v>
      </c>
      <c r="F513" s="4">
        <v>0</v>
      </c>
      <c r="G513" s="4">
        <v>0</v>
      </c>
      <c r="H513" s="4">
        <v>0</v>
      </c>
      <c r="I513" s="4">
        <v>0</v>
      </c>
      <c r="J513" s="4">
        <v>0</v>
      </c>
      <c r="K513" s="4">
        <v>0</v>
      </c>
      <c r="L513" s="4">
        <v>0</v>
      </c>
      <c r="M513" s="4">
        <v>0</v>
      </c>
      <c r="N513" s="4">
        <v>0</v>
      </c>
      <c r="O513" s="4">
        <v>0</v>
      </c>
      <c r="P513" s="4">
        <v>0</v>
      </c>
      <c r="Q513" s="4">
        <v>0</v>
      </c>
      <c r="R513" s="4">
        <v>0</v>
      </c>
      <c r="S513" s="4">
        <v>0</v>
      </c>
      <c r="T513" s="4">
        <v>0</v>
      </c>
      <c r="U513" s="4">
        <v>0</v>
      </c>
      <c r="V513" s="4">
        <v>0</v>
      </c>
      <c r="W513" s="4">
        <v>0</v>
      </c>
      <c r="X513" s="4">
        <v>0</v>
      </c>
      <c r="Y513" s="4">
        <v>0</v>
      </c>
      <c r="Z513" s="4">
        <v>0</v>
      </c>
      <c r="AA513" s="4">
        <v>0</v>
      </c>
      <c r="AB513" s="4">
        <v>0</v>
      </c>
      <c r="AC513" s="4">
        <v>0</v>
      </c>
      <c r="AD513" s="4">
        <v>0</v>
      </c>
      <c r="AE513" s="4">
        <v>0</v>
      </c>
      <c r="AF513" s="4">
        <v>0</v>
      </c>
      <c r="AG513" s="4">
        <v>0</v>
      </c>
      <c r="AH513" s="4">
        <v>0</v>
      </c>
      <c r="AI513" s="4">
        <v>0</v>
      </c>
      <c r="AJ513" s="4">
        <v>3.31173515319824</v>
      </c>
      <c r="AK513" s="4">
        <v>0.59829062223434404</v>
      </c>
      <c r="AL513" s="4">
        <v>2.3136246204376198</v>
      </c>
      <c r="AM513" s="4">
        <v>2.4027459621429399</v>
      </c>
      <c r="AN513" s="4">
        <v>1.0247651338577299</v>
      </c>
      <c r="AO513" s="4">
        <v>2.0156774520874001</v>
      </c>
      <c r="AP513" s="4">
        <v>2.6479749679565399</v>
      </c>
      <c r="AQ513" s="4">
        <v>1.1776251792907699</v>
      </c>
      <c r="AR513" s="4">
        <v>2.3986766338348402</v>
      </c>
      <c r="AS513" s="4">
        <v>0</v>
      </c>
      <c r="AT513" s="4">
        <v>0</v>
      </c>
      <c r="AU513" s="4">
        <v>6.9979004561901106E-2</v>
      </c>
      <c r="AV513" s="4">
        <v>7.0372976362705203E-2</v>
      </c>
      <c r="AW513" s="4">
        <v>0.145032629370689</v>
      </c>
      <c r="AX513" s="4">
        <v>6.0240965336561203E-2</v>
      </c>
      <c r="AY513" s="4">
        <v>0.62266498804092396</v>
      </c>
      <c r="AZ513" s="4">
        <v>0.19035533070564301</v>
      </c>
      <c r="BA513" s="4">
        <v>0.63613229990005504</v>
      </c>
      <c r="BB513" s="4">
        <v>0.20134228467941301</v>
      </c>
      <c r="BC513" s="4">
        <v>0.22988505661487599</v>
      </c>
      <c r="BD513" s="4">
        <v>0.41958042979240401</v>
      </c>
      <c r="BE513" s="4">
        <v>1.2781497240066499</v>
      </c>
      <c r="BF513" s="4">
        <v>1.35236668586731</v>
      </c>
      <c r="BG513" s="4">
        <v>0.86782377958297696</v>
      </c>
      <c r="BH513" s="4">
        <v>1.7578125</v>
      </c>
    </row>
    <row r="514" spans="1:60" ht="13.8" x14ac:dyDescent="0.25">
      <c r="A514" s="4" t="s">
        <v>172</v>
      </c>
      <c r="B514" s="4" t="s">
        <v>517</v>
      </c>
      <c r="C514" s="4" t="s">
        <v>346</v>
      </c>
      <c r="D514" s="4" t="s">
        <v>347</v>
      </c>
      <c r="E514" s="4">
        <v>0</v>
      </c>
      <c r="F514" s="4">
        <v>0</v>
      </c>
      <c r="G514" s="4">
        <v>0</v>
      </c>
      <c r="H514" s="4">
        <v>0</v>
      </c>
      <c r="I514" s="4">
        <v>0</v>
      </c>
      <c r="J514" s="4">
        <v>0</v>
      </c>
      <c r="K514" s="4">
        <v>0</v>
      </c>
      <c r="L514" s="4">
        <v>0</v>
      </c>
      <c r="M514" s="4">
        <v>0</v>
      </c>
      <c r="N514" s="4">
        <v>0</v>
      </c>
      <c r="O514" s="4">
        <v>0</v>
      </c>
      <c r="P514" s="4">
        <v>0</v>
      </c>
      <c r="Q514" s="4">
        <v>0</v>
      </c>
      <c r="R514" s="4">
        <v>0</v>
      </c>
      <c r="S514" s="4">
        <v>0</v>
      </c>
      <c r="T514" s="4">
        <v>0</v>
      </c>
      <c r="U514" s="4">
        <v>0</v>
      </c>
      <c r="V514" s="4">
        <v>0</v>
      </c>
      <c r="W514" s="4">
        <v>0</v>
      </c>
      <c r="X514" s="4">
        <v>0</v>
      </c>
      <c r="Y514" s="4">
        <v>0</v>
      </c>
      <c r="Z514" s="4">
        <v>0</v>
      </c>
      <c r="AA514" s="4">
        <v>0</v>
      </c>
      <c r="AB514" s="4">
        <v>0</v>
      </c>
      <c r="AC514" s="4">
        <v>0</v>
      </c>
      <c r="AD514" s="4">
        <v>0</v>
      </c>
      <c r="AE514" s="4">
        <v>0</v>
      </c>
      <c r="AF514" s="4">
        <v>0</v>
      </c>
      <c r="AG514" s="4">
        <v>0</v>
      </c>
      <c r="AH514" s="4">
        <v>0</v>
      </c>
      <c r="AI514" s="4">
        <v>0</v>
      </c>
      <c r="AJ514" s="4">
        <v>0</v>
      </c>
      <c r="AK514" s="4">
        <v>0</v>
      </c>
      <c r="AL514" s="4">
        <v>0</v>
      </c>
      <c r="AM514" s="4">
        <v>0</v>
      </c>
      <c r="AN514" s="4">
        <v>0</v>
      </c>
      <c r="AO514" s="4">
        <v>0</v>
      </c>
      <c r="AP514" s="4">
        <v>0</v>
      </c>
      <c r="AQ514" s="4">
        <v>0</v>
      </c>
      <c r="AR514" s="4">
        <v>0</v>
      </c>
      <c r="AS514" s="4">
        <v>0</v>
      </c>
      <c r="AT514" s="4">
        <v>0</v>
      </c>
      <c r="AU514" s="4">
        <v>0</v>
      </c>
      <c r="AV514" s="4">
        <v>0</v>
      </c>
      <c r="AW514" s="4">
        <v>0</v>
      </c>
      <c r="AX514" s="4">
        <v>0</v>
      </c>
      <c r="AY514" s="4">
        <v>0</v>
      </c>
      <c r="AZ514" s="4">
        <v>0</v>
      </c>
      <c r="BA514" s="4">
        <v>0</v>
      </c>
      <c r="BB514" s="4">
        <v>0</v>
      </c>
      <c r="BC514" s="4">
        <v>0</v>
      </c>
      <c r="BD514" s="4">
        <v>0</v>
      </c>
      <c r="BE514" s="4">
        <v>0</v>
      </c>
      <c r="BF514" s="4">
        <v>0</v>
      </c>
      <c r="BG514" s="4">
        <v>0</v>
      </c>
      <c r="BH514" s="4">
        <v>0</v>
      </c>
    </row>
    <row r="515" spans="1:60" ht="13.8" x14ac:dyDescent="0.25">
      <c r="A515" s="4" t="s">
        <v>173</v>
      </c>
      <c r="B515" s="4" t="s">
        <v>518</v>
      </c>
      <c r="C515" s="4" t="s">
        <v>342</v>
      </c>
      <c r="D515" s="4" t="s">
        <v>343</v>
      </c>
      <c r="E515" s="4">
        <v>0</v>
      </c>
      <c r="F515" s="4">
        <v>0</v>
      </c>
      <c r="G515" s="4">
        <v>0</v>
      </c>
      <c r="H515" s="4">
        <v>0</v>
      </c>
      <c r="I515" s="4">
        <v>0</v>
      </c>
      <c r="J515" s="4">
        <v>0</v>
      </c>
      <c r="K515" s="4">
        <v>0</v>
      </c>
      <c r="L515" s="4">
        <v>0</v>
      </c>
      <c r="M515" s="4">
        <v>0</v>
      </c>
      <c r="N515" s="4">
        <v>0</v>
      </c>
      <c r="O515" s="4">
        <v>0</v>
      </c>
      <c r="P515" s="4">
        <v>0</v>
      </c>
      <c r="Q515" s="4">
        <v>0</v>
      </c>
      <c r="R515" s="4">
        <v>0</v>
      </c>
      <c r="S515" s="4">
        <v>0</v>
      </c>
      <c r="T515" s="4">
        <v>0</v>
      </c>
      <c r="U515" s="4">
        <v>0</v>
      </c>
      <c r="V515" s="4">
        <v>0</v>
      </c>
      <c r="W515" s="4">
        <v>0</v>
      </c>
      <c r="X515" s="4">
        <v>0</v>
      </c>
      <c r="Y515" s="4">
        <v>0</v>
      </c>
      <c r="Z515" s="4">
        <v>0</v>
      </c>
      <c r="AA515" s="4">
        <v>0</v>
      </c>
      <c r="AB515" s="4">
        <v>0</v>
      </c>
      <c r="AC515" s="4">
        <v>0</v>
      </c>
      <c r="AD515" s="4">
        <v>0</v>
      </c>
      <c r="AE515" s="4">
        <v>0</v>
      </c>
      <c r="AF515" s="4">
        <v>0</v>
      </c>
      <c r="AG515" s="4">
        <v>0</v>
      </c>
      <c r="AH515" s="4">
        <v>0</v>
      </c>
      <c r="AI515" s="4">
        <v>0</v>
      </c>
      <c r="AJ515" s="4">
        <v>0</v>
      </c>
      <c r="AK515" s="4">
        <v>0</v>
      </c>
      <c r="AL515" s="4">
        <v>0</v>
      </c>
      <c r="AM515" s="4">
        <v>0</v>
      </c>
      <c r="AN515" s="4">
        <v>0</v>
      </c>
      <c r="AO515" s="4">
        <v>0</v>
      </c>
      <c r="AP515" s="4">
        <v>0</v>
      </c>
      <c r="AQ515" s="4">
        <v>0</v>
      </c>
      <c r="AR515" s="4">
        <v>0</v>
      </c>
      <c r="AS515" s="4">
        <v>0</v>
      </c>
      <c r="AT515" s="4">
        <v>0</v>
      </c>
      <c r="AU515" s="4">
        <v>0</v>
      </c>
      <c r="AV515" s="4">
        <v>0</v>
      </c>
      <c r="AW515" s="4">
        <v>0</v>
      </c>
      <c r="AX515" s="4">
        <v>0</v>
      </c>
      <c r="AY515" s="4">
        <v>0</v>
      </c>
      <c r="AZ515" s="4">
        <v>0</v>
      </c>
      <c r="BA515" s="4">
        <v>0</v>
      </c>
      <c r="BB515" s="4">
        <v>0</v>
      </c>
      <c r="BC515" s="4">
        <v>0</v>
      </c>
      <c r="BD515" s="4">
        <v>0</v>
      </c>
      <c r="BE515" s="4">
        <v>0</v>
      </c>
      <c r="BF515" s="4">
        <v>0</v>
      </c>
      <c r="BG515" s="4">
        <v>0</v>
      </c>
      <c r="BH515" s="4">
        <v>0</v>
      </c>
    </row>
    <row r="516" spans="1:60" ht="13.8" x14ac:dyDescent="0.25">
      <c r="A516" s="4" t="s">
        <v>173</v>
      </c>
      <c r="B516" s="4" t="s">
        <v>518</v>
      </c>
      <c r="C516" s="4" t="s">
        <v>344</v>
      </c>
      <c r="D516" s="4" t="s">
        <v>345</v>
      </c>
      <c r="E516" s="4">
        <v>0</v>
      </c>
      <c r="F516" s="4">
        <v>0</v>
      </c>
      <c r="G516" s="4">
        <v>0</v>
      </c>
      <c r="H516" s="4">
        <v>0</v>
      </c>
      <c r="I516" s="4">
        <v>0</v>
      </c>
      <c r="J516" s="4">
        <v>0</v>
      </c>
      <c r="K516" s="4">
        <v>0</v>
      </c>
      <c r="L516" s="4">
        <v>0</v>
      </c>
      <c r="M516" s="4">
        <v>0</v>
      </c>
      <c r="N516" s="4">
        <v>0</v>
      </c>
      <c r="O516" s="4">
        <v>0</v>
      </c>
      <c r="P516" s="4">
        <v>0</v>
      </c>
      <c r="Q516" s="4">
        <v>0</v>
      </c>
      <c r="R516" s="4">
        <v>0</v>
      </c>
      <c r="S516" s="4">
        <v>0</v>
      </c>
      <c r="T516" s="4">
        <v>0</v>
      </c>
      <c r="U516" s="4">
        <v>0</v>
      </c>
      <c r="V516" s="4">
        <v>0</v>
      </c>
      <c r="W516" s="4">
        <v>0</v>
      </c>
      <c r="X516" s="4">
        <v>0</v>
      </c>
      <c r="Y516" s="4">
        <v>0</v>
      </c>
      <c r="Z516" s="4">
        <v>0</v>
      </c>
      <c r="AA516" s="4">
        <v>0</v>
      </c>
      <c r="AB516" s="4">
        <v>0</v>
      </c>
      <c r="AC516" s="4">
        <v>0</v>
      </c>
      <c r="AD516" s="4">
        <v>0</v>
      </c>
      <c r="AE516" s="4">
        <v>0</v>
      </c>
      <c r="AF516" s="4">
        <v>0</v>
      </c>
      <c r="AG516" s="4">
        <v>0</v>
      </c>
      <c r="AH516" s="4">
        <v>0</v>
      </c>
      <c r="AI516" s="4">
        <v>0</v>
      </c>
      <c r="AJ516" s="4">
        <v>0</v>
      </c>
      <c r="AK516" s="4">
        <v>0</v>
      </c>
      <c r="AL516" s="4">
        <v>0</v>
      </c>
      <c r="AM516" s="4">
        <v>0</v>
      </c>
      <c r="AN516" s="4">
        <v>0</v>
      </c>
      <c r="AO516" s="4">
        <v>0</v>
      </c>
      <c r="AP516" s="4">
        <v>0</v>
      </c>
      <c r="AQ516" s="4">
        <v>0</v>
      </c>
      <c r="AR516" s="4">
        <v>0</v>
      </c>
      <c r="AS516" s="4">
        <v>0</v>
      </c>
      <c r="AT516" s="4">
        <v>0</v>
      </c>
      <c r="AU516" s="4">
        <v>0</v>
      </c>
      <c r="AV516" s="4">
        <v>0</v>
      </c>
      <c r="AW516" s="4">
        <v>0</v>
      </c>
      <c r="AX516" s="4">
        <v>0</v>
      </c>
      <c r="AY516" s="4">
        <v>0</v>
      </c>
      <c r="AZ516" s="4">
        <v>0</v>
      </c>
      <c r="BA516" s="4">
        <v>0</v>
      </c>
      <c r="BB516" s="4">
        <v>0</v>
      </c>
      <c r="BC516" s="4">
        <v>0</v>
      </c>
      <c r="BD516" s="4">
        <v>0</v>
      </c>
      <c r="BE516" s="4">
        <v>0</v>
      </c>
      <c r="BF516" s="4">
        <v>0</v>
      </c>
      <c r="BG516" s="4">
        <v>0</v>
      </c>
      <c r="BH516" s="4">
        <v>0</v>
      </c>
    </row>
    <row r="517" spans="1:60" ht="13.8" x14ac:dyDescent="0.25">
      <c r="A517" s="4" t="s">
        <v>173</v>
      </c>
      <c r="B517" s="4" t="s">
        <v>518</v>
      </c>
      <c r="C517" s="4" t="s">
        <v>346</v>
      </c>
      <c r="D517" s="4" t="s">
        <v>347</v>
      </c>
      <c r="E517" s="4">
        <v>0</v>
      </c>
      <c r="F517" s="4">
        <v>0</v>
      </c>
      <c r="G517" s="4">
        <v>0</v>
      </c>
      <c r="H517" s="4">
        <v>0</v>
      </c>
      <c r="I517" s="4">
        <v>0</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row>
    <row r="518" spans="1:60" ht="13.8" x14ac:dyDescent="0.25">
      <c r="A518" s="4" t="s">
        <v>174</v>
      </c>
      <c r="B518" s="4" t="s">
        <v>519</v>
      </c>
      <c r="C518" s="4" t="s">
        <v>342</v>
      </c>
      <c r="D518" s="4" t="s">
        <v>343</v>
      </c>
      <c r="E518" s="4">
        <v>0</v>
      </c>
      <c r="F518" s="4">
        <v>0</v>
      </c>
      <c r="G518" s="4">
        <v>0</v>
      </c>
      <c r="H518" s="4">
        <v>0</v>
      </c>
      <c r="I518" s="4">
        <v>0</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row>
    <row r="519" spans="1:60" ht="13.8" x14ac:dyDescent="0.25">
      <c r="A519" s="4" t="s">
        <v>174</v>
      </c>
      <c r="B519" s="4" t="s">
        <v>519</v>
      </c>
      <c r="C519" s="4" t="s">
        <v>344</v>
      </c>
      <c r="D519" s="4" t="s">
        <v>345</v>
      </c>
      <c r="E519" s="4">
        <v>0</v>
      </c>
      <c r="F519" s="4">
        <v>0</v>
      </c>
      <c r="G519" s="4">
        <v>0</v>
      </c>
      <c r="H519" s="4">
        <v>0</v>
      </c>
      <c r="I519" s="4">
        <v>0</v>
      </c>
      <c r="J519" s="4">
        <v>0</v>
      </c>
      <c r="K519" s="4">
        <v>0</v>
      </c>
      <c r="L519" s="4">
        <v>0</v>
      </c>
      <c r="M519" s="4">
        <v>0</v>
      </c>
      <c r="N519" s="4">
        <v>0</v>
      </c>
      <c r="O519" s="4">
        <v>0</v>
      </c>
      <c r="P519" s="4">
        <v>22.093023300170898</v>
      </c>
      <c r="Q519" s="4">
        <v>21.495326995849599</v>
      </c>
      <c r="R519" s="4">
        <v>22.115385055541999</v>
      </c>
      <c r="S519" s="4">
        <v>14.285714149475099</v>
      </c>
      <c r="T519" s="4">
        <v>14.7727270126343</v>
      </c>
      <c r="U519" s="4">
        <v>9.7902097702026403</v>
      </c>
      <c r="V519" s="4">
        <v>11.464967727661101</v>
      </c>
      <c r="W519" s="4">
        <v>12.068965911865201</v>
      </c>
      <c r="X519" s="4">
        <v>11.9170980453491</v>
      </c>
      <c r="Y519" s="4">
        <v>6.4516129493713397</v>
      </c>
      <c r="Z519" s="4">
        <v>3.9525692462921098</v>
      </c>
      <c r="AA519" s="4">
        <v>1.5432099103927599</v>
      </c>
      <c r="AB519" s="4">
        <v>0.835654616355896</v>
      </c>
      <c r="AC519" s="4">
        <v>1.0362694263458301</v>
      </c>
      <c r="AD519" s="4">
        <v>0.69767439365386996</v>
      </c>
      <c r="AE519" s="4">
        <v>0.184842884540558</v>
      </c>
      <c r="AF519" s="4">
        <v>1.0638297796249401</v>
      </c>
      <c r="AG519" s="4">
        <v>3.7671232223510698</v>
      </c>
      <c r="AH519" s="4">
        <v>0.13966479897499101</v>
      </c>
      <c r="AI519" s="4">
        <v>0.11389521509408999</v>
      </c>
      <c r="AJ519" s="4">
        <v>3.4334764480590798</v>
      </c>
      <c r="AK519" s="4">
        <v>5.3047404289245597</v>
      </c>
      <c r="AL519" s="4">
        <v>6.6452302932739302</v>
      </c>
      <c r="AM519" s="4">
        <v>8.0198020935058594</v>
      </c>
      <c r="AN519" s="4">
        <v>3.09364557266235</v>
      </c>
      <c r="AO519" s="4">
        <v>3.2760033607482901</v>
      </c>
      <c r="AP519" s="4">
        <v>9.1531219482421893</v>
      </c>
      <c r="AQ519" s="4">
        <v>9.5200004577636701</v>
      </c>
      <c r="AR519" s="4">
        <v>4.5331530570983896</v>
      </c>
      <c r="AS519" s="4">
        <v>1.62748646736145</v>
      </c>
      <c r="AT519" s="4">
        <v>0.96411353349685702</v>
      </c>
      <c r="AU519" s="4">
        <v>0.18841262161731701</v>
      </c>
      <c r="AV519" s="4">
        <v>0.17644463479518899</v>
      </c>
      <c r="AW519" s="4">
        <v>0.57899087667465199</v>
      </c>
      <c r="AX519" s="4">
        <v>0.63166207075118996</v>
      </c>
      <c r="AY519" s="4">
        <v>0.47307133674621599</v>
      </c>
      <c r="AZ519" s="4">
        <v>0.32234957814216603</v>
      </c>
      <c r="BA519" s="4">
        <v>0.32005688548088101</v>
      </c>
      <c r="BB519" s="4">
        <v>0.41733548045158397</v>
      </c>
      <c r="BC519" s="4">
        <v>9.3516208231449099E-2</v>
      </c>
      <c r="BD519" s="4">
        <v>5.7273767888545997E-2</v>
      </c>
      <c r="BE519" s="4">
        <v>0.53490990400314298</v>
      </c>
      <c r="BF519" s="4">
        <v>0.28433322906494102</v>
      </c>
      <c r="BG519" s="4">
        <v>2.6336582377553E-2</v>
      </c>
      <c r="BH519" s="4">
        <v>0</v>
      </c>
    </row>
    <row r="520" spans="1:60" ht="13.8" x14ac:dyDescent="0.25">
      <c r="A520" s="4" t="s">
        <v>174</v>
      </c>
      <c r="B520" s="4" t="s">
        <v>519</v>
      </c>
      <c r="C520" s="4" t="s">
        <v>346</v>
      </c>
      <c r="D520" s="4" t="s">
        <v>347</v>
      </c>
      <c r="E520" s="4">
        <v>0</v>
      </c>
      <c r="F520" s="4">
        <v>0</v>
      </c>
      <c r="G520" s="4">
        <v>0</v>
      </c>
      <c r="H520" s="4">
        <v>0</v>
      </c>
      <c r="I520" s="4">
        <v>0</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7000000</v>
      </c>
      <c r="BH520" s="4">
        <v>7000000</v>
      </c>
    </row>
    <row r="521" spans="1:60" ht="13.8" x14ac:dyDescent="0.25">
      <c r="A521" s="4" t="s">
        <v>175</v>
      </c>
      <c r="B521" s="4" t="s">
        <v>520</v>
      </c>
      <c r="C521" s="4" t="s">
        <v>342</v>
      </c>
      <c r="D521" s="4" t="s">
        <v>343</v>
      </c>
      <c r="E521" s="4">
        <v>0</v>
      </c>
      <c r="F521" s="4">
        <v>0</v>
      </c>
      <c r="G521" s="4">
        <v>0</v>
      </c>
      <c r="H521" s="4">
        <v>0</v>
      </c>
      <c r="I521" s="4">
        <v>0</v>
      </c>
      <c r="J521" s="4">
        <v>0</v>
      </c>
      <c r="K521" s="4">
        <v>0</v>
      </c>
      <c r="L521" s="4">
        <v>0</v>
      </c>
      <c r="M521" s="4">
        <v>8.3286233246326405E-2</v>
      </c>
      <c r="N521" s="4">
        <v>0.84805083274841297</v>
      </c>
      <c r="O521" s="4">
        <v>0.90068042278289795</v>
      </c>
      <c r="P521" s="4">
        <v>0.90192413330078103</v>
      </c>
      <c r="Q521" s="4">
        <v>0.65790802240371704</v>
      </c>
      <c r="R521" s="4">
        <v>2.1053831577300999</v>
      </c>
      <c r="S521" s="4">
        <v>5.9841856956481898</v>
      </c>
      <c r="T521" s="4">
        <v>6.1465592384338397</v>
      </c>
      <c r="U521" s="4">
        <v>6.6601305007934597</v>
      </c>
      <c r="V521" s="4">
        <v>6.3651647567748997</v>
      </c>
      <c r="W521" s="4">
        <v>6.5913372039794904</v>
      </c>
      <c r="X521" s="4">
        <v>5.4123229980468803</v>
      </c>
      <c r="Y521" s="4">
        <v>6.4808812141418501</v>
      </c>
      <c r="Z521" s="4">
        <v>5.7108955383300799</v>
      </c>
      <c r="AA521" s="4">
        <v>6.4614005088806197</v>
      </c>
      <c r="AB521" s="4">
        <v>6.0167646408081099</v>
      </c>
      <c r="AC521" s="4">
        <v>5.9113063812255904</v>
      </c>
      <c r="AD521" s="4">
        <v>6.1940999031066903</v>
      </c>
      <c r="AE521" s="4">
        <v>6.2777333259582502</v>
      </c>
      <c r="AF521" s="4">
        <v>5.19738674163818</v>
      </c>
      <c r="AG521" s="4">
        <v>5.2793378829956099</v>
      </c>
      <c r="AH521" s="4">
        <v>5.5017113685607901</v>
      </c>
      <c r="AI521" s="4">
        <v>4.8660516738891602</v>
      </c>
      <c r="AJ521" s="4">
        <v>4.47542476654053</v>
      </c>
      <c r="AK521" s="4">
        <v>4.9186482429504403</v>
      </c>
      <c r="AL521" s="4">
        <v>5.1167068481445304</v>
      </c>
      <c r="AM521" s="4">
        <v>4.9670076370239302</v>
      </c>
      <c r="AN521" s="4">
        <v>4.9502878189086896</v>
      </c>
      <c r="AO521" s="4">
        <v>4.8698825836181596</v>
      </c>
      <c r="AP521" s="4">
        <v>2.7830750942230198</v>
      </c>
      <c r="AQ521" s="4">
        <v>4.1859188079834002</v>
      </c>
      <c r="AR521" s="4">
        <v>4.4188189506530797</v>
      </c>
      <c r="AS521" s="4">
        <v>4.3801808357238796</v>
      </c>
      <c r="AT521" s="4">
        <v>4.2450060844421396</v>
      </c>
      <c r="AU521" s="4">
        <v>4.0789322853088397</v>
      </c>
      <c r="AV521" s="4">
        <v>4.1500549316406303</v>
      </c>
      <c r="AW521" s="4">
        <v>3.7761573791503902</v>
      </c>
      <c r="AX521" s="4">
        <v>4.0001602172851598</v>
      </c>
      <c r="AY521" s="4">
        <v>3.5099613666534402</v>
      </c>
      <c r="AZ521" s="4">
        <v>3.99372410774231</v>
      </c>
      <c r="BA521" s="4">
        <v>3.8762645721435498</v>
      </c>
      <c r="BB521" s="4">
        <v>3.73644351959229</v>
      </c>
      <c r="BC521" s="4">
        <v>3.3277437686920202</v>
      </c>
      <c r="BD521" s="4">
        <v>3.6336355209350599</v>
      </c>
      <c r="BE521" s="4">
        <v>3.7900056838989298</v>
      </c>
      <c r="BF521" s="4">
        <v>2.8416686058044398</v>
      </c>
      <c r="BG521" s="4">
        <v>3.9557909965515101</v>
      </c>
      <c r="BH521" s="4">
        <v>3.5086762905120898</v>
      </c>
    </row>
    <row r="522" spans="1:60" ht="13.8" x14ac:dyDescent="0.25">
      <c r="A522" s="4" t="s">
        <v>175</v>
      </c>
      <c r="B522" s="4" t="s">
        <v>520</v>
      </c>
      <c r="C522" s="4" t="s">
        <v>344</v>
      </c>
      <c r="D522" s="4" t="s">
        <v>345</v>
      </c>
      <c r="E522" s="4">
        <v>19.423589706420898</v>
      </c>
      <c r="F522" s="4">
        <v>19.944393157958999</v>
      </c>
      <c r="G522" s="4">
        <v>22.882368087768601</v>
      </c>
      <c r="H522" s="4">
        <v>30.122951507568398</v>
      </c>
      <c r="I522" s="4">
        <v>39.595211029052699</v>
      </c>
      <c r="J522" s="4">
        <v>46.2015190124512</v>
      </c>
      <c r="K522" s="4">
        <v>46.5965766906738</v>
      </c>
      <c r="L522" s="4">
        <v>38.840831756591797</v>
      </c>
      <c r="M522" s="4">
        <v>36.9909858703613</v>
      </c>
      <c r="N522" s="4">
        <v>39.045337677002003</v>
      </c>
      <c r="O522" s="4">
        <v>32.603160858154297</v>
      </c>
      <c r="P522" s="4">
        <v>26.222608566284201</v>
      </c>
      <c r="Q522" s="4">
        <v>20.5263271331787</v>
      </c>
      <c r="R522" s="4">
        <v>12.328272819519</v>
      </c>
      <c r="S522" s="4">
        <v>7.1620311737060502</v>
      </c>
      <c r="T522" s="4">
        <v>7.93615674972534</v>
      </c>
      <c r="U522" s="4">
        <v>7.8745031356811497</v>
      </c>
      <c r="V522" s="4">
        <v>7.5266785621643102</v>
      </c>
      <c r="W522" s="4">
        <v>16.908565521240199</v>
      </c>
      <c r="X522" s="4">
        <v>33.862312316894503</v>
      </c>
      <c r="Y522" s="4">
        <v>38.420825958252003</v>
      </c>
      <c r="Z522" s="4">
        <v>39.862300872802699</v>
      </c>
      <c r="AA522" s="4">
        <v>24.071495056152301</v>
      </c>
      <c r="AB522" s="4">
        <v>9.4668903350830096</v>
      </c>
      <c r="AC522" s="4">
        <v>5.3585653305053702</v>
      </c>
      <c r="AD522" s="4">
        <v>5.1757826805114702</v>
      </c>
      <c r="AE522" s="4">
        <v>5.1460733413696298</v>
      </c>
      <c r="AF522" s="4">
        <v>5.3479294776916504</v>
      </c>
      <c r="AG522" s="4">
        <v>5.4531612396240199</v>
      </c>
      <c r="AH522" s="4">
        <v>4.5270361900329599</v>
      </c>
      <c r="AI522" s="4">
        <v>4.2574477195739702</v>
      </c>
      <c r="AJ522" s="4">
        <v>4.4418153762817401</v>
      </c>
      <c r="AK522" s="4">
        <v>4.0837721824645996</v>
      </c>
      <c r="AL522" s="4">
        <v>3.9217720031738299</v>
      </c>
      <c r="AM522" s="4">
        <v>4.1706838607788104</v>
      </c>
      <c r="AN522" s="4">
        <v>3.4669260978698699</v>
      </c>
      <c r="AO522" s="4">
        <v>3.3059012889862101</v>
      </c>
      <c r="AP522" s="4">
        <v>3.26271629333496</v>
      </c>
      <c r="AQ522" s="4">
        <v>3.3068101406097399</v>
      </c>
      <c r="AR522" s="4">
        <v>3.2068727016449001</v>
      </c>
      <c r="AS522" s="4">
        <v>2.9465250968933101</v>
      </c>
      <c r="AT522" s="4">
        <v>2.8250215053558398</v>
      </c>
      <c r="AU522" s="4">
        <v>2.4619455337524401</v>
      </c>
      <c r="AV522" s="4">
        <v>2.5749344825744598</v>
      </c>
      <c r="AW522" s="4">
        <v>2.4018416404724099</v>
      </c>
      <c r="AX522" s="4">
        <v>2.2637884616851802</v>
      </c>
      <c r="AY522" s="4">
        <v>2.1197373867034899</v>
      </c>
      <c r="AZ522" s="4">
        <v>2.11001753807068</v>
      </c>
      <c r="BA522" s="4">
        <v>1.9200015068054199</v>
      </c>
      <c r="BB522" s="4">
        <v>1.3079311847686801</v>
      </c>
      <c r="BC522" s="4">
        <v>1.0505576133728001</v>
      </c>
      <c r="BD522" s="4">
        <v>1.2337337732315099</v>
      </c>
      <c r="BE522" s="4">
        <v>1.0251892805099501</v>
      </c>
      <c r="BF522" s="4">
        <v>1.18247222900391</v>
      </c>
      <c r="BG522" s="4">
        <v>1.84300601482391</v>
      </c>
      <c r="BH522" s="4">
        <v>1.30008172988892</v>
      </c>
    </row>
    <row r="523" spans="1:60" ht="13.8" x14ac:dyDescent="0.25">
      <c r="A523" s="4" t="s">
        <v>175</v>
      </c>
      <c r="B523" s="4" t="s">
        <v>520</v>
      </c>
      <c r="C523" s="4" t="s">
        <v>346</v>
      </c>
      <c r="D523" s="4" t="s">
        <v>347</v>
      </c>
      <c r="E523" s="4">
        <v>0</v>
      </c>
      <c r="F523" s="4">
        <v>0</v>
      </c>
      <c r="G523" s="4">
        <v>0</v>
      </c>
      <c r="H523" s="4">
        <v>0</v>
      </c>
      <c r="I523" s="4">
        <v>0</v>
      </c>
      <c r="J523" s="4">
        <v>0</v>
      </c>
      <c r="K523" s="4">
        <v>0</v>
      </c>
      <c r="L523" s="4">
        <v>0</v>
      </c>
      <c r="M523" s="4">
        <v>0</v>
      </c>
      <c r="N523" s="4">
        <v>0</v>
      </c>
      <c r="O523" s="4">
        <v>0</v>
      </c>
      <c r="P523" s="4">
        <v>0</v>
      </c>
      <c r="Q523" s="4">
        <v>0</v>
      </c>
      <c r="R523" s="4">
        <v>0</v>
      </c>
      <c r="S523" s="4">
        <v>0</v>
      </c>
      <c r="T523" s="4">
        <v>803000000</v>
      </c>
      <c r="U523" s="4">
        <v>872000000</v>
      </c>
      <c r="V523" s="4">
        <v>867000000</v>
      </c>
      <c r="W523" s="4">
        <v>1211000000</v>
      </c>
      <c r="X523" s="4">
        <v>1106000000</v>
      </c>
      <c r="Y523" s="4">
        <v>1024000000</v>
      </c>
      <c r="Z523" s="4">
        <v>1085000000</v>
      </c>
      <c r="AA523" s="4">
        <v>265000000</v>
      </c>
      <c r="AB523" s="4">
        <v>231000000</v>
      </c>
      <c r="AC523" s="4">
        <v>17000000</v>
      </c>
      <c r="AD523" s="4">
        <v>441000000</v>
      </c>
      <c r="AE523" s="4">
        <v>554000000</v>
      </c>
      <c r="AF523" s="4">
        <v>704000000</v>
      </c>
      <c r="AG523" s="4">
        <v>851000000</v>
      </c>
      <c r="AH523" s="4">
        <v>923000000</v>
      </c>
      <c r="AI523" s="4">
        <v>721000000</v>
      </c>
      <c r="AJ523" s="4">
        <v>831000000</v>
      </c>
      <c r="AK523" s="4">
        <v>875000000</v>
      </c>
      <c r="AL523" s="4">
        <v>1015000000</v>
      </c>
      <c r="AM523" s="4">
        <v>1158000000</v>
      </c>
      <c r="AN523" s="4">
        <v>1317000000</v>
      </c>
      <c r="AO523" s="4">
        <v>1736000000</v>
      </c>
      <c r="AP523" s="4">
        <v>1925000000</v>
      </c>
      <c r="AQ523" s="4">
        <v>2216000000</v>
      </c>
      <c r="AR523" s="4">
        <v>2417000000</v>
      </c>
      <c r="AS523" s="4">
        <v>2830000000</v>
      </c>
      <c r="AT523" s="4">
        <v>3185000000</v>
      </c>
      <c r="AU523" s="4">
        <v>3864000000</v>
      </c>
      <c r="AV523" s="4">
        <v>3890000000</v>
      </c>
      <c r="AW523" s="4">
        <v>5212000000</v>
      </c>
      <c r="AX523" s="4">
        <v>7357000000</v>
      </c>
      <c r="AY523" s="4">
        <v>7945000000</v>
      </c>
      <c r="AZ523" s="4">
        <v>7476000000</v>
      </c>
      <c r="BA523" s="4">
        <v>9429000000</v>
      </c>
      <c r="BB523" s="4">
        <v>10738000000</v>
      </c>
      <c r="BC523" s="4">
        <v>11092000000</v>
      </c>
      <c r="BD523" s="4">
        <v>12265000000</v>
      </c>
      <c r="BE523" s="4">
        <v>12410000000</v>
      </c>
      <c r="BF523" s="4">
        <v>12069000000</v>
      </c>
      <c r="BG523" s="4">
        <v>11596000000</v>
      </c>
      <c r="BH523" s="4">
        <v>13602000000</v>
      </c>
    </row>
    <row r="524" spans="1:60" ht="13.8" x14ac:dyDescent="0.25">
      <c r="A524" s="4" t="s">
        <v>176</v>
      </c>
      <c r="B524" s="4" t="s">
        <v>521</v>
      </c>
      <c r="C524" s="4" t="s">
        <v>342</v>
      </c>
      <c r="D524" s="4" t="s">
        <v>343</v>
      </c>
      <c r="E524" s="4">
        <v>0</v>
      </c>
      <c r="F524" s="4">
        <v>0</v>
      </c>
      <c r="G524" s="4">
        <v>0</v>
      </c>
      <c r="H524" s="4">
        <v>0</v>
      </c>
      <c r="I524" s="4">
        <v>0</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row>
    <row r="525" spans="1:60" ht="13.8" x14ac:dyDescent="0.25">
      <c r="A525" s="4" t="s">
        <v>176</v>
      </c>
      <c r="B525" s="4" t="s">
        <v>521</v>
      </c>
      <c r="C525" s="4" t="s">
        <v>344</v>
      </c>
      <c r="D525" s="4" t="s">
        <v>345</v>
      </c>
      <c r="E525" s="4">
        <v>0</v>
      </c>
      <c r="F525" s="4">
        <v>0</v>
      </c>
      <c r="G525" s="4">
        <v>0</v>
      </c>
      <c r="H525" s="4">
        <v>0</v>
      </c>
      <c r="I525" s="4">
        <v>0</v>
      </c>
      <c r="J525" s="4">
        <v>0</v>
      </c>
      <c r="K525" s="4">
        <v>0</v>
      </c>
      <c r="L525" s="4">
        <v>0</v>
      </c>
      <c r="M525" s="4">
        <v>0</v>
      </c>
      <c r="N525" s="4">
        <v>0</v>
      </c>
      <c r="O525" s="4">
        <v>0</v>
      </c>
      <c r="P525" s="4">
        <v>0</v>
      </c>
      <c r="Q525" s="4">
        <v>0</v>
      </c>
      <c r="R525" s="4">
        <v>0</v>
      </c>
      <c r="S525" s="4">
        <v>0</v>
      </c>
      <c r="T525" s="4">
        <v>0</v>
      </c>
      <c r="U525" s="4">
        <v>0</v>
      </c>
      <c r="V525" s="4">
        <v>0</v>
      </c>
      <c r="W525" s="4">
        <v>0</v>
      </c>
      <c r="X525" s="4">
        <v>0</v>
      </c>
      <c r="Y525" s="4">
        <v>0</v>
      </c>
      <c r="Z525" s="4">
        <v>0</v>
      </c>
      <c r="AA525" s="4">
        <v>0</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row>
    <row r="526" spans="1:60" ht="13.8" x14ac:dyDescent="0.25">
      <c r="A526" s="4" t="s">
        <v>176</v>
      </c>
      <c r="B526" s="4" t="s">
        <v>521</v>
      </c>
      <c r="C526" s="4" t="s">
        <v>346</v>
      </c>
      <c r="D526" s="4" t="s">
        <v>347</v>
      </c>
      <c r="E526" s="4">
        <v>0</v>
      </c>
      <c r="F526" s="4">
        <v>0</v>
      </c>
      <c r="G526" s="4">
        <v>0</v>
      </c>
      <c r="H526" s="4">
        <v>0</v>
      </c>
      <c r="I526" s="4">
        <v>0</v>
      </c>
      <c r="J526" s="4">
        <v>0</v>
      </c>
      <c r="K526" s="4">
        <v>0</v>
      </c>
      <c r="L526" s="4">
        <v>0</v>
      </c>
      <c r="M526" s="4">
        <v>0</v>
      </c>
      <c r="N526" s="4">
        <v>0</v>
      </c>
      <c r="O526" s="4">
        <v>0</v>
      </c>
      <c r="P526" s="4">
        <v>0</v>
      </c>
      <c r="Q526" s="4">
        <v>0</v>
      </c>
      <c r="R526" s="4">
        <v>0</v>
      </c>
      <c r="S526" s="4">
        <v>0</v>
      </c>
      <c r="T526" s="4">
        <v>0</v>
      </c>
      <c r="U526" s="4">
        <v>0</v>
      </c>
      <c r="V526" s="4">
        <v>0</v>
      </c>
      <c r="W526" s="4">
        <v>0</v>
      </c>
      <c r="X526" s="4">
        <v>0</v>
      </c>
      <c r="Y526" s="4">
        <v>0</v>
      </c>
      <c r="Z526" s="4">
        <v>0</v>
      </c>
      <c r="AA526" s="4">
        <v>0</v>
      </c>
      <c r="AB526" s="4">
        <v>0</v>
      </c>
      <c r="AC526" s="4">
        <v>0</v>
      </c>
      <c r="AD526" s="4">
        <v>0</v>
      </c>
      <c r="AE526" s="4">
        <v>0</v>
      </c>
      <c r="AF526" s="4">
        <v>0</v>
      </c>
      <c r="AG526" s="4">
        <v>0</v>
      </c>
      <c r="AH526" s="4">
        <v>0</v>
      </c>
      <c r="AI526" s="4">
        <v>0</v>
      </c>
      <c r="AJ526" s="4">
        <v>0</v>
      </c>
      <c r="AK526" s="4">
        <v>0</v>
      </c>
      <c r="AL526" s="4">
        <v>0</v>
      </c>
      <c r="AM526" s="4">
        <v>0</v>
      </c>
      <c r="AN526" s="4">
        <v>0</v>
      </c>
      <c r="AO526" s="4">
        <v>0</v>
      </c>
      <c r="AP526" s="4">
        <v>0</v>
      </c>
      <c r="AQ526" s="4">
        <v>0</v>
      </c>
      <c r="AR526" s="4">
        <v>0</v>
      </c>
      <c r="AS526" s="4">
        <v>0</v>
      </c>
      <c r="AT526" s="4">
        <v>0</v>
      </c>
      <c r="AU526" s="4">
        <v>0</v>
      </c>
      <c r="AV526" s="4">
        <v>0</v>
      </c>
      <c r="AW526" s="4">
        <v>0</v>
      </c>
      <c r="AX526" s="4">
        <v>0</v>
      </c>
      <c r="AY526" s="4">
        <v>0</v>
      </c>
      <c r="AZ526" s="4">
        <v>0</v>
      </c>
      <c r="BA526" s="4">
        <v>0</v>
      </c>
      <c r="BB526" s="4">
        <v>0</v>
      </c>
      <c r="BC526" s="4">
        <v>0</v>
      </c>
      <c r="BD526" s="4">
        <v>0</v>
      </c>
      <c r="BE526" s="4">
        <v>0</v>
      </c>
      <c r="BF526" s="4">
        <v>0</v>
      </c>
      <c r="BG526" s="4">
        <v>0</v>
      </c>
      <c r="BH526" s="4">
        <v>0</v>
      </c>
    </row>
    <row r="527" spans="1:60" ht="13.8" x14ac:dyDescent="0.25">
      <c r="A527" s="4" t="s">
        <v>177</v>
      </c>
      <c r="B527" s="4" t="s">
        <v>522</v>
      </c>
      <c r="C527" s="4" t="s">
        <v>342</v>
      </c>
      <c r="D527" s="4" t="s">
        <v>343</v>
      </c>
      <c r="E527" s="4">
        <v>0</v>
      </c>
      <c r="F527" s="4">
        <v>0</v>
      </c>
      <c r="G527" s="4">
        <v>0</v>
      </c>
      <c r="H527" s="4">
        <v>0</v>
      </c>
      <c r="I527" s="4">
        <v>0</v>
      </c>
      <c r="J527" s="4">
        <v>0</v>
      </c>
      <c r="K527" s="4">
        <v>0</v>
      </c>
      <c r="L527" s="4">
        <v>0</v>
      </c>
      <c r="M527" s="4">
        <v>0</v>
      </c>
      <c r="N527" s="4">
        <v>0</v>
      </c>
      <c r="O527" s="4">
        <v>0</v>
      </c>
      <c r="P527" s="4">
        <v>0</v>
      </c>
      <c r="Q527" s="4">
        <v>0</v>
      </c>
      <c r="R527" s="4">
        <v>0</v>
      </c>
      <c r="S527" s="4">
        <v>0</v>
      </c>
      <c r="T527" s="4">
        <v>0</v>
      </c>
      <c r="U527" s="4">
        <v>0</v>
      </c>
      <c r="V527" s="4">
        <v>0</v>
      </c>
      <c r="W527" s="4">
        <v>0</v>
      </c>
      <c r="X527" s="4">
        <v>0</v>
      </c>
      <c r="Y527" s="4">
        <v>0</v>
      </c>
      <c r="Z527" s="4">
        <v>0</v>
      </c>
      <c r="AA527" s="4">
        <v>0</v>
      </c>
      <c r="AB527" s="4">
        <v>0</v>
      </c>
      <c r="AC527" s="4">
        <v>0</v>
      </c>
      <c r="AD527" s="4">
        <v>0</v>
      </c>
      <c r="AE527" s="4">
        <v>0</v>
      </c>
      <c r="AF527" s="4">
        <v>0</v>
      </c>
      <c r="AG527" s="4">
        <v>0</v>
      </c>
      <c r="AH527" s="4">
        <v>0</v>
      </c>
      <c r="AI527" s="4">
        <v>0</v>
      </c>
      <c r="AJ527" s="4">
        <v>0</v>
      </c>
      <c r="AK527" s="4">
        <v>0</v>
      </c>
      <c r="AL527" s="4">
        <v>0</v>
      </c>
      <c r="AM527" s="4">
        <v>0</v>
      </c>
      <c r="AN527" s="4">
        <v>0</v>
      </c>
      <c r="AO527" s="4">
        <v>0</v>
      </c>
      <c r="AP527" s="4">
        <v>0</v>
      </c>
      <c r="AQ527" s="4">
        <v>0</v>
      </c>
      <c r="AR527" s="4">
        <v>0</v>
      </c>
      <c r="AS527" s="4">
        <v>0</v>
      </c>
      <c r="AT527" s="4">
        <v>0</v>
      </c>
      <c r="AU527" s="4">
        <v>0</v>
      </c>
      <c r="AV527" s="4">
        <v>0</v>
      </c>
      <c r="AW527" s="4">
        <v>0</v>
      </c>
      <c r="AX527" s="4">
        <v>0</v>
      </c>
      <c r="AY527" s="4">
        <v>0</v>
      </c>
      <c r="AZ527" s="4">
        <v>0</v>
      </c>
      <c r="BA527" s="4">
        <v>0</v>
      </c>
      <c r="BB527" s="4">
        <v>0</v>
      </c>
      <c r="BC527" s="4">
        <v>0</v>
      </c>
      <c r="BD527" s="4">
        <v>0</v>
      </c>
      <c r="BE527" s="4">
        <v>0</v>
      </c>
      <c r="BF527" s="4">
        <v>0</v>
      </c>
      <c r="BG527" s="4">
        <v>0</v>
      </c>
      <c r="BH527" s="4">
        <v>0</v>
      </c>
    </row>
    <row r="528" spans="1:60" ht="13.8" x14ac:dyDescent="0.25">
      <c r="A528" s="4" t="s">
        <v>177</v>
      </c>
      <c r="B528" s="4" t="s">
        <v>522</v>
      </c>
      <c r="C528" s="4" t="s">
        <v>344</v>
      </c>
      <c r="D528" s="4" t="s">
        <v>345</v>
      </c>
      <c r="E528" s="4">
        <v>0</v>
      </c>
      <c r="F528" s="4">
        <v>0</v>
      </c>
      <c r="G528" s="4">
        <v>0</v>
      </c>
      <c r="H528" s="4">
        <v>0</v>
      </c>
      <c r="I528" s="4">
        <v>0</v>
      </c>
      <c r="J528" s="4">
        <v>0</v>
      </c>
      <c r="K528" s="4">
        <v>0</v>
      </c>
      <c r="L528" s="4">
        <v>2.0011870861053498</v>
      </c>
      <c r="M528" s="4">
        <v>1.46892654895782</v>
      </c>
      <c r="N528" s="4">
        <v>4.0554881095886204</v>
      </c>
      <c r="O528" s="4">
        <v>3.3111636638641402</v>
      </c>
      <c r="P528" s="4">
        <v>2.0157642364502002</v>
      </c>
      <c r="Q528" s="4">
        <v>3.7756202220916699</v>
      </c>
      <c r="R528" s="4">
        <v>6.10868263244629</v>
      </c>
      <c r="S528" s="4">
        <v>9.0184831619262695</v>
      </c>
      <c r="T528" s="4">
        <v>4.3668546676635698</v>
      </c>
      <c r="U528" s="4">
        <v>5.8957867622375497</v>
      </c>
      <c r="V528" s="4">
        <v>3.0140626430511501</v>
      </c>
      <c r="W528" s="4">
        <v>0.73344135284423795</v>
      </c>
      <c r="X528" s="4">
        <v>0.27171450853347801</v>
      </c>
      <c r="Y528" s="4">
        <v>0.172596916556358</v>
      </c>
      <c r="Z528" s="4">
        <v>0.157621204853058</v>
      </c>
      <c r="AA528" s="4">
        <v>0.35242289304733299</v>
      </c>
      <c r="AB528" s="4">
        <v>0.62658059597015403</v>
      </c>
      <c r="AC528" s="4">
        <v>0.22960020601749401</v>
      </c>
      <c r="AD528" s="4">
        <v>0.34266340732574502</v>
      </c>
      <c r="AE528" s="4">
        <v>9.7984321415424305E-2</v>
      </c>
      <c r="AF528" s="4">
        <v>5.1509220153093303E-2</v>
      </c>
      <c r="AG528" s="4">
        <v>4.3492805212736102E-2</v>
      </c>
      <c r="AH528" s="4">
        <v>1.5944894403219199E-2</v>
      </c>
      <c r="AI528" s="4">
        <v>3.0993336811661699E-2</v>
      </c>
      <c r="AJ528" s="4">
        <v>7.5084097683429704E-2</v>
      </c>
      <c r="AK528" s="4">
        <v>0.61105370521545399</v>
      </c>
      <c r="AL528" s="4">
        <v>0.18380743265152</v>
      </c>
      <c r="AM528" s="4">
        <v>6.0256522148847601E-2</v>
      </c>
      <c r="AN528" s="4">
        <v>0.14142310619354201</v>
      </c>
      <c r="AO528" s="4">
        <v>4.3868068605661399E-2</v>
      </c>
      <c r="AP528" s="4">
        <v>0</v>
      </c>
      <c r="AQ528" s="4">
        <v>2.6587259490042899E-3</v>
      </c>
      <c r="AR528" s="4">
        <v>0</v>
      </c>
      <c r="AS528" s="4">
        <v>0</v>
      </c>
      <c r="AT528" s="4">
        <v>0</v>
      </c>
      <c r="AU528" s="4">
        <v>0</v>
      </c>
      <c r="AV528" s="4">
        <v>4.9047257751226397E-2</v>
      </c>
      <c r="AW528" s="4">
        <v>5.6053809821605703E-2</v>
      </c>
      <c r="AX528" s="4">
        <v>9.3092536553740501E-3</v>
      </c>
      <c r="AY528" s="4">
        <v>5.2749872207641602E-2</v>
      </c>
      <c r="AZ528" s="4">
        <v>2.2855575662106302E-3</v>
      </c>
      <c r="BA528" s="4">
        <v>0.30101937055587802</v>
      </c>
      <c r="BB528" s="4">
        <v>2.0712032914161699E-2</v>
      </c>
      <c r="BC528" s="4">
        <v>4.4539463706314598E-3</v>
      </c>
      <c r="BD528" s="4">
        <v>4.4960994273424097E-3</v>
      </c>
      <c r="BE528" s="4">
        <v>6.77751656621695E-3</v>
      </c>
      <c r="BF528" s="4">
        <v>6.9335303269326704E-3</v>
      </c>
      <c r="BG528" s="4">
        <v>6.8957591429352804E-3</v>
      </c>
      <c r="BH528" s="4">
        <v>2.2621874231845101E-3</v>
      </c>
    </row>
    <row r="529" spans="1:60" ht="13.8" x14ac:dyDescent="0.25">
      <c r="A529" s="4" t="s">
        <v>177</v>
      </c>
      <c r="B529" s="4" t="s">
        <v>522</v>
      </c>
      <c r="C529" s="4" t="s">
        <v>346</v>
      </c>
      <c r="D529" s="4" t="s">
        <v>347</v>
      </c>
      <c r="E529" s="4">
        <v>407000000</v>
      </c>
      <c r="F529" s="4">
        <v>524000000</v>
      </c>
      <c r="G529" s="4">
        <v>813000000</v>
      </c>
      <c r="H529" s="4">
        <v>1070000000</v>
      </c>
      <c r="I529" s="4">
        <v>1273000000</v>
      </c>
      <c r="J529" s="4">
        <v>1348000000</v>
      </c>
      <c r="K529" s="4">
        <v>1359000000</v>
      </c>
      <c r="L529" s="4">
        <v>1134000000</v>
      </c>
      <c r="M529" s="4">
        <v>1295000000</v>
      </c>
      <c r="N529" s="4">
        <v>1327000000</v>
      </c>
      <c r="O529" s="4">
        <v>1273000000</v>
      </c>
      <c r="P529" s="4">
        <v>1256000000</v>
      </c>
      <c r="Q529" s="4">
        <v>1257000000</v>
      </c>
      <c r="R529" s="4">
        <v>1243000000</v>
      </c>
      <c r="S529" s="4">
        <v>1582000000</v>
      </c>
      <c r="T529" s="4">
        <v>1605000000</v>
      </c>
      <c r="U529" s="4">
        <v>1573000000</v>
      </c>
      <c r="V529" s="4">
        <v>1498000000</v>
      </c>
      <c r="W529" s="4">
        <v>1528000000</v>
      </c>
      <c r="X529" s="4">
        <v>1400000000</v>
      </c>
      <c r="Y529" s="4">
        <v>1497000000</v>
      </c>
      <c r="Z529" s="4">
        <v>1449000000</v>
      </c>
      <c r="AA529" s="4">
        <v>1499000000</v>
      </c>
      <c r="AB529" s="4">
        <v>1533000000</v>
      </c>
      <c r="AC529" s="4">
        <v>1613000000</v>
      </c>
      <c r="AD529" s="4">
        <v>1529000000</v>
      </c>
      <c r="AE529" s="4">
        <v>1564000000</v>
      </c>
      <c r="AF529" s="4">
        <v>1603000000</v>
      </c>
      <c r="AG529" s="4">
        <v>1657000000</v>
      </c>
      <c r="AH529" s="4">
        <v>2334000000</v>
      </c>
      <c r="AI529" s="4">
        <v>2631000000</v>
      </c>
      <c r="AJ529" s="4">
        <v>2809000000</v>
      </c>
      <c r="AK529" s="4">
        <v>2786000000</v>
      </c>
      <c r="AL529" s="4">
        <v>2909000000</v>
      </c>
      <c r="AM529" s="4">
        <v>2762000000</v>
      </c>
      <c r="AN529" s="4">
        <v>2707000000</v>
      </c>
      <c r="AO529" s="4">
        <v>2657000000</v>
      </c>
      <c r="AP529" s="4">
        <v>2755000000</v>
      </c>
      <c r="AQ529" s="4">
        <v>3135000000</v>
      </c>
      <c r="AR529" s="4">
        <v>3375000000</v>
      </c>
      <c r="AS529" s="4">
        <v>3629000000</v>
      </c>
      <c r="AT529" s="4">
        <v>3471000000</v>
      </c>
      <c r="AU529" s="4">
        <v>3358000000</v>
      </c>
      <c r="AV529" s="4">
        <v>3291000000</v>
      </c>
      <c r="AW529" s="4">
        <v>3617000000</v>
      </c>
      <c r="AX529" s="4">
        <v>4276000000</v>
      </c>
      <c r="AY529" s="4">
        <v>4543000000</v>
      </c>
      <c r="AZ529" s="4">
        <v>5053000000</v>
      </c>
      <c r="BA529" s="4">
        <v>5829000000</v>
      </c>
      <c r="BB529" s="4">
        <v>6943000000</v>
      </c>
      <c r="BC529" s="4">
        <v>8124000000</v>
      </c>
      <c r="BD529" s="4">
        <v>8708000000</v>
      </c>
      <c r="BE529" s="4">
        <v>8910000000</v>
      </c>
      <c r="BF529" s="4">
        <v>9089000000</v>
      </c>
      <c r="BG529" s="4">
        <v>10140000000</v>
      </c>
      <c r="BH529" s="4">
        <v>10865000000</v>
      </c>
    </row>
    <row r="530" spans="1:60" ht="13.8" x14ac:dyDescent="0.25">
      <c r="A530" s="4" t="s">
        <v>178</v>
      </c>
      <c r="B530" s="4" t="s">
        <v>523</v>
      </c>
      <c r="C530" s="4" t="s">
        <v>342</v>
      </c>
      <c r="D530" s="4" t="s">
        <v>343</v>
      </c>
      <c r="E530" s="4">
        <v>0</v>
      </c>
      <c r="F530" s="4">
        <v>0</v>
      </c>
      <c r="G530" s="4">
        <v>0</v>
      </c>
      <c r="H530" s="4">
        <v>0</v>
      </c>
      <c r="I530" s="4">
        <v>0</v>
      </c>
      <c r="J530" s="4">
        <v>0</v>
      </c>
      <c r="K530" s="4">
        <v>0</v>
      </c>
      <c r="L530" s="4">
        <v>0</v>
      </c>
      <c r="M530" s="4">
        <v>0</v>
      </c>
      <c r="N530" s="4">
        <v>0</v>
      </c>
      <c r="O530" s="4">
        <v>0</v>
      </c>
      <c r="P530" s="4">
        <v>0</v>
      </c>
      <c r="Q530" s="4">
        <v>0</v>
      </c>
      <c r="R530" s="4">
        <v>0</v>
      </c>
      <c r="S530" s="4">
        <v>0</v>
      </c>
      <c r="T530" s="4">
        <v>0</v>
      </c>
      <c r="U530" s="4">
        <v>0</v>
      </c>
      <c r="V530" s="4">
        <v>0</v>
      </c>
      <c r="W530" s="4">
        <v>0</v>
      </c>
      <c r="X530" s="4">
        <v>0</v>
      </c>
      <c r="Y530" s="4">
        <v>0</v>
      </c>
      <c r="Z530" s="4">
        <v>0</v>
      </c>
      <c r="AA530" s="4">
        <v>0</v>
      </c>
      <c r="AB530" s="4">
        <v>0</v>
      </c>
      <c r="AC530" s="4">
        <v>0</v>
      </c>
      <c r="AD530" s="4">
        <v>0</v>
      </c>
      <c r="AE530" s="4">
        <v>0</v>
      </c>
      <c r="AF530" s="4">
        <v>0</v>
      </c>
      <c r="AG530" s="4">
        <v>0</v>
      </c>
      <c r="AH530" s="4">
        <v>0</v>
      </c>
      <c r="AI530" s="4">
        <v>0</v>
      </c>
      <c r="AJ530" s="4">
        <v>0</v>
      </c>
      <c r="AK530" s="4">
        <v>0</v>
      </c>
      <c r="AL530" s="4">
        <v>0</v>
      </c>
      <c r="AM530" s="4">
        <v>0</v>
      </c>
      <c r="AN530" s="4">
        <v>0</v>
      </c>
      <c r="AO530" s="4">
        <v>0</v>
      </c>
      <c r="AP530" s="4">
        <v>0</v>
      </c>
      <c r="AQ530" s="4">
        <v>0</v>
      </c>
      <c r="AR530" s="4">
        <v>0</v>
      </c>
      <c r="AS530" s="4">
        <v>0</v>
      </c>
      <c r="AT530" s="4">
        <v>0</v>
      </c>
      <c r="AU530" s="4">
        <v>0</v>
      </c>
      <c r="AV530" s="4">
        <v>0</v>
      </c>
      <c r="AW530" s="4">
        <v>0</v>
      </c>
      <c r="AX530" s="4">
        <v>0</v>
      </c>
      <c r="AY530" s="4">
        <v>0</v>
      </c>
      <c r="AZ530" s="4">
        <v>0</v>
      </c>
      <c r="BA530" s="4">
        <v>0</v>
      </c>
      <c r="BB530" s="4">
        <v>0</v>
      </c>
      <c r="BC530" s="4">
        <v>0</v>
      </c>
      <c r="BD530" s="4">
        <v>0</v>
      </c>
      <c r="BE530" s="4">
        <v>0</v>
      </c>
      <c r="BF530" s="4">
        <v>0</v>
      </c>
      <c r="BG530" s="4">
        <v>0</v>
      </c>
      <c r="BH530" s="4">
        <v>0</v>
      </c>
    </row>
    <row r="531" spans="1:60" ht="13.8" x14ac:dyDescent="0.25">
      <c r="A531" s="4" t="s">
        <v>178</v>
      </c>
      <c r="B531" s="4" t="s">
        <v>523</v>
      </c>
      <c r="C531" s="4" t="s">
        <v>344</v>
      </c>
      <c r="D531" s="4" t="s">
        <v>345</v>
      </c>
      <c r="E531" s="4">
        <v>0</v>
      </c>
      <c r="F531" s="4">
        <v>0</v>
      </c>
      <c r="G531" s="4">
        <v>0</v>
      </c>
      <c r="H531" s="4">
        <v>0</v>
      </c>
      <c r="I531" s="4">
        <v>0</v>
      </c>
      <c r="J531" s="4">
        <v>0</v>
      </c>
      <c r="K531" s="4">
        <v>0</v>
      </c>
      <c r="L531" s="4">
        <v>0</v>
      </c>
      <c r="M531" s="4">
        <v>0</v>
      </c>
      <c r="N531" s="4">
        <v>0</v>
      </c>
      <c r="O531" s="4">
        <v>0</v>
      </c>
      <c r="P531" s="4">
        <v>65.196075439453097</v>
      </c>
      <c r="Q531" s="4">
        <v>46.382980346679702</v>
      </c>
      <c r="R531" s="4">
        <v>44.100296020507798</v>
      </c>
      <c r="S531" s="4">
        <v>48.780487060546903</v>
      </c>
      <c r="T531" s="4">
        <v>52.040817260742202</v>
      </c>
      <c r="U531" s="4">
        <v>55.381603240966797</v>
      </c>
      <c r="V531" s="4">
        <v>75.346023559570298</v>
      </c>
      <c r="W531" s="4">
        <v>70.035148620605497</v>
      </c>
      <c r="X531" s="4">
        <v>50.164295196533203</v>
      </c>
      <c r="Y531" s="4">
        <v>47.0646781921387</v>
      </c>
      <c r="Z531" s="4">
        <v>50.291263580322301</v>
      </c>
      <c r="AA531" s="4">
        <v>55.788421630859403</v>
      </c>
      <c r="AB531" s="4">
        <v>61.389522552490199</v>
      </c>
      <c r="AC531" s="4">
        <v>43.361885070800803</v>
      </c>
      <c r="AD531" s="4">
        <v>43.217052459716797</v>
      </c>
      <c r="AE531" s="4">
        <v>52.1374702453613</v>
      </c>
      <c r="AF531" s="4">
        <v>48.904537200927699</v>
      </c>
      <c r="AG531" s="4">
        <v>47.734375</v>
      </c>
      <c r="AH531" s="4">
        <v>35.4714546203613</v>
      </c>
      <c r="AI531" s="4">
        <v>38.641044616699197</v>
      </c>
      <c r="AJ531" s="4">
        <v>39.747844696044901</v>
      </c>
      <c r="AK531" s="4">
        <v>49.0543022155762</v>
      </c>
      <c r="AL531" s="4">
        <v>42.997119903564503</v>
      </c>
      <c r="AM531" s="4">
        <v>51.546390533447301</v>
      </c>
      <c r="AN531" s="4">
        <v>54.555255889892599</v>
      </c>
      <c r="AO531" s="4">
        <v>56.4977416992188</v>
      </c>
      <c r="AP531" s="4">
        <v>58.239608764648402</v>
      </c>
      <c r="AQ531" s="4">
        <v>72.153572082519503</v>
      </c>
      <c r="AR531" s="4">
        <v>72.622344970703097</v>
      </c>
      <c r="AS531" s="4">
        <v>78.604850769042997</v>
      </c>
      <c r="AT531" s="4">
        <v>80.198410034179702</v>
      </c>
      <c r="AU531" s="4">
        <v>75.419845581054702</v>
      </c>
      <c r="AV531" s="4">
        <v>72.9437255859375</v>
      </c>
      <c r="AW531" s="4">
        <v>72.279258728027301</v>
      </c>
      <c r="AX531" s="4">
        <v>65.388397216796903</v>
      </c>
      <c r="AY531" s="4">
        <v>69.942565917968807</v>
      </c>
      <c r="AZ531" s="4">
        <v>71.009971618652301</v>
      </c>
      <c r="BA531" s="4">
        <v>64.474861145019503</v>
      </c>
      <c r="BB531" s="4">
        <v>69.099334716796903</v>
      </c>
      <c r="BC531" s="4">
        <v>62.995353698730497</v>
      </c>
      <c r="BD531" s="4">
        <v>66.004180908203097</v>
      </c>
      <c r="BE531" s="4">
        <v>57.181838989257798</v>
      </c>
      <c r="BF531" s="4">
        <v>47.695632934570298</v>
      </c>
      <c r="BG531" s="4">
        <v>46.131355285644503</v>
      </c>
      <c r="BH531" s="4">
        <v>49.945404052734403</v>
      </c>
    </row>
    <row r="532" spans="1:60" ht="13.8" x14ac:dyDescent="0.25">
      <c r="A532" s="4" t="s">
        <v>178</v>
      </c>
      <c r="B532" s="4" t="s">
        <v>523</v>
      </c>
      <c r="C532" s="4" t="s">
        <v>346</v>
      </c>
      <c r="D532" s="4" t="s">
        <v>347</v>
      </c>
      <c r="E532" s="4">
        <v>0</v>
      </c>
      <c r="F532" s="4">
        <v>0</v>
      </c>
      <c r="G532" s="4">
        <v>0</v>
      </c>
      <c r="H532" s="4">
        <v>0</v>
      </c>
      <c r="I532" s="4">
        <v>0</v>
      </c>
      <c r="J532" s="4">
        <v>0</v>
      </c>
      <c r="K532" s="4">
        <v>0</v>
      </c>
      <c r="L532" s="4">
        <v>0</v>
      </c>
      <c r="M532" s="4">
        <v>0</v>
      </c>
      <c r="N532" s="4">
        <v>0</v>
      </c>
      <c r="O532" s="4">
        <v>0</v>
      </c>
      <c r="P532" s="4">
        <v>10000000</v>
      </c>
      <c r="Q532" s="4">
        <v>10000000</v>
      </c>
      <c r="R532" s="4">
        <v>8000000</v>
      </c>
      <c r="S532" s="4">
        <v>12000000</v>
      </c>
      <c r="T532" s="4">
        <v>14000000</v>
      </c>
      <c r="U532" s="4">
        <v>16000000</v>
      </c>
      <c r="V532" s="4">
        <v>15000000</v>
      </c>
      <c r="W532" s="4">
        <v>16000000</v>
      </c>
      <c r="X532" s="4">
        <v>14000000</v>
      </c>
      <c r="Y532" s="4">
        <v>18000000</v>
      </c>
      <c r="Z532" s="4">
        <v>17000000</v>
      </c>
      <c r="AA532" s="4">
        <v>18000000</v>
      </c>
      <c r="AB532" s="4">
        <v>87000000</v>
      </c>
      <c r="AC532" s="4">
        <v>294000000</v>
      </c>
      <c r="AD532" s="4">
        <v>322000000</v>
      </c>
      <c r="AE532" s="4">
        <v>278000000</v>
      </c>
      <c r="AF532" s="4">
        <v>252000000</v>
      </c>
      <c r="AG532" s="4">
        <v>282000000</v>
      </c>
      <c r="AH532" s="4">
        <v>471000000</v>
      </c>
      <c r="AI532" s="4">
        <v>491000000</v>
      </c>
      <c r="AJ532" s="4">
        <v>571000000</v>
      </c>
      <c r="AK532" s="4">
        <v>578000000</v>
      </c>
      <c r="AL532" s="4">
        <v>506000000</v>
      </c>
      <c r="AM532" s="4">
        <v>463000000</v>
      </c>
      <c r="AN532" s="4">
        <v>436000000</v>
      </c>
      <c r="AO532" s="4">
        <v>436000000</v>
      </c>
      <c r="AP532" s="4">
        <v>447000000</v>
      </c>
      <c r="AQ532" s="4">
        <v>335000000</v>
      </c>
      <c r="AR532" s="4">
        <v>200000000</v>
      </c>
      <c r="AS532" s="4">
        <v>293000000</v>
      </c>
      <c r="AT532" s="4">
        <v>302000000</v>
      </c>
      <c r="AU532" s="4">
        <v>341000000</v>
      </c>
      <c r="AV532" s="4">
        <v>453000000</v>
      </c>
      <c r="AW532" s="4">
        <v>489000000</v>
      </c>
      <c r="AX532" s="4">
        <v>623000000</v>
      </c>
      <c r="AY532" s="4">
        <v>634000000</v>
      </c>
      <c r="AZ532" s="4">
        <v>624000000</v>
      </c>
      <c r="BA532" s="4">
        <v>660000000</v>
      </c>
      <c r="BB532" s="4">
        <v>770000000</v>
      </c>
      <c r="BC532" s="4">
        <v>850000000</v>
      </c>
      <c r="BD532" s="4">
        <v>856000000</v>
      </c>
      <c r="BE532" s="4">
        <v>1307000000</v>
      </c>
      <c r="BF532" s="4">
        <v>1723000000</v>
      </c>
      <c r="BG532" s="4">
        <v>2000000000</v>
      </c>
      <c r="BH532" s="4">
        <v>1997000000</v>
      </c>
    </row>
    <row r="533" spans="1:60" ht="13.8" x14ac:dyDescent="0.25">
      <c r="A533" s="4" t="s">
        <v>179</v>
      </c>
      <c r="B533" s="4" t="s">
        <v>524</v>
      </c>
      <c r="C533" s="4" t="s">
        <v>342</v>
      </c>
      <c r="D533" s="4" t="s">
        <v>343</v>
      </c>
      <c r="E533" s="4">
        <v>0</v>
      </c>
      <c r="F533" s="4">
        <v>0</v>
      </c>
      <c r="G533" s="4">
        <v>0</v>
      </c>
      <c r="H533" s="4">
        <v>0</v>
      </c>
      <c r="I533" s="4">
        <v>0</v>
      </c>
      <c r="J533" s="4">
        <v>0</v>
      </c>
      <c r="K533" s="4">
        <v>0</v>
      </c>
      <c r="L533" s="4">
        <v>0</v>
      </c>
      <c r="M533" s="4">
        <v>0</v>
      </c>
      <c r="N533" s="4">
        <v>0</v>
      </c>
      <c r="O533" s="4">
        <v>0</v>
      </c>
      <c r="P533" s="4">
        <v>0</v>
      </c>
      <c r="Q533" s="4">
        <v>0</v>
      </c>
      <c r="R533" s="4">
        <v>0</v>
      </c>
      <c r="S533" s="4">
        <v>0</v>
      </c>
      <c r="T533" s="4">
        <v>0</v>
      </c>
      <c r="U533" s="4">
        <v>0</v>
      </c>
      <c r="V533" s="4">
        <v>0</v>
      </c>
      <c r="W533" s="4">
        <v>0</v>
      </c>
      <c r="X533" s="4">
        <v>0</v>
      </c>
      <c r="Y533" s="4">
        <v>0</v>
      </c>
      <c r="Z533" s="4">
        <v>0</v>
      </c>
      <c r="AA533" s="4">
        <v>0</v>
      </c>
      <c r="AB533" s="4">
        <v>0</v>
      </c>
      <c r="AC533" s="4">
        <v>0</v>
      </c>
      <c r="AD533" s="4">
        <v>0</v>
      </c>
      <c r="AE533" s="4">
        <v>0</v>
      </c>
      <c r="AF533" s="4">
        <v>0</v>
      </c>
      <c r="AG533" s="4">
        <v>0</v>
      </c>
      <c r="AH533" s="4">
        <v>0</v>
      </c>
      <c r="AI533" s="4">
        <v>0</v>
      </c>
      <c r="AJ533" s="4">
        <v>0</v>
      </c>
      <c r="AK533" s="4">
        <v>0</v>
      </c>
      <c r="AL533" s="4">
        <v>0</v>
      </c>
      <c r="AM533" s="4">
        <v>0</v>
      </c>
      <c r="AN533" s="4">
        <v>0</v>
      </c>
      <c r="AO533" s="4">
        <v>0</v>
      </c>
      <c r="AP533" s="4">
        <v>0</v>
      </c>
      <c r="AQ533" s="4">
        <v>0</v>
      </c>
      <c r="AR533" s="4">
        <v>0</v>
      </c>
      <c r="AS533" s="4">
        <v>0</v>
      </c>
      <c r="AT533" s="4">
        <v>0</v>
      </c>
      <c r="AU533" s="4">
        <v>0</v>
      </c>
      <c r="AV533" s="4">
        <v>0</v>
      </c>
      <c r="AW533" s="4">
        <v>0</v>
      </c>
      <c r="AX533" s="4">
        <v>0</v>
      </c>
      <c r="AY533" s="4">
        <v>0</v>
      </c>
      <c r="AZ533" s="4">
        <v>0</v>
      </c>
      <c r="BA533" s="4">
        <v>0</v>
      </c>
      <c r="BB533" s="4">
        <v>0</v>
      </c>
      <c r="BC533" s="4">
        <v>0</v>
      </c>
      <c r="BD533" s="4">
        <v>0</v>
      </c>
      <c r="BE533" s="4">
        <v>0</v>
      </c>
      <c r="BF533" s="4">
        <v>0</v>
      </c>
      <c r="BG533" s="4">
        <v>0</v>
      </c>
      <c r="BH533" s="4">
        <v>0</v>
      </c>
    </row>
    <row r="534" spans="1:60" ht="13.8" x14ac:dyDescent="0.25">
      <c r="A534" s="4" t="s">
        <v>179</v>
      </c>
      <c r="B534" s="4" t="s">
        <v>524</v>
      </c>
      <c r="C534" s="4" t="s">
        <v>344</v>
      </c>
      <c r="D534" s="4" t="s">
        <v>345</v>
      </c>
      <c r="E534" s="4">
        <v>0</v>
      </c>
      <c r="F534" s="4">
        <v>0</v>
      </c>
      <c r="G534" s="4">
        <v>0</v>
      </c>
      <c r="H534" s="4">
        <v>0</v>
      </c>
      <c r="I534" s="4">
        <v>0</v>
      </c>
      <c r="J534" s="4">
        <v>0</v>
      </c>
      <c r="K534" s="4">
        <v>0</v>
      </c>
      <c r="L534" s="4">
        <v>0</v>
      </c>
      <c r="M534" s="4">
        <v>0</v>
      </c>
      <c r="N534" s="4">
        <v>0</v>
      </c>
      <c r="O534" s="4">
        <v>0</v>
      </c>
      <c r="P534" s="4">
        <v>0</v>
      </c>
      <c r="Q534" s="4">
        <v>0</v>
      </c>
      <c r="R534" s="4">
        <v>0</v>
      </c>
      <c r="S534" s="4">
        <v>0</v>
      </c>
      <c r="T534" s="4">
        <v>0</v>
      </c>
      <c r="U534" s="4">
        <v>0</v>
      </c>
      <c r="V534" s="4">
        <v>0</v>
      </c>
      <c r="W534" s="4">
        <v>0</v>
      </c>
      <c r="X534" s="4">
        <v>0</v>
      </c>
      <c r="Y534" s="4">
        <v>0</v>
      </c>
      <c r="Z534" s="4">
        <v>0</v>
      </c>
      <c r="AA534" s="4">
        <v>0</v>
      </c>
      <c r="AB534" s="4">
        <v>0</v>
      </c>
      <c r="AC534" s="4">
        <v>0</v>
      </c>
      <c r="AD534" s="4">
        <v>0</v>
      </c>
      <c r="AE534" s="4">
        <v>0</v>
      </c>
      <c r="AF534" s="4">
        <v>0</v>
      </c>
      <c r="AG534" s="4">
        <v>0</v>
      </c>
      <c r="AH534" s="4">
        <v>0</v>
      </c>
      <c r="AI534" s="4">
        <v>0</v>
      </c>
      <c r="AJ534" s="4">
        <v>0</v>
      </c>
      <c r="AK534" s="4">
        <v>0</v>
      </c>
      <c r="AL534" s="4">
        <v>0</v>
      </c>
      <c r="AM534" s="4">
        <v>0</v>
      </c>
      <c r="AN534" s="4">
        <v>0</v>
      </c>
      <c r="AO534" s="4">
        <v>0</v>
      </c>
      <c r="AP534" s="4">
        <v>0</v>
      </c>
      <c r="AQ534" s="4">
        <v>0</v>
      </c>
      <c r="AR534" s="4">
        <v>0</v>
      </c>
      <c r="AS534" s="4">
        <v>34.466018676757798</v>
      </c>
      <c r="AT534" s="4">
        <v>25.555555343627901</v>
      </c>
      <c r="AU534" s="4">
        <v>25.1308898925781</v>
      </c>
      <c r="AV534" s="4">
        <v>23.711339950561499</v>
      </c>
      <c r="AW534" s="4">
        <v>25.3658542633057</v>
      </c>
      <c r="AX534" s="4">
        <v>30.131004333496101</v>
      </c>
      <c r="AY534" s="4">
        <v>22.477064132690401</v>
      </c>
      <c r="AZ534" s="4">
        <v>31.25</v>
      </c>
      <c r="BA534" s="4">
        <v>22.8070182800293</v>
      </c>
      <c r="BB534" s="4">
        <v>25.680932998657202</v>
      </c>
      <c r="BC534" s="4">
        <v>30.034130096435501</v>
      </c>
      <c r="BD534" s="4">
        <v>25.438596725463899</v>
      </c>
      <c r="BE534" s="4">
        <v>36.340850830078097</v>
      </c>
      <c r="BF534" s="4">
        <v>45.823928833007798</v>
      </c>
      <c r="BG534" s="4">
        <v>43.340858459472699</v>
      </c>
      <c r="BH534" s="4">
        <v>57.627117156982401</v>
      </c>
    </row>
    <row r="535" spans="1:60" ht="13.8" x14ac:dyDescent="0.25">
      <c r="A535" s="4" t="s">
        <v>179</v>
      </c>
      <c r="B535" s="4" t="s">
        <v>524</v>
      </c>
      <c r="C535" s="4" t="s">
        <v>346</v>
      </c>
      <c r="D535" s="4" t="s">
        <v>347</v>
      </c>
      <c r="E535" s="4">
        <v>0</v>
      </c>
      <c r="F535" s="4">
        <v>0</v>
      </c>
      <c r="G535" s="4">
        <v>0</v>
      </c>
      <c r="H535" s="4">
        <v>0</v>
      </c>
      <c r="I535" s="4">
        <v>0</v>
      </c>
      <c r="J535" s="4">
        <v>0</v>
      </c>
      <c r="K535" s="4">
        <v>0</v>
      </c>
      <c r="L535" s="4">
        <v>0</v>
      </c>
      <c r="M535" s="4">
        <v>0</v>
      </c>
      <c r="N535" s="4">
        <v>0</v>
      </c>
      <c r="O535" s="4">
        <v>0</v>
      </c>
      <c r="P535" s="4">
        <v>0</v>
      </c>
      <c r="Q535" s="4">
        <v>0</v>
      </c>
      <c r="R535" s="4">
        <v>0</v>
      </c>
      <c r="S535" s="4">
        <v>0</v>
      </c>
      <c r="T535" s="4">
        <v>0</v>
      </c>
      <c r="U535" s="4">
        <v>0</v>
      </c>
      <c r="V535" s="4">
        <v>0</v>
      </c>
      <c r="W535" s="4">
        <v>0</v>
      </c>
      <c r="X535" s="4">
        <v>0</v>
      </c>
      <c r="Y535" s="4">
        <v>0</v>
      </c>
      <c r="Z535" s="4">
        <v>0</v>
      </c>
      <c r="AA535" s="4">
        <v>0</v>
      </c>
      <c r="AB535" s="4">
        <v>0</v>
      </c>
      <c r="AC535" s="4">
        <v>0</v>
      </c>
      <c r="AD535" s="4">
        <v>0</v>
      </c>
      <c r="AE535" s="4">
        <v>0</v>
      </c>
      <c r="AF535" s="4">
        <v>0</v>
      </c>
      <c r="AG535" s="4">
        <v>0</v>
      </c>
      <c r="AH535" s="4">
        <v>0</v>
      </c>
      <c r="AI535" s="4">
        <v>0</v>
      </c>
      <c r="AJ535" s="4">
        <v>0</v>
      </c>
      <c r="AK535" s="4">
        <v>0</v>
      </c>
      <c r="AL535" s="4">
        <v>0</v>
      </c>
      <c r="AM535" s="4">
        <v>0</v>
      </c>
      <c r="AN535" s="4">
        <v>0</v>
      </c>
      <c r="AO535" s="4">
        <v>0</v>
      </c>
      <c r="AP535" s="4">
        <v>0</v>
      </c>
      <c r="AQ535" s="4">
        <v>0</v>
      </c>
      <c r="AR535" s="4">
        <v>0</v>
      </c>
      <c r="AS535" s="4">
        <v>0</v>
      </c>
      <c r="AT535" s="4">
        <v>0</v>
      </c>
      <c r="AU535" s="4">
        <v>0</v>
      </c>
      <c r="AV535" s="4">
        <v>0</v>
      </c>
      <c r="AW535" s="4">
        <v>0</v>
      </c>
      <c r="AX535" s="4">
        <v>2000000</v>
      </c>
      <c r="AY535" s="4">
        <v>2000000</v>
      </c>
      <c r="AZ535" s="4">
        <v>2000000</v>
      </c>
      <c r="BA535" s="4">
        <v>3000000</v>
      </c>
      <c r="BB535" s="4">
        <v>3000000</v>
      </c>
      <c r="BC535" s="4">
        <v>3000000</v>
      </c>
      <c r="BD535" s="4">
        <v>0</v>
      </c>
      <c r="BE535" s="4">
        <v>0</v>
      </c>
      <c r="BF535" s="4">
        <v>4000000</v>
      </c>
      <c r="BG535" s="4">
        <v>4000000</v>
      </c>
      <c r="BH535" s="4">
        <v>4000000</v>
      </c>
    </row>
    <row r="536" spans="1:60" ht="13.8" x14ac:dyDescent="0.25">
      <c r="A536" s="4" t="s">
        <v>180</v>
      </c>
      <c r="B536" s="4" t="s">
        <v>525</v>
      </c>
      <c r="C536" s="4" t="s">
        <v>342</v>
      </c>
      <c r="D536" s="4" t="s">
        <v>343</v>
      </c>
      <c r="E536" s="4">
        <v>0</v>
      </c>
      <c r="F536" s="4">
        <v>0</v>
      </c>
      <c r="G536" s="4">
        <v>0</v>
      </c>
      <c r="H536" s="4">
        <v>0</v>
      </c>
      <c r="I536" s="4">
        <v>0</v>
      </c>
      <c r="J536" s="4">
        <v>0</v>
      </c>
      <c r="K536" s="4">
        <v>0</v>
      </c>
      <c r="L536" s="4">
        <v>0</v>
      </c>
      <c r="M536" s="4">
        <v>0</v>
      </c>
      <c r="N536" s="4">
        <v>0</v>
      </c>
      <c r="O536" s="4">
        <v>0</v>
      </c>
      <c r="P536" s="4">
        <v>0</v>
      </c>
      <c r="Q536" s="4">
        <v>0</v>
      </c>
      <c r="R536" s="4">
        <v>0</v>
      </c>
      <c r="S536" s="4">
        <v>0</v>
      </c>
      <c r="T536" s="4">
        <v>0</v>
      </c>
      <c r="U536" s="4">
        <v>0</v>
      </c>
      <c r="V536" s="4">
        <v>0</v>
      </c>
      <c r="W536" s="4">
        <v>0</v>
      </c>
      <c r="X536" s="4">
        <v>0</v>
      </c>
      <c r="Y536" s="4">
        <v>0</v>
      </c>
      <c r="Z536" s="4">
        <v>0</v>
      </c>
      <c r="AA536" s="4">
        <v>0</v>
      </c>
      <c r="AB536" s="4">
        <v>0</v>
      </c>
      <c r="AC536" s="4">
        <v>0</v>
      </c>
      <c r="AD536" s="4">
        <v>0</v>
      </c>
      <c r="AE536" s="4">
        <v>0</v>
      </c>
      <c r="AF536" s="4">
        <v>0</v>
      </c>
      <c r="AG536" s="4">
        <v>0</v>
      </c>
      <c r="AH536" s="4">
        <v>0</v>
      </c>
      <c r="AI536" s="4">
        <v>0</v>
      </c>
      <c r="AJ536" s="4">
        <v>0</v>
      </c>
      <c r="AK536" s="4">
        <v>0</v>
      </c>
      <c r="AL536" s="4">
        <v>0</v>
      </c>
      <c r="AM536" s="4">
        <v>0</v>
      </c>
      <c r="AN536" s="4">
        <v>0</v>
      </c>
      <c r="AO536" s="4">
        <v>0</v>
      </c>
      <c r="AP536" s="4">
        <v>0</v>
      </c>
      <c r="AQ536" s="4">
        <v>0</v>
      </c>
      <c r="AR536" s="4">
        <v>0</v>
      </c>
      <c r="AS536" s="4">
        <v>0</v>
      </c>
      <c r="AT536" s="4">
        <v>0</v>
      </c>
      <c r="AU536" s="4">
        <v>0</v>
      </c>
      <c r="AV536" s="4">
        <v>0</v>
      </c>
      <c r="AW536" s="4">
        <v>0</v>
      </c>
      <c r="AX536" s="4">
        <v>0</v>
      </c>
      <c r="AY536" s="4">
        <v>0</v>
      </c>
      <c r="AZ536" s="4">
        <v>0</v>
      </c>
      <c r="BA536" s="4">
        <v>0</v>
      </c>
      <c r="BB536" s="4">
        <v>0</v>
      </c>
      <c r="BC536" s="4">
        <v>0</v>
      </c>
      <c r="BD536" s="4">
        <v>0</v>
      </c>
      <c r="BE536" s="4">
        <v>0</v>
      </c>
      <c r="BF536" s="4">
        <v>0</v>
      </c>
      <c r="BG536" s="4">
        <v>0</v>
      </c>
      <c r="BH536" s="4">
        <v>0</v>
      </c>
    </row>
    <row r="537" spans="1:60" ht="13.8" x14ac:dyDescent="0.25">
      <c r="A537" s="4" t="s">
        <v>180</v>
      </c>
      <c r="B537" s="4" t="s">
        <v>525</v>
      </c>
      <c r="C537" s="4" t="s">
        <v>344</v>
      </c>
      <c r="D537" s="4" t="s">
        <v>345</v>
      </c>
      <c r="E537" s="4">
        <v>0</v>
      </c>
      <c r="F537" s="4">
        <v>0</v>
      </c>
      <c r="G537" s="4">
        <v>0</v>
      </c>
      <c r="H537" s="4">
        <v>0</v>
      </c>
      <c r="I537" s="4">
        <v>0</v>
      </c>
      <c r="J537" s="4">
        <v>0</v>
      </c>
      <c r="K537" s="4">
        <v>0</v>
      </c>
      <c r="L537" s="4">
        <v>0</v>
      </c>
      <c r="M537" s="4">
        <v>0</v>
      </c>
      <c r="N537" s="4">
        <v>0</v>
      </c>
      <c r="O537" s="4">
        <v>0</v>
      </c>
      <c r="P537" s="4">
        <v>10.6518287658691</v>
      </c>
      <c r="Q537" s="4">
        <v>24.228878021240199</v>
      </c>
      <c r="R537" s="4">
        <v>17.676191329956101</v>
      </c>
      <c r="S537" s="4">
        <v>4.1976389884948704</v>
      </c>
      <c r="T537" s="4">
        <v>13.712471008300801</v>
      </c>
      <c r="U537" s="4">
        <v>9.1573305130004901</v>
      </c>
      <c r="V537" s="4">
        <v>15.9983024597168</v>
      </c>
      <c r="W537" s="4">
        <v>19.7859802246094</v>
      </c>
      <c r="X537" s="4">
        <v>13.268556594848601</v>
      </c>
      <c r="Y537" s="4">
        <v>17.6872653961182</v>
      </c>
      <c r="Z537" s="4">
        <v>16.049383163452099</v>
      </c>
      <c r="AA537" s="4">
        <v>19.233474731445298</v>
      </c>
      <c r="AB537" s="4">
        <v>14.105360031127899</v>
      </c>
      <c r="AC537" s="4">
        <v>16.317897796630898</v>
      </c>
      <c r="AD537" s="4">
        <v>18.276098251342798</v>
      </c>
      <c r="AE537" s="4">
        <v>22.403863906860401</v>
      </c>
      <c r="AF537" s="4">
        <v>19.884597778320298</v>
      </c>
      <c r="AG537" s="4">
        <v>19.220869064331101</v>
      </c>
      <c r="AH537" s="4">
        <v>17.482244491577099</v>
      </c>
      <c r="AI537" s="4">
        <v>13.6670875549316</v>
      </c>
      <c r="AJ537" s="4">
        <v>11.6114912033081</v>
      </c>
      <c r="AK537" s="4">
        <v>14.37912940979</v>
      </c>
      <c r="AL537" s="4">
        <v>13.4643230438232</v>
      </c>
      <c r="AM537" s="4">
        <v>11.0102376937866</v>
      </c>
      <c r="AN537" s="4">
        <v>19.083055496215799</v>
      </c>
      <c r="AO537" s="4">
        <v>20.396478652954102</v>
      </c>
      <c r="AP537" s="4">
        <v>0</v>
      </c>
      <c r="AQ537" s="4">
        <v>0</v>
      </c>
      <c r="AR537" s="4">
        <v>0</v>
      </c>
      <c r="AS537" s="4">
        <v>0</v>
      </c>
      <c r="AT537" s="4">
        <v>0</v>
      </c>
      <c r="AU537" s="4">
        <v>0</v>
      </c>
      <c r="AV537" s="4">
        <v>0</v>
      </c>
      <c r="AW537" s="4">
        <v>0</v>
      </c>
      <c r="AX537" s="4">
        <v>0</v>
      </c>
      <c r="AY537" s="4">
        <v>0</v>
      </c>
      <c r="AZ537" s="4">
        <v>0</v>
      </c>
      <c r="BA537" s="4">
        <v>0</v>
      </c>
      <c r="BB537" s="4">
        <v>0</v>
      </c>
      <c r="BC537" s="4">
        <v>0</v>
      </c>
      <c r="BD537" s="4">
        <v>0</v>
      </c>
      <c r="BE537" s="4">
        <v>0</v>
      </c>
      <c r="BF537" s="4">
        <v>0</v>
      </c>
      <c r="BG537" s="4">
        <v>0</v>
      </c>
      <c r="BH537" s="4">
        <v>0</v>
      </c>
    </row>
    <row r="538" spans="1:60" ht="13.8" x14ac:dyDescent="0.25">
      <c r="A538" s="4" t="s">
        <v>180</v>
      </c>
      <c r="B538" s="4" t="s">
        <v>525</v>
      </c>
      <c r="C538" s="4" t="s">
        <v>346</v>
      </c>
      <c r="D538" s="4" t="s">
        <v>347</v>
      </c>
      <c r="E538" s="4">
        <v>0</v>
      </c>
      <c r="F538" s="4">
        <v>0</v>
      </c>
      <c r="G538" s="4">
        <v>0</v>
      </c>
      <c r="H538" s="4">
        <v>0</v>
      </c>
      <c r="I538" s="4">
        <v>0</v>
      </c>
      <c r="J538" s="4">
        <v>0</v>
      </c>
      <c r="K538" s="4">
        <v>0</v>
      </c>
      <c r="L538" s="4">
        <v>0</v>
      </c>
      <c r="M538" s="4">
        <v>0</v>
      </c>
      <c r="N538" s="4">
        <v>0</v>
      </c>
      <c r="O538" s="4">
        <v>0</v>
      </c>
      <c r="P538" s="4">
        <v>0</v>
      </c>
      <c r="Q538" s="4">
        <v>0</v>
      </c>
      <c r="R538" s="4">
        <v>0</v>
      </c>
      <c r="S538" s="4">
        <v>0</v>
      </c>
      <c r="T538" s="4">
        <v>0</v>
      </c>
      <c r="U538" s="4">
        <v>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0</v>
      </c>
      <c r="BA538" s="4">
        <v>0</v>
      </c>
      <c r="BB538" s="4">
        <v>0</v>
      </c>
      <c r="BC538" s="4">
        <v>0</v>
      </c>
      <c r="BD538" s="4">
        <v>0</v>
      </c>
      <c r="BE538" s="4">
        <v>0</v>
      </c>
      <c r="BF538" s="4">
        <v>0</v>
      </c>
      <c r="BG538" s="4">
        <v>0</v>
      </c>
      <c r="BH538" s="4">
        <v>0</v>
      </c>
    </row>
    <row r="539" spans="1:60" ht="13.8" x14ac:dyDescent="0.25">
      <c r="A539" s="4" t="s">
        <v>181</v>
      </c>
      <c r="B539" s="4" t="s">
        <v>526</v>
      </c>
      <c r="C539" s="4" t="s">
        <v>342</v>
      </c>
      <c r="D539" s="4" t="s">
        <v>343</v>
      </c>
      <c r="E539" s="4">
        <v>6.0483746230602299E-2</v>
      </c>
      <c r="F539" s="4">
        <v>0.18915304541587799</v>
      </c>
      <c r="G539" s="4">
        <v>0.23727579414844499</v>
      </c>
      <c r="H539" s="4">
        <v>0.32194006443023698</v>
      </c>
      <c r="I539" s="4">
        <v>0.31593716144561801</v>
      </c>
      <c r="J539" s="4">
        <v>0.31926053762435902</v>
      </c>
      <c r="K539" s="4">
        <v>0.44249358773231501</v>
      </c>
      <c r="L539" s="4">
        <v>0.536135673522949</v>
      </c>
      <c r="M539" s="4">
        <v>0.901594758033752</v>
      </c>
      <c r="N539" s="4">
        <v>0.89541530609130904</v>
      </c>
      <c r="O539" s="4">
        <v>1.32829105854034</v>
      </c>
      <c r="P539" s="4">
        <v>2.32723069190979</v>
      </c>
      <c r="Q539" s="4">
        <v>3.0994343757629399</v>
      </c>
      <c r="R539" s="4">
        <v>4.6692996025085396</v>
      </c>
      <c r="S539" s="4">
        <v>6.0647497177123997</v>
      </c>
      <c r="T539" s="4">
        <v>8.5662794113159197</v>
      </c>
      <c r="U539" s="4">
        <v>9.0269756317138707</v>
      </c>
      <c r="V539" s="4">
        <v>11.4379892349243</v>
      </c>
      <c r="W539" s="4">
        <v>12.186500549316399</v>
      </c>
      <c r="X539" s="4">
        <v>11.2416038513184</v>
      </c>
      <c r="Y539" s="4">
        <v>10.8589019775391</v>
      </c>
      <c r="Z539" s="4">
        <v>11.635501861572299</v>
      </c>
      <c r="AA539" s="4">
        <v>12.227420806884799</v>
      </c>
      <c r="AB539" s="4">
        <v>12.593808174133301</v>
      </c>
      <c r="AC539" s="4">
        <v>13.3132829666138</v>
      </c>
      <c r="AD539" s="4">
        <v>15.1607551574707</v>
      </c>
      <c r="AE539" s="4">
        <v>16.4074897766113</v>
      </c>
      <c r="AF539" s="4">
        <v>17.4162998199463</v>
      </c>
      <c r="AG539" s="4">
        <v>19.062671661376999</v>
      </c>
      <c r="AH539" s="4">
        <v>17.666437149047901</v>
      </c>
      <c r="AI539" s="4">
        <v>18.571405410766602</v>
      </c>
      <c r="AJ539" s="4">
        <v>19.506170272827099</v>
      </c>
      <c r="AK539" s="4">
        <v>19.423160552978501</v>
      </c>
      <c r="AL539" s="4">
        <v>18.877344131469702</v>
      </c>
      <c r="AM539" s="4">
        <v>19.6255187988281</v>
      </c>
      <c r="AN539" s="4">
        <v>19.701465606689499</v>
      </c>
      <c r="AO539" s="4">
        <v>19.121168136596701</v>
      </c>
      <c r="AP539" s="4">
        <v>17.6324672698975</v>
      </c>
      <c r="AQ539" s="4">
        <v>17.987794876098601</v>
      </c>
      <c r="AR539" s="4">
        <v>18.9782390594482</v>
      </c>
      <c r="AS539" s="4">
        <v>18.789422988891602</v>
      </c>
      <c r="AT539" s="4">
        <v>19.622652053833001</v>
      </c>
      <c r="AU539" s="4">
        <v>19.011184692382798</v>
      </c>
      <c r="AV539" s="4">
        <v>18.569953918456999</v>
      </c>
      <c r="AW539" s="4">
        <v>19.027738571166999</v>
      </c>
      <c r="AX539" s="4">
        <v>18.457578659057599</v>
      </c>
      <c r="AY539" s="4">
        <v>18.703184127807599</v>
      </c>
      <c r="AZ539" s="4">
        <v>18.7744140625</v>
      </c>
      <c r="BA539" s="4">
        <v>18.764692306518601</v>
      </c>
      <c r="BB539" s="4">
        <v>19.266771316528299</v>
      </c>
      <c r="BC539" s="4">
        <v>18.742233276367202</v>
      </c>
      <c r="BD539" s="4">
        <v>18.4303588867188</v>
      </c>
      <c r="BE539" s="4">
        <v>18.251405715942401</v>
      </c>
      <c r="BF539" s="4">
        <v>18.680719375610401</v>
      </c>
      <c r="BG539" s="4">
        <v>18.807273864746101</v>
      </c>
      <c r="BH539" s="4">
        <v>18.807550430297901</v>
      </c>
    </row>
    <row r="540" spans="1:60" ht="13.8" x14ac:dyDescent="0.25">
      <c r="A540" s="4" t="s">
        <v>181</v>
      </c>
      <c r="B540" s="4" t="s">
        <v>526</v>
      </c>
      <c r="C540" s="4" t="s">
        <v>344</v>
      </c>
      <c r="D540" s="4" t="s">
        <v>345</v>
      </c>
      <c r="E540" s="4">
        <v>5.73754930496216</v>
      </c>
      <c r="F540" s="4">
        <v>5.6431007385253897</v>
      </c>
      <c r="G540" s="4">
        <v>5.2674446105956996</v>
      </c>
      <c r="H540" s="4">
        <v>5.2201714515686</v>
      </c>
      <c r="I540" s="4">
        <v>5.3645739555358896</v>
      </c>
      <c r="J540" s="4">
        <v>5.7507977485656703</v>
      </c>
      <c r="K540" s="4">
        <v>6.4162659645080602</v>
      </c>
      <c r="L540" s="4">
        <v>6.9206118583679199</v>
      </c>
      <c r="M540" s="4">
        <v>7.5361185073852504</v>
      </c>
      <c r="N540" s="4">
        <v>9.0810499191284197</v>
      </c>
      <c r="O540" s="4">
        <v>11.0843954086304</v>
      </c>
      <c r="P540" s="4">
        <v>12.5566291809082</v>
      </c>
      <c r="Q540" s="4">
        <v>14.2540893554688</v>
      </c>
      <c r="R540" s="4">
        <v>15.4292001724243</v>
      </c>
      <c r="S540" s="4">
        <v>14.8234767913818</v>
      </c>
      <c r="T540" s="4">
        <v>13.959685325622599</v>
      </c>
      <c r="U540" s="4">
        <v>14.590162277221699</v>
      </c>
      <c r="V540" s="4">
        <v>15.537229537963899</v>
      </c>
      <c r="W540" s="4">
        <v>15.2610836029053</v>
      </c>
      <c r="X540" s="4">
        <v>12.4831495285034</v>
      </c>
      <c r="Y540" s="4">
        <v>9.8878593444824201</v>
      </c>
      <c r="Z540" s="4">
        <v>8.1744184494018608</v>
      </c>
      <c r="AA540" s="4">
        <v>6.07370901107788</v>
      </c>
      <c r="AB540" s="4">
        <v>5.71215724945068</v>
      </c>
      <c r="AC540" s="4">
        <v>4.4803390502929696</v>
      </c>
      <c r="AD540" s="4">
        <v>3.6988396644592298</v>
      </c>
      <c r="AE540" s="4">
        <v>4.8987011909484899</v>
      </c>
      <c r="AF540" s="4">
        <v>4.2572402954101598</v>
      </c>
      <c r="AG540" s="4">
        <v>5.0866346359252903</v>
      </c>
      <c r="AH540" s="4">
        <v>5.3318967819213903</v>
      </c>
      <c r="AI540" s="4">
        <v>3.9911553859710698</v>
      </c>
      <c r="AJ540" s="4">
        <v>3.7511038780212398</v>
      </c>
      <c r="AK540" s="4">
        <v>3.2199032306671098</v>
      </c>
      <c r="AL540" s="4">
        <v>3.5380690097808798</v>
      </c>
      <c r="AM540" s="4">
        <v>3.2411689758300799</v>
      </c>
      <c r="AN540" s="4">
        <v>2.3395869731903098</v>
      </c>
      <c r="AO540" s="4">
        <v>2.4595715999603298</v>
      </c>
      <c r="AP540" s="4">
        <v>2.7713136672973602</v>
      </c>
      <c r="AQ540" s="4">
        <v>3.6972475051879901</v>
      </c>
      <c r="AR540" s="4">
        <v>3.3197360038757302</v>
      </c>
      <c r="AS540" s="4">
        <v>2.7965149879455602</v>
      </c>
      <c r="AT540" s="4">
        <v>3.3058326244354199</v>
      </c>
      <c r="AU540" s="4">
        <v>2.5929927825927699</v>
      </c>
      <c r="AV540" s="4">
        <v>3.4138226509094198</v>
      </c>
      <c r="AW540" s="4">
        <v>3.4171881675720202</v>
      </c>
      <c r="AX540" s="4">
        <v>3.2078917026519802</v>
      </c>
      <c r="AY540" s="4">
        <v>1.84014272689819</v>
      </c>
      <c r="AZ540" s="4">
        <v>1.82926785945892</v>
      </c>
      <c r="BA540" s="4">
        <v>1.3670464754104601</v>
      </c>
      <c r="BB540" s="4">
        <v>1.27736687660217</v>
      </c>
      <c r="BC540" s="4">
        <v>1.12716829776764</v>
      </c>
      <c r="BD540" s="4">
        <v>0.92905730009079002</v>
      </c>
      <c r="BE540" s="4">
        <v>0.81476229429244995</v>
      </c>
      <c r="BF540" s="4">
        <v>0.90072655677795399</v>
      </c>
      <c r="BG540" s="4">
        <v>0.965698301792145</v>
      </c>
      <c r="BH540" s="4">
        <v>0.94547975063323997</v>
      </c>
    </row>
    <row r="541" spans="1:60" ht="13.8" x14ac:dyDescent="0.25">
      <c r="A541" s="4" t="s">
        <v>181</v>
      </c>
      <c r="B541" s="4" t="s">
        <v>526</v>
      </c>
      <c r="C541" s="4" t="s">
        <v>346</v>
      </c>
      <c r="D541" s="4" t="s">
        <v>347</v>
      </c>
      <c r="E541" s="4">
        <v>122000000</v>
      </c>
      <c r="F541" s="4">
        <v>181000000</v>
      </c>
      <c r="G541" s="4">
        <v>206000000</v>
      </c>
      <c r="H541" s="4">
        <v>286000000</v>
      </c>
      <c r="I541" s="4">
        <v>320000000</v>
      </c>
      <c r="J541" s="4">
        <v>345000000</v>
      </c>
      <c r="K541" s="4">
        <v>383000000</v>
      </c>
      <c r="L541" s="4">
        <v>474000000</v>
      </c>
      <c r="M541" s="4">
        <v>629000000</v>
      </c>
      <c r="N541" s="4">
        <v>799000000</v>
      </c>
      <c r="O541" s="4">
        <v>817000000</v>
      </c>
      <c r="P541" s="4">
        <v>844000000</v>
      </c>
      <c r="Q541" s="4">
        <v>1838000000</v>
      </c>
      <c r="R541" s="4">
        <v>2748000000</v>
      </c>
      <c r="S541" s="4">
        <v>2864000000</v>
      </c>
      <c r="T541" s="4">
        <v>3626000000</v>
      </c>
      <c r="U541" s="4">
        <v>4804000000</v>
      </c>
      <c r="V541" s="4">
        <v>5355000000</v>
      </c>
      <c r="W541" s="4">
        <v>4630000000</v>
      </c>
      <c r="X541" s="4">
        <v>5973000000</v>
      </c>
      <c r="Y541" s="4">
        <v>7109000000</v>
      </c>
      <c r="Z541" s="4">
        <v>8319000000</v>
      </c>
      <c r="AA541" s="4">
        <v>7261000000</v>
      </c>
      <c r="AB541" s="4">
        <v>8511000000</v>
      </c>
      <c r="AC541" s="4">
        <v>10558000000</v>
      </c>
      <c r="AD541" s="4">
        <v>13059000000</v>
      </c>
      <c r="AE541" s="4">
        <v>14068000000</v>
      </c>
      <c r="AF541" s="4">
        <v>15328000000</v>
      </c>
      <c r="AG541" s="4">
        <v>15203000000</v>
      </c>
      <c r="AH541" s="4">
        <v>74620000000</v>
      </c>
      <c r="AI541" s="4">
        <v>100043000000</v>
      </c>
      <c r="AJ541" s="4">
        <v>65921000000</v>
      </c>
      <c r="AK541" s="4">
        <v>74471000000</v>
      </c>
      <c r="AL541" s="4">
        <v>77157000000</v>
      </c>
      <c r="AM541" s="4">
        <v>79485000000</v>
      </c>
      <c r="AN541" s="4">
        <v>75930000000</v>
      </c>
      <c r="AO541" s="4">
        <v>77849000000</v>
      </c>
      <c r="AP541" s="4">
        <v>76900000000</v>
      </c>
      <c r="AQ541" s="4">
        <v>76844000000</v>
      </c>
      <c r="AR541" s="4">
        <v>81852000000</v>
      </c>
      <c r="AS541" s="4">
        <v>85644000000</v>
      </c>
      <c r="AT541" s="4">
        <v>81120000000</v>
      </c>
      <c r="AU541" s="4">
        <v>90561000000</v>
      </c>
      <c r="AV541" s="4">
        <v>91711000000</v>
      </c>
      <c r="AW541" s="4">
        <v>96633000000</v>
      </c>
      <c r="AX541" s="4">
        <v>104337000000</v>
      </c>
      <c r="AY541" s="4">
        <v>114356000000</v>
      </c>
      <c r="AZ541" s="4">
        <v>123641000000</v>
      </c>
      <c r="BA541" s="4">
        <v>145282000000</v>
      </c>
      <c r="BB541" s="4">
        <v>167619000000</v>
      </c>
      <c r="BC541" s="4">
        <v>197809000000</v>
      </c>
      <c r="BD541" s="4">
        <v>228215000000</v>
      </c>
      <c r="BE541" s="4">
        <v>256640000000</v>
      </c>
      <c r="BF541" s="4">
        <v>300283000000</v>
      </c>
      <c r="BG541" s="4">
        <v>335234000000</v>
      </c>
      <c r="BH541" s="4">
        <v>359458000000</v>
      </c>
    </row>
    <row r="542" spans="1:60" ht="13.8" x14ac:dyDescent="0.25">
      <c r="A542" s="4" t="s">
        <v>182</v>
      </c>
      <c r="B542" s="4" t="s">
        <v>527</v>
      </c>
      <c r="C542" s="4" t="s">
        <v>342</v>
      </c>
      <c r="D542" s="4" t="s">
        <v>343</v>
      </c>
      <c r="E542" s="4">
        <v>0</v>
      </c>
      <c r="F542" s="4">
        <v>0</v>
      </c>
      <c r="G542" s="4">
        <v>0</v>
      </c>
      <c r="H542" s="4">
        <v>0</v>
      </c>
      <c r="I542" s="4">
        <v>0</v>
      </c>
      <c r="J542" s="4">
        <v>0</v>
      </c>
      <c r="K542" s="4">
        <v>0</v>
      </c>
      <c r="L542" s="4">
        <v>0</v>
      </c>
      <c r="M542" s="4">
        <v>0</v>
      </c>
      <c r="N542" s="4">
        <v>0</v>
      </c>
      <c r="O542" s="4">
        <v>0</v>
      </c>
      <c r="P542" s="4">
        <v>0</v>
      </c>
      <c r="Q542" s="4">
        <v>0</v>
      </c>
      <c r="R542" s="4">
        <v>0</v>
      </c>
      <c r="S542" s="4">
        <v>0</v>
      </c>
      <c r="T542" s="4">
        <v>0</v>
      </c>
      <c r="U542" s="4">
        <v>0</v>
      </c>
      <c r="V542" s="4">
        <v>0</v>
      </c>
      <c r="W542" s="4">
        <v>0</v>
      </c>
      <c r="X542" s="4">
        <v>0</v>
      </c>
      <c r="Y542" s="4">
        <v>0</v>
      </c>
      <c r="Z542" s="4">
        <v>0</v>
      </c>
      <c r="AA542" s="4">
        <v>0</v>
      </c>
      <c r="AB542" s="4">
        <v>0</v>
      </c>
      <c r="AC542" s="4">
        <v>0</v>
      </c>
      <c r="AD542" s="4">
        <v>0</v>
      </c>
      <c r="AE542" s="4">
        <v>0</v>
      </c>
      <c r="AF542" s="4">
        <v>0</v>
      </c>
      <c r="AG542" s="4">
        <v>0</v>
      </c>
      <c r="AH542" s="4">
        <v>0</v>
      </c>
      <c r="AI542" s="4">
        <v>0</v>
      </c>
      <c r="AJ542" s="4">
        <v>0</v>
      </c>
      <c r="AK542" s="4">
        <v>0</v>
      </c>
      <c r="AL542" s="4">
        <v>0</v>
      </c>
      <c r="AM542" s="4">
        <v>0</v>
      </c>
      <c r="AN542" s="4">
        <v>0</v>
      </c>
      <c r="AO542" s="4">
        <v>0</v>
      </c>
      <c r="AP542" s="4">
        <v>0</v>
      </c>
      <c r="AQ542" s="4">
        <v>0</v>
      </c>
      <c r="AR542" s="4">
        <v>0</v>
      </c>
      <c r="AS542" s="4">
        <v>0</v>
      </c>
      <c r="AT542" s="4">
        <v>0</v>
      </c>
      <c r="AU542" s="4">
        <v>0</v>
      </c>
      <c r="AV542" s="4">
        <v>0</v>
      </c>
      <c r="AW542" s="4">
        <v>0</v>
      </c>
      <c r="AX542" s="4">
        <v>0</v>
      </c>
      <c r="AY542" s="4">
        <v>0</v>
      </c>
      <c r="AZ542" s="4">
        <v>0</v>
      </c>
      <c r="BA542" s="4">
        <v>0</v>
      </c>
      <c r="BB542" s="4">
        <v>0</v>
      </c>
      <c r="BC542" s="4">
        <v>0</v>
      </c>
      <c r="BD542" s="4">
        <v>0</v>
      </c>
      <c r="BE542" s="4">
        <v>0</v>
      </c>
      <c r="BF542" s="4">
        <v>0</v>
      </c>
      <c r="BG542" s="4">
        <v>0</v>
      </c>
      <c r="BH542" s="4">
        <v>0</v>
      </c>
    </row>
    <row r="543" spans="1:60" ht="13.8" x14ac:dyDescent="0.25">
      <c r="A543" s="4" t="s">
        <v>182</v>
      </c>
      <c r="B543" s="4" t="s">
        <v>527</v>
      </c>
      <c r="C543" s="4" t="s">
        <v>344</v>
      </c>
      <c r="D543" s="4" t="s">
        <v>345</v>
      </c>
      <c r="E543" s="4">
        <v>0</v>
      </c>
      <c r="F543" s="4">
        <v>0</v>
      </c>
      <c r="G543" s="4">
        <v>0</v>
      </c>
      <c r="H543" s="4">
        <v>0</v>
      </c>
      <c r="I543" s="4">
        <v>0</v>
      </c>
      <c r="J543" s="4">
        <v>0</v>
      </c>
      <c r="K543" s="4">
        <v>0</v>
      </c>
      <c r="L543" s="4">
        <v>0</v>
      </c>
      <c r="M543" s="4">
        <v>0</v>
      </c>
      <c r="N543" s="4">
        <v>0</v>
      </c>
      <c r="O543" s="4">
        <v>0</v>
      </c>
      <c r="P543" s="4">
        <v>0</v>
      </c>
      <c r="Q543" s="4">
        <v>0</v>
      </c>
      <c r="R543" s="4">
        <v>0</v>
      </c>
      <c r="S543" s="4">
        <v>0</v>
      </c>
      <c r="T543" s="4">
        <v>0</v>
      </c>
      <c r="U543" s="4">
        <v>0</v>
      </c>
      <c r="V543" s="4">
        <v>0</v>
      </c>
      <c r="W543" s="4">
        <v>0</v>
      </c>
      <c r="X543" s="4">
        <v>0</v>
      </c>
      <c r="Y543" s="4">
        <v>0</v>
      </c>
      <c r="Z543" s="4">
        <v>0</v>
      </c>
      <c r="AA543" s="4">
        <v>0</v>
      </c>
      <c r="AB543" s="4">
        <v>0</v>
      </c>
      <c r="AC543" s="4">
        <v>0</v>
      </c>
      <c r="AD543" s="4">
        <v>0</v>
      </c>
      <c r="AE543" s="4">
        <v>0</v>
      </c>
      <c r="AF543" s="4">
        <v>0</v>
      </c>
      <c r="AG543" s="4">
        <v>0</v>
      </c>
      <c r="AH543" s="4">
        <v>0</v>
      </c>
      <c r="AI543" s="4">
        <v>1.8061827421188399</v>
      </c>
      <c r="AJ543" s="4">
        <v>1.0225303173065201</v>
      </c>
      <c r="AK543" s="4">
        <v>0.97279471158981301</v>
      </c>
      <c r="AL543" s="4">
        <v>1.69884169101715</v>
      </c>
      <c r="AM543" s="4">
        <v>0.60616266727447499</v>
      </c>
      <c r="AN543" s="4">
        <v>0.61969995498657204</v>
      </c>
      <c r="AO543" s="4">
        <v>1.00888419151306</v>
      </c>
      <c r="AP543" s="4">
        <v>1.03965544700623</v>
      </c>
      <c r="AQ543" s="4">
        <v>0.82292848825454701</v>
      </c>
      <c r="AR543" s="4">
        <v>0.49541017413139299</v>
      </c>
      <c r="AS543" s="4">
        <v>6.3279986381530797</v>
      </c>
      <c r="AT543" s="4">
        <v>2.62496066093445</v>
      </c>
      <c r="AU543" s="4">
        <v>3.5133802890777601</v>
      </c>
      <c r="AV543" s="4">
        <v>0.32650637626647899</v>
      </c>
      <c r="AW543" s="4">
        <v>0.35998201370239302</v>
      </c>
      <c r="AX543" s="4">
        <v>0.20167098939418801</v>
      </c>
      <c r="AY543" s="4">
        <v>3.53982305526733</v>
      </c>
      <c r="AZ543" s="4">
        <v>7.37149906158447</v>
      </c>
      <c r="BA543" s="4">
        <v>2.8838536739349401</v>
      </c>
      <c r="BB543" s="4">
        <v>3.6760399341583301</v>
      </c>
      <c r="BC543" s="4">
        <v>0.84022039175033603</v>
      </c>
      <c r="BD543" s="4">
        <v>1.0060659646987899</v>
      </c>
      <c r="BE543" s="4">
        <v>1.40530180931091</v>
      </c>
      <c r="BF543" s="4">
        <v>1.8706924915313701</v>
      </c>
      <c r="BG543" s="4">
        <v>2.7726087570190399</v>
      </c>
      <c r="BH543" s="4">
        <v>2.4619200229644802</v>
      </c>
    </row>
    <row r="544" spans="1:60" ht="13.8" x14ac:dyDescent="0.25">
      <c r="A544" s="4" t="s">
        <v>182</v>
      </c>
      <c r="B544" s="4" t="s">
        <v>527</v>
      </c>
      <c r="C544" s="4" t="s">
        <v>346</v>
      </c>
      <c r="D544" s="4" t="s">
        <v>347</v>
      </c>
      <c r="E544" s="4">
        <v>0</v>
      </c>
      <c r="F544" s="4">
        <v>0</v>
      </c>
      <c r="G544" s="4">
        <v>0</v>
      </c>
      <c r="H544" s="4">
        <v>0</v>
      </c>
      <c r="I544" s="4">
        <v>0</v>
      </c>
      <c r="J544" s="4">
        <v>0</v>
      </c>
      <c r="K544" s="4">
        <v>0</v>
      </c>
      <c r="L544" s="4">
        <v>0</v>
      </c>
      <c r="M544" s="4">
        <v>0</v>
      </c>
      <c r="N544" s="4">
        <v>0</v>
      </c>
      <c r="O544" s="4">
        <v>0</v>
      </c>
      <c r="P544" s="4">
        <v>0</v>
      </c>
      <c r="Q544" s="4">
        <v>0</v>
      </c>
      <c r="R544" s="4">
        <v>0</v>
      </c>
      <c r="S544" s="4">
        <v>0</v>
      </c>
      <c r="T544" s="4">
        <v>0</v>
      </c>
      <c r="U544" s="4">
        <v>0</v>
      </c>
      <c r="V544" s="4">
        <v>0</v>
      </c>
      <c r="W544" s="4">
        <v>0</v>
      </c>
      <c r="X544" s="4">
        <v>0</v>
      </c>
      <c r="Y544" s="4">
        <v>0</v>
      </c>
      <c r="Z544" s="4">
        <v>0</v>
      </c>
      <c r="AA544" s="4">
        <v>0</v>
      </c>
      <c r="AB544" s="4">
        <v>0</v>
      </c>
      <c r="AC544" s="4">
        <v>0</v>
      </c>
      <c r="AD544" s="4">
        <v>0</v>
      </c>
      <c r="AE544" s="4">
        <v>0</v>
      </c>
      <c r="AF544" s="4">
        <v>0</v>
      </c>
      <c r="AG544" s="4">
        <v>0</v>
      </c>
      <c r="AH544" s="4">
        <v>0</v>
      </c>
      <c r="AI544" s="4">
        <v>0</v>
      </c>
      <c r="AJ544" s="4">
        <v>0</v>
      </c>
      <c r="AK544" s="4">
        <v>0</v>
      </c>
      <c r="AL544" s="4">
        <v>0</v>
      </c>
      <c r="AM544" s="4">
        <v>0</v>
      </c>
      <c r="AN544" s="4">
        <v>0</v>
      </c>
      <c r="AO544" s="4">
        <v>0</v>
      </c>
      <c r="AP544" s="4">
        <v>0</v>
      </c>
      <c r="AQ544" s="4">
        <v>0</v>
      </c>
      <c r="AR544" s="4">
        <v>0</v>
      </c>
      <c r="AS544" s="4">
        <v>0</v>
      </c>
      <c r="AT544" s="4">
        <v>0</v>
      </c>
      <c r="AU544" s="4">
        <v>0</v>
      </c>
      <c r="AV544" s="4">
        <v>0</v>
      </c>
      <c r="AW544" s="4">
        <v>0</v>
      </c>
      <c r="AX544" s="4">
        <v>0</v>
      </c>
      <c r="AY544" s="4">
        <v>0</v>
      </c>
      <c r="AZ544" s="4">
        <v>0</v>
      </c>
      <c r="BA544" s="4">
        <v>0</v>
      </c>
      <c r="BB544" s="4">
        <v>0</v>
      </c>
      <c r="BC544" s="4">
        <v>0</v>
      </c>
      <c r="BD544" s="4">
        <v>1000000</v>
      </c>
      <c r="BE544" s="4">
        <v>3000000</v>
      </c>
      <c r="BF544" s="4">
        <v>9000000</v>
      </c>
      <c r="BG544" s="4">
        <v>85000000</v>
      </c>
      <c r="BH544" s="4">
        <v>164000000</v>
      </c>
    </row>
    <row r="545" spans="1:60" ht="13.8" x14ac:dyDescent="0.25">
      <c r="A545" s="4" t="s">
        <v>183</v>
      </c>
      <c r="B545" s="4" t="s">
        <v>528</v>
      </c>
      <c r="C545" s="4" t="s">
        <v>342</v>
      </c>
      <c r="D545" s="4" t="s">
        <v>343</v>
      </c>
      <c r="E545" s="4">
        <v>0</v>
      </c>
      <c r="F545" s="4">
        <v>0</v>
      </c>
      <c r="G545" s="4">
        <v>0</v>
      </c>
      <c r="H545" s="4">
        <v>0</v>
      </c>
      <c r="I545" s="4">
        <v>0</v>
      </c>
      <c r="J545" s="4">
        <v>0</v>
      </c>
      <c r="K545" s="4">
        <v>0</v>
      </c>
      <c r="L545" s="4">
        <v>0</v>
      </c>
      <c r="M545" s="4">
        <v>0</v>
      </c>
      <c r="N545" s="4">
        <v>0</v>
      </c>
      <c r="O545" s="4">
        <v>0</v>
      </c>
      <c r="P545" s="4">
        <v>0</v>
      </c>
      <c r="Q545" s="4">
        <v>0</v>
      </c>
      <c r="R545" s="4">
        <v>0</v>
      </c>
      <c r="S545" s="4">
        <v>0</v>
      </c>
      <c r="T545" s="4">
        <v>0</v>
      </c>
      <c r="U545" s="4">
        <v>0</v>
      </c>
      <c r="V545" s="4">
        <v>0</v>
      </c>
      <c r="W545" s="4">
        <v>0</v>
      </c>
      <c r="X545" s="4">
        <v>0</v>
      </c>
      <c r="Y545" s="4">
        <v>0</v>
      </c>
      <c r="Z545" s="4">
        <v>0</v>
      </c>
      <c r="AA545" s="4">
        <v>0</v>
      </c>
      <c r="AB545" s="4">
        <v>0</v>
      </c>
      <c r="AC545" s="4">
        <v>0</v>
      </c>
      <c r="AD545" s="4">
        <v>0</v>
      </c>
      <c r="AE545" s="4">
        <v>0</v>
      </c>
      <c r="AF545" s="4">
        <v>0</v>
      </c>
      <c r="AG545" s="4">
        <v>0</v>
      </c>
      <c r="AH545" s="4">
        <v>0</v>
      </c>
      <c r="AI545" s="4">
        <v>0</v>
      </c>
      <c r="AJ545" s="4">
        <v>0</v>
      </c>
      <c r="AK545" s="4">
        <v>0</v>
      </c>
      <c r="AL545" s="4">
        <v>0</v>
      </c>
      <c r="AM545" s="4">
        <v>0</v>
      </c>
      <c r="AN545" s="4">
        <v>0</v>
      </c>
      <c r="AO545" s="4">
        <v>0</v>
      </c>
      <c r="AP545" s="4">
        <v>0</v>
      </c>
      <c r="AQ545" s="4">
        <v>0</v>
      </c>
      <c r="AR545" s="4">
        <v>0</v>
      </c>
      <c r="AS545" s="4">
        <v>0</v>
      </c>
      <c r="AT545" s="4">
        <v>0</v>
      </c>
      <c r="AU545" s="4">
        <v>0</v>
      </c>
      <c r="AV545" s="4">
        <v>0</v>
      </c>
      <c r="AW545" s="4">
        <v>0</v>
      </c>
      <c r="AX545" s="4">
        <v>0</v>
      </c>
      <c r="AY545" s="4">
        <v>0</v>
      </c>
      <c r="AZ545" s="4">
        <v>0</v>
      </c>
      <c r="BA545" s="4">
        <v>0</v>
      </c>
      <c r="BB545" s="4">
        <v>0</v>
      </c>
      <c r="BC545" s="4">
        <v>0</v>
      </c>
      <c r="BD545" s="4">
        <v>0</v>
      </c>
      <c r="BE545" s="4">
        <v>0</v>
      </c>
      <c r="BF545" s="4">
        <v>0</v>
      </c>
      <c r="BG545" s="4">
        <v>0</v>
      </c>
      <c r="BH545" s="4">
        <v>0</v>
      </c>
    </row>
    <row r="546" spans="1:60" ht="13.8" x14ac:dyDescent="0.25">
      <c r="A546" s="4" t="s">
        <v>183</v>
      </c>
      <c r="B546" s="4" t="s">
        <v>528</v>
      </c>
      <c r="C546" s="4" t="s">
        <v>344</v>
      </c>
      <c r="D546" s="4" t="s">
        <v>345</v>
      </c>
      <c r="E546" s="4">
        <v>0</v>
      </c>
      <c r="F546" s="4">
        <v>0</v>
      </c>
      <c r="G546" s="4">
        <v>0</v>
      </c>
      <c r="H546" s="4">
        <v>0</v>
      </c>
      <c r="I546" s="4">
        <v>0</v>
      </c>
      <c r="J546" s="4">
        <v>0</v>
      </c>
      <c r="K546" s="4">
        <v>0</v>
      </c>
      <c r="L546" s="4">
        <v>0</v>
      </c>
      <c r="M546" s="4">
        <v>0</v>
      </c>
      <c r="N546" s="4">
        <v>0</v>
      </c>
      <c r="O546" s="4">
        <v>0</v>
      </c>
      <c r="P546" s="4">
        <v>0</v>
      </c>
      <c r="Q546" s="4">
        <v>0</v>
      </c>
      <c r="R546" s="4">
        <v>0</v>
      </c>
      <c r="S546" s="4">
        <v>0</v>
      </c>
      <c r="T546" s="4">
        <v>0</v>
      </c>
      <c r="U546" s="4">
        <v>0</v>
      </c>
      <c r="V546" s="4">
        <v>0</v>
      </c>
      <c r="W546" s="4">
        <v>0</v>
      </c>
      <c r="X546" s="4">
        <v>0</v>
      </c>
      <c r="Y546" s="4">
        <v>0</v>
      </c>
      <c r="Z546" s="4">
        <v>0</v>
      </c>
      <c r="AA546" s="4">
        <v>0</v>
      </c>
      <c r="AB546" s="4">
        <v>0</v>
      </c>
      <c r="AC546" s="4">
        <v>0</v>
      </c>
      <c r="AD546" s="4">
        <v>0</v>
      </c>
      <c r="AE546" s="4">
        <v>0</v>
      </c>
      <c r="AF546" s="4">
        <v>0</v>
      </c>
      <c r="AG546" s="4">
        <v>0</v>
      </c>
      <c r="AH546" s="4">
        <v>0</v>
      </c>
      <c r="AI546" s="4">
        <v>0</v>
      </c>
      <c r="AJ546" s="4">
        <v>0</v>
      </c>
      <c r="AK546" s="4">
        <v>0</v>
      </c>
      <c r="AL546" s="4">
        <v>0</v>
      </c>
      <c r="AM546" s="4">
        <v>0</v>
      </c>
      <c r="AN546" s="4">
        <v>0</v>
      </c>
      <c r="AO546" s="4">
        <v>0</v>
      </c>
      <c r="AP546" s="4">
        <v>0</v>
      </c>
      <c r="AQ546" s="4">
        <v>0</v>
      </c>
      <c r="AR546" s="4">
        <v>0</v>
      </c>
      <c r="AS546" s="4">
        <v>0</v>
      </c>
      <c r="AT546" s="4">
        <v>0</v>
      </c>
      <c r="AU546" s="4">
        <v>0</v>
      </c>
      <c r="AV546" s="4">
        <v>0</v>
      </c>
      <c r="AW546" s="4">
        <v>0</v>
      </c>
      <c r="AX546" s="4">
        <v>0</v>
      </c>
      <c r="AY546" s="4">
        <v>0</v>
      </c>
      <c r="AZ546" s="4">
        <v>0</v>
      </c>
      <c r="BA546" s="4">
        <v>0</v>
      </c>
      <c r="BB546" s="4">
        <v>0</v>
      </c>
      <c r="BC546" s="4">
        <v>0</v>
      </c>
      <c r="BD546" s="4">
        <v>0</v>
      </c>
      <c r="BE546" s="4">
        <v>0</v>
      </c>
      <c r="BF546" s="4">
        <v>0</v>
      </c>
      <c r="BG546" s="4">
        <v>0</v>
      </c>
      <c r="BH546" s="4">
        <v>0</v>
      </c>
    </row>
    <row r="547" spans="1:60" ht="13.8" x14ac:dyDescent="0.25">
      <c r="A547" s="4" t="s">
        <v>183</v>
      </c>
      <c r="B547" s="4" t="s">
        <v>528</v>
      </c>
      <c r="C547" s="4" t="s">
        <v>346</v>
      </c>
      <c r="D547" s="4" t="s">
        <v>347</v>
      </c>
      <c r="E547" s="4">
        <v>0</v>
      </c>
      <c r="F547" s="4">
        <v>0</v>
      </c>
      <c r="G547" s="4">
        <v>0</v>
      </c>
      <c r="H547" s="4">
        <v>0</v>
      </c>
      <c r="I547" s="4">
        <v>0</v>
      </c>
      <c r="J547" s="4">
        <v>0</v>
      </c>
      <c r="K547" s="4">
        <v>0</v>
      </c>
      <c r="L547" s="4">
        <v>0</v>
      </c>
      <c r="M547" s="4">
        <v>0</v>
      </c>
      <c r="N547" s="4">
        <v>0</v>
      </c>
      <c r="O547" s="4">
        <v>0</v>
      </c>
      <c r="P547" s="4">
        <v>0</v>
      </c>
      <c r="Q547" s="4">
        <v>0</v>
      </c>
      <c r="R547" s="4">
        <v>0</v>
      </c>
      <c r="S547" s="4">
        <v>0</v>
      </c>
      <c r="T547" s="4">
        <v>0</v>
      </c>
      <c r="U547" s="4">
        <v>0</v>
      </c>
      <c r="V547" s="4">
        <v>0</v>
      </c>
      <c r="W547" s="4">
        <v>0</v>
      </c>
      <c r="X547" s="4">
        <v>0</v>
      </c>
      <c r="Y547" s="4">
        <v>0</v>
      </c>
      <c r="Z547" s="4">
        <v>0</v>
      </c>
      <c r="AA547" s="4">
        <v>0</v>
      </c>
      <c r="AB547" s="4">
        <v>0</v>
      </c>
      <c r="AC547" s="4">
        <v>0</v>
      </c>
      <c r="AD547" s="4">
        <v>0</v>
      </c>
      <c r="AE547" s="4">
        <v>0</v>
      </c>
      <c r="AF547" s="4">
        <v>0</v>
      </c>
      <c r="AG547" s="4">
        <v>0</v>
      </c>
      <c r="AH547" s="4">
        <v>0</v>
      </c>
      <c r="AI547" s="4">
        <v>0</v>
      </c>
      <c r="AJ547" s="4">
        <v>0</v>
      </c>
      <c r="AK547" s="4">
        <v>0</v>
      </c>
      <c r="AL547" s="4">
        <v>0</v>
      </c>
      <c r="AM547" s="4">
        <v>0</v>
      </c>
      <c r="AN547" s="4">
        <v>0</v>
      </c>
      <c r="AO547" s="4">
        <v>0</v>
      </c>
      <c r="AP547" s="4">
        <v>0</v>
      </c>
      <c r="AQ547" s="4">
        <v>0</v>
      </c>
      <c r="AR547" s="4">
        <v>0</v>
      </c>
      <c r="AS547" s="4">
        <v>0</v>
      </c>
      <c r="AT547" s="4">
        <v>0</v>
      </c>
      <c r="AU547" s="4">
        <v>0</v>
      </c>
      <c r="AV547" s="4">
        <v>0</v>
      </c>
      <c r="AW547" s="4">
        <v>0</v>
      </c>
      <c r="AX547" s="4">
        <v>0</v>
      </c>
      <c r="AY547" s="4">
        <v>0</v>
      </c>
      <c r="AZ547" s="4">
        <v>0</v>
      </c>
      <c r="BA547" s="4">
        <v>0</v>
      </c>
      <c r="BB547" s="4">
        <v>0</v>
      </c>
      <c r="BC547" s="4">
        <v>0</v>
      </c>
      <c r="BD547" s="4">
        <v>0</v>
      </c>
      <c r="BE547" s="4">
        <v>0</v>
      </c>
      <c r="BF547" s="4">
        <v>0</v>
      </c>
      <c r="BG547" s="4">
        <v>0</v>
      </c>
      <c r="BH547" s="4">
        <v>0</v>
      </c>
    </row>
    <row r="548" spans="1:60" ht="13.8" x14ac:dyDescent="0.25">
      <c r="A548" s="4" t="s">
        <v>184</v>
      </c>
      <c r="B548" s="4" t="s">
        <v>529</v>
      </c>
      <c r="C548" s="4" t="s">
        <v>342</v>
      </c>
      <c r="D548" s="4" t="s">
        <v>343</v>
      </c>
      <c r="E548" s="4">
        <v>0</v>
      </c>
      <c r="F548" s="4">
        <v>0</v>
      </c>
      <c r="G548" s="4">
        <v>0</v>
      </c>
      <c r="H548" s="4">
        <v>0</v>
      </c>
      <c r="I548" s="4">
        <v>0</v>
      </c>
      <c r="J548" s="4">
        <v>0</v>
      </c>
      <c r="K548" s="4">
        <v>0</v>
      </c>
      <c r="L548" s="4">
        <v>0</v>
      </c>
      <c r="M548" s="4">
        <v>0</v>
      </c>
      <c r="N548" s="4">
        <v>0</v>
      </c>
      <c r="O548" s="4">
        <v>0</v>
      </c>
      <c r="P548" s="4">
        <v>0</v>
      </c>
      <c r="Q548" s="4">
        <v>0</v>
      </c>
      <c r="R548" s="4">
        <v>0</v>
      </c>
      <c r="S548" s="4">
        <v>0</v>
      </c>
      <c r="T548" s="4">
        <v>0</v>
      </c>
      <c r="U548" s="4">
        <v>0</v>
      </c>
      <c r="V548" s="4">
        <v>0</v>
      </c>
      <c r="W548" s="4">
        <v>0</v>
      </c>
      <c r="X548" s="4">
        <v>0</v>
      </c>
      <c r="Y548" s="4">
        <v>0</v>
      </c>
      <c r="Z548" s="4">
        <v>0</v>
      </c>
      <c r="AA548" s="4">
        <v>0</v>
      </c>
      <c r="AB548" s="4">
        <v>0</v>
      </c>
      <c r="AC548" s="4">
        <v>0</v>
      </c>
      <c r="AD548" s="4">
        <v>0</v>
      </c>
      <c r="AE548" s="4">
        <v>0</v>
      </c>
      <c r="AF548" s="4">
        <v>0</v>
      </c>
      <c r="AG548" s="4">
        <v>0</v>
      </c>
      <c r="AH548" s="4">
        <v>0</v>
      </c>
      <c r="AI548" s="4">
        <v>0</v>
      </c>
      <c r="AJ548" s="4">
        <v>0</v>
      </c>
      <c r="AK548" s="4">
        <v>0</v>
      </c>
      <c r="AL548" s="4">
        <v>0</v>
      </c>
      <c r="AM548" s="4">
        <v>0</v>
      </c>
      <c r="AN548" s="4">
        <v>0</v>
      </c>
      <c r="AO548" s="4">
        <v>0</v>
      </c>
      <c r="AP548" s="4">
        <v>0</v>
      </c>
      <c r="AQ548" s="4">
        <v>0</v>
      </c>
      <c r="AR548" s="4">
        <v>0</v>
      </c>
      <c r="AS548" s="4">
        <v>0</v>
      </c>
      <c r="AT548" s="4">
        <v>0</v>
      </c>
      <c r="AU548" s="4">
        <v>0</v>
      </c>
      <c r="AV548" s="4">
        <v>0</v>
      </c>
      <c r="AW548" s="4">
        <v>0</v>
      </c>
      <c r="AX548" s="4">
        <v>0</v>
      </c>
      <c r="AY548" s="4">
        <v>0</v>
      </c>
      <c r="AZ548" s="4">
        <v>0</v>
      </c>
      <c r="BA548" s="4">
        <v>0</v>
      </c>
      <c r="BB548" s="4">
        <v>0</v>
      </c>
      <c r="BC548" s="4">
        <v>0</v>
      </c>
      <c r="BD548" s="4">
        <v>0</v>
      </c>
      <c r="BE548" s="4">
        <v>0</v>
      </c>
      <c r="BF548" s="4">
        <v>0</v>
      </c>
      <c r="BG548" s="4">
        <v>0</v>
      </c>
      <c r="BH548" s="4">
        <v>0</v>
      </c>
    </row>
    <row r="549" spans="1:60" ht="13.8" x14ac:dyDescent="0.25">
      <c r="A549" s="4" t="s">
        <v>184</v>
      </c>
      <c r="B549" s="4" t="s">
        <v>529</v>
      </c>
      <c r="C549" s="4" t="s">
        <v>344</v>
      </c>
      <c r="D549" s="4" t="s">
        <v>345</v>
      </c>
      <c r="E549" s="4">
        <v>0.69965654611587502</v>
      </c>
      <c r="F549" s="4">
        <v>0.65698379278182995</v>
      </c>
      <c r="G549" s="4">
        <v>0.33047446608543402</v>
      </c>
      <c r="H549" s="4">
        <v>0.525407195091248</v>
      </c>
      <c r="I549" s="4">
        <v>0.39345294237136802</v>
      </c>
      <c r="J549" s="4">
        <v>0.19778001308441201</v>
      </c>
      <c r="K549" s="4">
        <v>0.34754875302314803</v>
      </c>
      <c r="L549" s="4">
        <v>0.18913149833679199</v>
      </c>
      <c r="M549" s="4">
        <v>0.16251264512538899</v>
      </c>
      <c r="N549" s="4">
        <v>0.40448579192161599</v>
      </c>
      <c r="O549" s="4">
        <v>0.63427126407623302</v>
      </c>
      <c r="P549" s="4">
        <v>0.42028713226318398</v>
      </c>
      <c r="Q549" s="4">
        <v>0.23227600753307301</v>
      </c>
      <c r="R549" s="4">
        <v>0.19170466065406799</v>
      </c>
      <c r="S549" s="4">
        <v>4.0441993623971897E-2</v>
      </c>
      <c r="T549" s="4">
        <v>6.3306674361228901E-2</v>
      </c>
      <c r="U549" s="4">
        <v>8.8992916047573103E-2</v>
      </c>
      <c r="V549" s="4">
        <v>0.27542871236801098</v>
      </c>
      <c r="W549" s="4">
        <v>0.13236185908317599</v>
      </c>
      <c r="X549" s="4">
        <v>0.13957048952579501</v>
      </c>
      <c r="Y549" s="4">
        <v>0.14805969595909099</v>
      </c>
      <c r="Z549" s="4">
        <v>0.121556349098682</v>
      </c>
      <c r="AA549" s="4">
        <v>0.27380427718162498</v>
      </c>
      <c r="AB549" s="4">
        <v>0.26129856705665599</v>
      </c>
      <c r="AC549" s="4">
        <v>0.263579040765762</v>
      </c>
      <c r="AD549" s="4">
        <v>0.29008361697196999</v>
      </c>
      <c r="AE549" s="4">
        <v>0.38379573822021501</v>
      </c>
      <c r="AF549" s="4">
        <v>0.42966002225875899</v>
      </c>
      <c r="AG549" s="4">
        <v>0.34116271138191201</v>
      </c>
      <c r="AH549" s="4">
        <v>0.33053264021873502</v>
      </c>
      <c r="AI549" s="4">
        <v>4.9337642267346399E-3</v>
      </c>
      <c r="AJ549" s="4">
        <v>6.3312319107353696E-3</v>
      </c>
      <c r="AK549" s="4">
        <v>0</v>
      </c>
      <c r="AL549" s="4">
        <v>0</v>
      </c>
      <c r="AM549" s="4">
        <v>0</v>
      </c>
      <c r="AN549" s="4">
        <v>0</v>
      </c>
      <c r="AO549" s="4">
        <v>0</v>
      </c>
      <c r="AP549" s="4">
        <v>7.2402120567858202E-3</v>
      </c>
      <c r="AQ549" s="4">
        <v>6.01214449852705E-3</v>
      </c>
      <c r="AR549" s="4">
        <v>8.1774843856692297E-3</v>
      </c>
      <c r="AS549" s="4">
        <v>6.31530210375786E-3</v>
      </c>
      <c r="AT549" s="4">
        <v>7.4179694056510899E-3</v>
      </c>
      <c r="AU549" s="4">
        <v>1.6891891136765501E-2</v>
      </c>
      <c r="AV549" s="4">
        <v>2.9061865061521499E-2</v>
      </c>
      <c r="AW549" s="4">
        <v>2.5429809466004399E-2</v>
      </c>
      <c r="AX549" s="4">
        <v>1.67583525180817E-2</v>
      </c>
      <c r="AY549" s="4">
        <v>2.39230506122112E-2</v>
      </c>
      <c r="AZ549" s="4">
        <v>2.5714118033647499E-2</v>
      </c>
      <c r="BA549" s="4">
        <v>2.33716014772654E-2</v>
      </c>
      <c r="BB549" s="4">
        <v>2.2904435172676998E-2</v>
      </c>
      <c r="BC549" s="4">
        <v>2.5154579430818599E-2</v>
      </c>
      <c r="BD549" s="4">
        <v>2.37398110330105E-2</v>
      </c>
      <c r="BE549" s="4">
        <v>2.3867325857281699E-2</v>
      </c>
      <c r="BF549" s="4">
        <v>2.7728648856282199E-2</v>
      </c>
      <c r="BG549" s="4">
        <v>2.05344632267952E-2</v>
      </c>
      <c r="BH549" s="4">
        <v>2.0149802789092099E-2</v>
      </c>
    </row>
    <row r="550" spans="1:60" ht="13.8" x14ac:dyDescent="0.25">
      <c r="A550" s="4" t="s">
        <v>184</v>
      </c>
      <c r="B550" s="4" t="s">
        <v>529</v>
      </c>
      <c r="C550" s="4" t="s">
        <v>346</v>
      </c>
      <c r="D550" s="4" t="s">
        <v>347</v>
      </c>
      <c r="E550" s="4">
        <v>0</v>
      </c>
      <c r="F550" s="4">
        <v>0</v>
      </c>
      <c r="G550" s="4">
        <v>0</v>
      </c>
      <c r="H550" s="4">
        <v>0</v>
      </c>
      <c r="I550" s="4">
        <v>0</v>
      </c>
      <c r="J550" s="4">
        <v>0</v>
      </c>
      <c r="K550" s="4">
        <v>0</v>
      </c>
      <c r="L550" s="4">
        <v>0</v>
      </c>
      <c r="M550" s="4">
        <v>0</v>
      </c>
      <c r="N550" s="4">
        <v>0</v>
      </c>
      <c r="O550" s="4">
        <v>0</v>
      </c>
      <c r="P550" s="4">
        <v>0</v>
      </c>
      <c r="Q550" s="4">
        <v>0</v>
      </c>
      <c r="R550" s="4">
        <v>0</v>
      </c>
      <c r="S550" s="4">
        <v>0</v>
      </c>
      <c r="T550" s="4">
        <v>0</v>
      </c>
      <c r="U550" s="4">
        <v>0</v>
      </c>
      <c r="V550" s="4">
        <v>0</v>
      </c>
      <c r="W550" s="4">
        <v>0</v>
      </c>
      <c r="X550" s="4">
        <v>0</v>
      </c>
      <c r="Y550" s="4">
        <v>0</v>
      </c>
      <c r="Z550" s="4">
        <v>0</v>
      </c>
      <c r="AA550" s="4">
        <v>0</v>
      </c>
      <c r="AB550" s="4">
        <v>0</v>
      </c>
      <c r="AC550" s="4">
        <v>0</v>
      </c>
      <c r="AD550" s="4">
        <v>5000000</v>
      </c>
      <c r="AE550" s="4">
        <v>26000000</v>
      </c>
      <c r="AF550" s="4">
        <v>21000000</v>
      </c>
      <c r="AG550" s="4">
        <v>27000000</v>
      </c>
      <c r="AH550" s="4">
        <v>29000000</v>
      </c>
      <c r="AI550" s="4">
        <v>213000000</v>
      </c>
      <c r="AJ550" s="4">
        <v>209000000</v>
      </c>
      <c r="AK550" s="4">
        <v>227000000</v>
      </c>
      <c r="AL550" s="4">
        <v>250000000</v>
      </c>
      <c r="AM550" s="4">
        <v>279000000</v>
      </c>
      <c r="AN550" s="4">
        <v>299000000</v>
      </c>
      <c r="AO550" s="4">
        <v>312000000</v>
      </c>
      <c r="AP550" s="4">
        <v>252000000</v>
      </c>
      <c r="AQ550" s="4">
        <v>281000000</v>
      </c>
      <c r="AR550" s="4">
        <v>298000000</v>
      </c>
      <c r="AS550" s="4">
        <v>287000000</v>
      </c>
      <c r="AT550" s="4">
        <v>282000000</v>
      </c>
      <c r="AU550" s="4">
        <v>325000000</v>
      </c>
      <c r="AV550" s="4">
        <v>548000000</v>
      </c>
      <c r="AW550" s="4">
        <v>611000000</v>
      </c>
      <c r="AX550" s="4">
        <v>832000000</v>
      </c>
      <c r="AY550" s="4">
        <v>1024000000</v>
      </c>
      <c r="AZ550" s="4">
        <v>1278000000</v>
      </c>
      <c r="BA550" s="4">
        <v>1310000000</v>
      </c>
      <c r="BB550" s="4">
        <v>1204000000</v>
      </c>
      <c r="BC550" s="4">
        <v>1229000000</v>
      </c>
      <c r="BD550" s="4">
        <v>1650000000</v>
      </c>
      <c r="BE550" s="4">
        <v>1905000000</v>
      </c>
      <c r="BF550" s="4">
        <v>2216000000</v>
      </c>
      <c r="BG550" s="4">
        <v>2475000000</v>
      </c>
      <c r="BH550" s="4">
        <v>2712000000</v>
      </c>
    </row>
    <row r="551" spans="1:60" ht="13.8" x14ac:dyDescent="0.25">
      <c r="A551" s="4" t="s">
        <v>185</v>
      </c>
      <c r="B551" s="4" t="s">
        <v>530</v>
      </c>
      <c r="C551" s="4" t="s">
        <v>342</v>
      </c>
      <c r="D551" s="4" t="s">
        <v>343</v>
      </c>
      <c r="E551" s="4">
        <v>0</v>
      </c>
      <c r="F551" s="4">
        <v>0</v>
      </c>
      <c r="G551" s="4">
        <v>0</v>
      </c>
      <c r="H551" s="4">
        <v>0</v>
      </c>
      <c r="I551" s="4">
        <v>0</v>
      </c>
      <c r="J551" s="4">
        <v>0</v>
      </c>
      <c r="K551" s="4">
        <v>0</v>
      </c>
      <c r="L551" s="4">
        <v>0</v>
      </c>
      <c r="M551" s="4">
        <v>0</v>
      </c>
      <c r="N551" s="4">
        <v>0</v>
      </c>
      <c r="O551" s="4">
        <v>0</v>
      </c>
      <c r="P551" s="4">
        <v>0</v>
      </c>
      <c r="Q551" s="4">
        <v>0</v>
      </c>
      <c r="R551" s="4">
        <v>0</v>
      </c>
      <c r="S551" s="4">
        <v>0</v>
      </c>
      <c r="T551" s="4">
        <v>0</v>
      </c>
      <c r="U551" s="4">
        <v>0</v>
      </c>
      <c r="V551" s="4">
        <v>0</v>
      </c>
      <c r="W551" s="4">
        <v>0</v>
      </c>
      <c r="X551" s="4">
        <v>0</v>
      </c>
      <c r="Y551" s="4">
        <v>0</v>
      </c>
      <c r="Z551" s="4">
        <v>0</v>
      </c>
      <c r="AA551" s="4">
        <v>0</v>
      </c>
      <c r="AB551" s="4">
        <v>0</v>
      </c>
      <c r="AC551" s="4">
        <v>0</v>
      </c>
      <c r="AD551" s="4">
        <v>0</v>
      </c>
      <c r="AE551" s="4">
        <v>0</v>
      </c>
      <c r="AF551" s="4">
        <v>0</v>
      </c>
      <c r="AG551" s="4">
        <v>0</v>
      </c>
      <c r="AH551" s="4">
        <v>0</v>
      </c>
      <c r="AI551" s="4">
        <v>0</v>
      </c>
      <c r="AJ551" s="4">
        <v>0</v>
      </c>
      <c r="AK551" s="4">
        <v>0</v>
      </c>
      <c r="AL551" s="4">
        <v>0</v>
      </c>
      <c r="AM551" s="4">
        <v>0</v>
      </c>
      <c r="AN551" s="4">
        <v>0</v>
      </c>
      <c r="AO551" s="4">
        <v>0</v>
      </c>
      <c r="AP551" s="4">
        <v>0</v>
      </c>
      <c r="AQ551" s="4">
        <v>0</v>
      </c>
      <c r="AR551" s="4">
        <v>0</v>
      </c>
      <c r="AS551" s="4">
        <v>0</v>
      </c>
      <c r="AT551" s="4">
        <v>0</v>
      </c>
      <c r="AU551" s="4">
        <v>0</v>
      </c>
      <c r="AV551" s="4">
        <v>0</v>
      </c>
      <c r="AW551" s="4">
        <v>0</v>
      </c>
      <c r="AX551" s="4">
        <v>0</v>
      </c>
      <c r="AY551" s="4">
        <v>0</v>
      </c>
      <c r="AZ551" s="4">
        <v>0</v>
      </c>
      <c r="BA551" s="4">
        <v>0</v>
      </c>
      <c r="BB551" s="4">
        <v>0</v>
      </c>
      <c r="BC551" s="4">
        <v>0</v>
      </c>
      <c r="BD551" s="4">
        <v>0</v>
      </c>
      <c r="BE551" s="4">
        <v>0</v>
      </c>
      <c r="BF551" s="4">
        <v>0</v>
      </c>
      <c r="BG551" s="4">
        <v>0</v>
      </c>
      <c r="BH551" s="4">
        <v>0</v>
      </c>
    </row>
    <row r="552" spans="1:60" ht="13.8" x14ac:dyDescent="0.25">
      <c r="A552" s="4" t="s">
        <v>185</v>
      </c>
      <c r="B552" s="4" t="s">
        <v>530</v>
      </c>
      <c r="C552" s="4" t="s">
        <v>344</v>
      </c>
      <c r="D552" s="4" t="s">
        <v>345</v>
      </c>
      <c r="E552" s="4">
        <v>0</v>
      </c>
      <c r="F552" s="4">
        <v>0</v>
      </c>
      <c r="G552" s="4">
        <v>0</v>
      </c>
      <c r="H552" s="4">
        <v>0</v>
      </c>
      <c r="I552" s="4">
        <v>0</v>
      </c>
      <c r="J552" s="4">
        <v>0</v>
      </c>
      <c r="K552" s="4">
        <v>0</v>
      </c>
      <c r="L552" s="4">
        <v>0</v>
      </c>
      <c r="M552" s="4">
        <v>0</v>
      </c>
      <c r="N552" s="4">
        <v>0</v>
      </c>
      <c r="O552" s="4">
        <v>0</v>
      </c>
      <c r="P552" s="4">
        <v>0</v>
      </c>
      <c r="Q552" s="4">
        <v>0</v>
      </c>
      <c r="R552" s="4">
        <v>0</v>
      </c>
      <c r="S552" s="4">
        <v>0</v>
      </c>
      <c r="T552" s="4">
        <v>0</v>
      </c>
      <c r="U552" s="4">
        <v>0</v>
      </c>
      <c r="V552" s="4">
        <v>0</v>
      </c>
      <c r="W552" s="4">
        <v>0</v>
      </c>
      <c r="X552" s="4">
        <v>0</v>
      </c>
      <c r="Y552" s="4">
        <v>0</v>
      </c>
      <c r="Z552" s="4">
        <v>0</v>
      </c>
      <c r="AA552" s="4">
        <v>0</v>
      </c>
      <c r="AB552" s="4">
        <v>0</v>
      </c>
      <c r="AC552" s="4">
        <v>0</v>
      </c>
      <c r="AD552" s="4">
        <v>0</v>
      </c>
      <c r="AE552" s="4">
        <v>0</v>
      </c>
      <c r="AF552" s="4">
        <v>0</v>
      </c>
      <c r="AG552" s="4">
        <v>0</v>
      </c>
      <c r="AH552" s="4">
        <v>0</v>
      </c>
      <c r="AI552" s="4">
        <v>0</v>
      </c>
      <c r="AJ552" s="4">
        <v>0</v>
      </c>
      <c r="AK552" s="4">
        <v>0</v>
      </c>
      <c r="AL552" s="4">
        <v>0</v>
      </c>
      <c r="AM552" s="4">
        <v>0</v>
      </c>
      <c r="AN552" s="4">
        <v>0</v>
      </c>
      <c r="AO552" s="4">
        <v>0</v>
      </c>
      <c r="AP552" s="4">
        <v>0</v>
      </c>
      <c r="AQ552" s="4">
        <v>0</v>
      </c>
      <c r="AR552" s="4">
        <v>0</v>
      </c>
      <c r="AS552" s="4">
        <v>0</v>
      </c>
      <c r="AT552" s="4">
        <v>0</v>
      </c>
      <c r="AU552" s="4">
        <v>0</v>
      </c>
      <c r="AV552" s="4">
        <v>0</v>
      </c>
      <c r="AW552" s="4">
        <v>0</v>
      </c>
      <c r="AX552" s="4">
        <v>0</v>
      </c>
      <c r="AY552" s="4">
        <v>0</v>
      </c>
      <c r="AZ552" s="4">
        <v>0</v>
      </c>
      <c r="BA552" s="4">
        <v>0</v>
      </c>
      <c r="BB552" s="4">
        <v>0</v>
      </c>
      <c r="BC552" s="4">
        <v>0</v>
      </c>
      <c r="BD552" s="4">
        <v>0</v>
      </c>
      <c r="BE552" s="4">
        <v>0</v>
      </c>
      <c r="BF552" s="4">
        <v>0</v>
      </c>
      <c r="BG552" s="4">
        <v>0</v>
      </c>
      <c r="BH552" s="4">
        <v>0</v>
      </c>
    </row>
    <row r="553" spans="1:60" ht="13.8" x14ac:dyDescent="0.25">
      <c r="A553" s="4" t="s">
        <v>185</v>
      </c>
      <c r="B553" s="4" t="s">
        <v>530</v>
      </c>
      <c r="C553" s="4" t="s">
        <v>346</v>
      </c>
      <c r="D553" s="4" t="s">
        <v>347</v>
      </c>
      <c r="E553" s="4">
        <v>0</v>
      </c>
      <c r="F553" s="4">
        <v>0</v>
      </c>
      <c r="G553" s="4">
        <v>0</v>
      </c>
      <c r="H553" s="4">
        <v>0</v>
      </c>
      <c r="I553" s="4">
        <v>0</v>
      </c>
      <c r="J553" s="4">
        <v>0</v>
      </c>
      <c r="K553" s="4">
        <v>0</v>
      </c>
      <c r="L553" s="4">
        <v>0</v>
      </c>
      <c r="M553" s="4">
        <v>0</v>
      </c>
      <c r="N553" s="4">
        <v>0</v>
      </c>
      <c r="O553" s="4">
        <v>0</v>
      </c>
      <c r="P553" s="4">
        <v>0</v>
      </c>
      <c r="Q553" s="4">
        <v>0</v>
      </c>
      <c r="R553" s="4">
        <v>0</v>
      </c>
      <c r="S553" s="4">
        <v>0</v>
      </c>
      <c r="T553" s="4">
        <v>0</v>
      </c>
      <c r="U553" s="4">
        <v>0</v>
      </c>
      <c r="V553" s="4">
        <v>0</v>
      </c>
      <c r="W553" s="4">
        <v>0</v>
      </c>
      <c r="X553" s="4">
        <v>0</v>
      </c>
      <c r="Y553" s="4">
        <v>0</v>
      </c>
      <c r="Z553" s="4">
        <v>0</v>
      </c>
      <c r="AA553" s="4">
        <v>0</v>
      </c>
      <c r="AB553" s="4">
        <v>0</v>
      </c>
      <c r="AC553" s="4">
        <v>0</v>
      </c>
      <c r="AD553" s="4">
        <v>0</v>
      </c>
      <c r="AE553" s="4">
        <v>0</v>
      </c>
      <c r="AF553" s="4">
        <v>0</v>
      </c>
      <c r="AG553" s="4">
        <v>0</v>
      </c>
      <c r="AH553" s="4">
        <v>0</v>
      </c>
      <c r="AI553" s="4">
        <v>0</v>
      </c>
      <c r="AJ553" s="4">
        <v>0</v>
      </c>
      <c r="AK553" s="4">
        <v>0</v>
      </c>
      <c r="AL553" s="4">
        <v>0</v>
      </c>
      <c r="AM553" s="4">
        <v>0</v>
      </c>
      <c r="AN553" s="4">
        <v>0</v>
      </c>
      <c r="AO553" s="4">
        <v>0</v>
      </c>
      <c r="AP553" s="4">
        <v>0</v>
      </c>
      <c r="AQ553" s="4">
        <v>0</v>
      </c>
      <c r="AR553" s="4">
        <v>0</v>
      </c>
      <c r="AS553" s="4">
        <v>0</v>
      </c>
      <c r="AT553" s="4">
        <v>0</v>
      </c>
      <c r="AU553" s="4">
        <v>0</v>
      </c>
      <c r="AV553" s="4">
        <v>0</v>
      </c>
      <c r="AW553" s="4">
        <v>0</v>
      </c>
      <c r="AX553" s="4">
        <v>0</v>
      </c>
      <c r="AY553" s="4">
        <v>0</v>
      </c>
      <c r="AZ553" s="4">
        <v>0</v>
      </c>
      <c r="BA553" s="4">
        <v>0</v>
      </c>
      <c r="BB553" s="4">
        <v>0</v>
      </c>
      <c r="BC553" s="4">
        <v>0</v>
      </c>
      <c r="BD553" s="4">
        <v>0</v>
      </c>
      <c r="BE553" s="4">
        <v>0</v>
      </c>
      <c r="BF553" s="4">
        <v>0</v>
      </c>
      <c r="BG553" s="4">
        <v>0</v>
      </c>
      <c r="BH553" s="4">
        <v>0</v>
      </c>
    </row>
    <row r="554" spans="1:60" ht="13.8" x14ac:dyDescent="0.25">
      <c r="A554" s="4" t="s">
        <v>186</v>
      </c>
      <c r="B554" s="4" t="s">
        <v>531</v>
      </c>
      <c r="C554" s="4" t="s">
        <v>342</v>
      </c>
      <c r="D554" s="4" t="s">
        <v>343</v>
      </c>
      <c r="E554" s="4">
        <v>0.168968319892883</v>
      </c>
      <c r="F554" s="4">
        <v>0.25406515598297102</v>
      </c>
      <c r="G554" s="4">
        <v>0.34018668532371499</v>
      </c>
      <c r="H554" s="4">
        <v>0.50631272792816195</v>
      </c>
      <c r="I554" s="4">
        <v>0.65526193380355802</v>
      </c>
      <c r="J554" s="4">
        <v>0.96547323465347301</v>
      </c>
      <c r="K554" s="4">
        <v>1.22656857967377</v>
      </c>
      <c r="L554" s="4">
        <v>1.3802620172500599</v>
      </c>
      <c r="M554" s="4">
        <v>1.6049774885177599</v>
      </c>
      <c r="N554" s="4">
        <v>1.7520383596420299</v>
      </c>
      <c r="O554" s="4">
        <v>1.99848437309265</v>
      </c>
      <c r="P554" s="4">
        <v>2.6720137596130402</v>
      </c>
      <c r="Q554" s="4">
        <v>3.3771128654479998</v>
      </c>
      <c r="R554" s="4">
        <v>4.1681604385376003</v>
      </c>
      <c r="S554" s="4">
        <v>5.2921328544616699</v>
      </c>
      <c r="T554" s="4">
        <v>7.1886777877807599</v>
      </c>
      <c r="U554" s="4">
        <v>7.7302412986755398</v>
      </c>
      <c r="V554" s="4">
        <v>9.2326583862304705</v>
      </c>
      <c r="W554" s="4">
        <v>10.331189155578601</v>
      </c>
      <c r="X554" s="4">
        <v>10.225668907165501</v>
      </c>
      <c r="Y554" s="4">
        <v>10.815203666686999</v>
      </c>
      <c r="Z554" s="4">
        <v>12.579072952270501</v>
      </c>
      <c r="AA554" s="4">
        <v>13.5912132263184</v>
      </c>
      <c r="AB554" s="4">
        <v>14.774654388427701</v>
      </c>
      <c r="AC554" s="4">
        <v>16.862306594848601</v>
      </c>
      <c r="AD554" s="4">
        <v>19.3713264465332</v>
      </c>
      <c r="AE554" s="4">
        <v>20.843732833862301</v>
      </c>
      <c r="AF554" s="4">
        <v>21.5341911315918</v>
      </c>
      <c r="AG554" s="4">
        <v>22.407390594482401</v>
      </c>
      <c r="AH554" s="4">
        <v>21.932773590087901</v>
      </c>
      <c r="AI554" s="4">
        <v>22.561372756958001</v>
      </c>
      <c r="AJ554" s="4">
        <v>23.205142974853501</v>
      </c>
      <c r="AK554" s="4">
        <v>23.3104858398438</v>
      </c>
      <c r="AL554" s="4">
        <v>23.569290161132798</v>
      </c>
      <c r="AM554" s="4">
        <v>23.658912658691399</v>
      </c>
      <c r="AN554" s="4">
        <v>23.893089294433601</v>
      </c>
      <c r="AO554" s="4">
        <v>23.8805541992188</v>
      </c>
      <c r="AP554" s="4">
        <v>23.236171722412099</v>
      </c>
      <c r="AQ554" s="4">
        <v>23.277379989623999</v>
      </c>
      <c r="AR554" s="4">
        <v>23.523612976074201</v>
      </c>
      <c r="AS554" s="4">
        <v>22.9577121734619</v>
      </c>
      <c r="AT554" s="4">
        <v>23.565305709838899</v>
      </c>
      <c r="AU554" s="4">
        <v>22.9445095062256</v>
      </c>
      <c r="AV554" s="4">
        <v>22.173831939697301</v>
      </c>
      <c r="AW554" s="4">
        <v>22.548721313476602</v>
      </c>
      <c r="AX554" s="4">
        <v>22.236791610717798</v>
      </c>
      <c r="AY554" s="4">
        <v>22.149263381958001</v>
      </c>
      <c r="AZ554" s="4">
        <v>21.0066032409668</v>
      </c>
      <c r="BA554" s="4">
        <v>21.001726150512699</v>
      </c>
      <c r="BB554" s="4">
        <v>21.423974990844702</v>
      </c>
      <c r="BC554" s="4">
        <v>20.841846466064499</v>
      </c>
      <c r="BD554" s="4">
        <v>19.096021652221701</v>
      </c>
      <c r="BE554" s="4">
        <v>17.876947402954102</v>
      </c>
      <c r="BF554" s="4">
        <v>17.953315734863299</v>
      </c>
      <c r="BG554" s="4">
        <v>18.168087005615199</v>
      </c>
      <c r="BH554" s="4">
        <v>18.033115386962901</v>
      </c>
    </row>
    <row r="555" spans="1:60" ht="13.8" x14ac:dyDescent="0.25">
      <c r="A555" s="4" t="s">
        <v>186</v>
      </c>
      <c r="B555" s="4" t="s">
        <v>531</v>
      </c>
      <c r="C555" s="4" t="s">
        <v>344</v>
      </c>
      <c r="D555" s="4" t="s">
        <v>345</v>
      </c>
      <c r="E555" s="4">
        <v>6.8031706809997603</v>
      </c>
      <c r="F555" s="4">
        <v>7.4195728302001998</v>
      </c>
      <c r="G555" s="4">
        <v>7.8662228584289604</v>
      </c>
      <c r="H555" s="4">
        <v>8.2880020141601598</v>
      </c>
      <c r="I555" s="4">
        <v>10.055651664733899</v>
      </c>
      <c r="J555" s="4">
        <v>10.5465230941772</v>
      </c>
      <c r="K555" s="4">
        <v>11.291141510009799</v>
      </c>
      <c r="L555" s="4">
        <v>12.34974193573</v>
      </c>
      <c r="M555" s="4">
        <v>13.3845319747925</v>
      </c>
      <c r="N555" s="4">
        <v>16.1786212921143</v>
      </c>
      <c r="O555" s="4">
        <v>18.809576034545898</v>
      </c>
      <c r="P555" s="4">
        <v>21.449138641357401</v>
      </c>
      <c r="Q555" s="4">
        <v>23.602485656738299</v>
      </c>
      <c r="R555" s="4">
        <v>25.144691467285199</v>
      </c>
      <c r="S555" s="4">
        <v>23.5920104980469</v>
      </c>
      <c r="T555" s="4">
        <v>22.070167541503899</v>
      </c>
      <c r="U555" s="4">
        <v>22.758367538452099</v>
      </c>
      <c r="V555" s="4">
        <v>22.1928825378418</v>
      </c>
      <c r="W555" s="4">
        <v>21.849229812622099</v>
      </c>
      <c r="X555" s="4">
        <v>19.6944255828857</v>
      </c>
      <c r="Y555" s="4">
        <v>17.308790206909201</v>
      </c>
      <c r="Z555" s="4">
        <v>15.437664031982401</v>
      </c>
      <c r="AA555" s="4">
        <v>13.357526779174799</v>
      </c>
      <c r="AB555" s="4">
        <v>12.1173448562622</v>
      </c>
      <c r="AC555" s="4">
        <v>10.8930368423462</v>
      </c>
      <c r="AD555" s="4">
        <v>8.9750185012817401</v>
      </c>
      <c r="AE555" s="4">
        <v>9.12554931640625</v>
      </c>
      <c r="AF555" s="4">
        <v>8.7011375427246094</v>
      </c>
      <c r="AG555" s="4">
        <v>9.13781833648682</v>
      </c>
      <c r="AH555" s="4">
        <v>9.7030849456787092</v>
      </c>
      <c r="AI555" s="4">
        <v>8.3283977508544904</v>
      </c>
      <c r="AJ555" s="4">
        <v>8.3265228271484393</v>
      </c>
      <c r="AK555" s="4">
        <v>8.3281602859497106</v>
      </c>
      <c r="AL555" s="4">
        <v>7.7511348724365199</v>
      </c>
      <c r="AM555" s="4">
        <v>7.8223013877868697</v>
      </c>
      <c r="AN555" s="4">
        <v>7.1250343322753897</v>
      </c>
      <c r="AO555" s="4">
        <v>6.8318977355956996</v>
      </c>
      <c r="AP555" s="4">
        <v>6.7907271385192898</v>
      </c>
      <c r="AQ555" s="4">
        <v>6.9335217475891104</v>
      </c>
      <c r="AR555" s="4">
        <v>6.50807809829712</v>
      </c>
      <c r="AS555" s="4">
        <v>6.0468859672546396</v>
      </c>
      <c r="AT555" s="4">
        <v>5.99621629714966</v>
      </c>
      <c r="AU555" s="4">
        <v>5.6744403839111301</v>
      </c>
      <c r="AV555" s="4">
        <v>5.8887491226196298</v>
      </c>
      <c r="AW555" s="4">
        <v>5.3327507972717303</v>
      </c>
      <c r="AX555" s="4">
        <v>5.1039881706237802</v>
      </c>
      <c r="AY555" s="4">
        <v>4.0322189331054696</v>
      </c>
      <c r="AZ555" s="4">
        <v>4.0189557075500497</v>
      </c>
      <c r="BA555" s="4">
        <v>3.5320384502410902</v>
      </c>
      <c r="BB555" s="4">
        <v>3.0516891479492201</v>
      </c>
      <c r="BC555" s="4">
        <v>2.6950204372406001</v>
      </c>
      <c r="BD555" s="4">
        <v>2.83330202102661</v>
      </c>
      <c r="BE555" s="4">
        <v>3.14519238471985</v>
      </c>
      <c r="BF555" s="4">
        <v>2.6882660388946502</v>
      </c>
      <c r="BG555" s="4">
        <v>2.3226294517517099</v>
      </c>
      <c r="BH555" s="4">
        <v>2.16569256782532</v>
      </c>
    </row>
    <row r="556" spans="1:60" ht="13.8" x14ac:dyDescent="0.25">
      <c r="A556" s="4" t="s">
        <v>186</v>
      </c>
      <c r="B556" s="4" t="s">
        <v>531</v>
      </c>
      <c r="C556" s="4" t="s">
        <v>346</v>
      </c>
      <c r="D556" s="4" t="s">
        <v>347</v>
      </c>
      <c r="E556" s="4">
        <v>3040000000</v>
      </c>
      <c r="F556" s="4">
        <v>3428000000</v>
      </c>
      <c r="G556" s="4">
        <v>3797000000</v>
      </c>
      <c r="H556" s="4">
        <v>4362000000</v>
      </c>
      <c r="I556" s="4">
        <v>4653000000</v>
      </c>
      <c r="J556" s="4">
        <v>4998000000</v>
      </c>
      <c r="K556" s="4">
        <v>6127000000</v>
      </c>
      <c r="L556" s="4">
        <v>6387000000</v>
      </c>
      <c r="M556" s="4">
        <v>7203000000</v>
      </c>
      <c r="N556" s="4">
        <v>7830000000</v>
      </c>
      <c r="O556" s="4">
        <v>10627000000</v>
      </c>
      <c r="P556" s="4">
        <v>10995000000</v>
      </c>
      <c r="Q556" s="4">
        <v>11880000000</v>
      </c>
      <c r="R556" s="4">
        <v>13794000000</v>
      </c>
      <c r="S556" s="4">
        <v>12920000000</v>
      </c>
      <c r="T556" s="4">
        <v>14589000000</v>
      </c>
      <c r="U556" s="4">
        <v>15899000000</v>
      </c>
      <c r="V556" s="4">
        <v>16826000000</v>
      </c>
      <c r="W556" s="4">
        <v>16949000000</v>
      </c>
      <c r="X556" s="4">
        <v>19235000000</v>
      </c>
      <c r="Y556" s="4">
        <v>22362000000</v>
      </c>
      <c r="Z556" s="4">
        <v>24041000000</v>
      </c>
      <c r="AA556" s="4">
        <v>31303000000</v>
      </c>
      <c r="AB556" s="4">
        <v>34224000000</v>
      </c>
      <c r="AC556" s="4">
        <v>38242000000</v>
      </c>
      <c r="AD556" s="4">
        <v>42255000000</v>
      </c>
      <c r="AE556" s="4">
        <v>47456000000</v>
      </c>
      <c r="AF556" s="4">
        <v>50525000000</v>
      </c>
      <c r="AG556" s="4">
        <v>52956000000</v>
      </c>
      <c r="AH556" s="4">
        <v>114381000000</v>
      </c>
      <c r="AI556" s="4">
        <v>140979000000</v>
      </c>
      <c r="AJ556" s="4">
        <v>110332000000</v>
      </c>
      <c r="AK556" s="4">
        <v>122649000000</v>
      </c>
      <c r="AL556" s="4">
        <v>128251000000</v>
      </c>
      <c r="AM556" s="4">
        <v>133525000000</v>
      </c>
      <c r="AN556" s="4">
        <v>135948000000</v>
      </c>
      <c r="AO556" s="4">
        <v>138624000000</v>
      </c>
      <c r="AP556" s="4">
        <v>145064000000</v>
      </c>
      <c r="AQ556" s="4">
        <v>151912000000</v>
      </c>
      <c r="AR556" s="4">
        <v>162626000000</v>
      </c>
      <c r="AS556" s="4">
        <v>179213000000</v>
      </c>
      <c r="AT556" s="4">
        <v>183360000000</v>
      </c>
      <c r="AU556" s="4">
        <v>209155000000</v>
      </c>
      <c r="AV556" s="4">
        <v>228704000000</v>
      </c>
      <c r="AW556" s="4">
        <v>262210000000</v>
      </c>
      <c r="AX556" s="4">
        <v>297846000000</v>
      </c>
      <c r="AY556" s="4">
        <v>332159000000</v>
      </c>
      <c r="AZ556" s="4">
        <v>380362000000</v>
      </c>
      <c r="BA556" s="4">
        <v>432051000000</v>
      </c>
      <c r="BB556" s="4">
        <v>488327000000</v>
      </c>
      <c r="BC556" s="4">
        <v>582081000000</v>
      </c>
      <c r="BD556" s="4">
        <v>684121000000</v>
      </c>
      <c r="BE556" s="4">
        <v>786955000000</v>
      </c>
      <c r="BF556" s="4">
        <v>899257000000</v>
      </c>
      <c r="BG556" s="4">
        <v>997726000000</v>
      </c>
      <c r="BH556" s="4">
        <v>1119565000000</v>
      </c>
    </row>
    <row r="557" spans="1:60" ht="13.8" x14ac:dyDescent="0.25">
      <c r="A557" s="4" t="s">
        <v>187</v>
      </c>
      <c r="B557" s="4" t="s">
        <v>532</v>
      </c>
      <c r="C557" s="4" t="s">
        <v>342</v>
      </c>
      <c r="D557" s="4" t="s">
        <v>343</v>
      </c>
      <c r="E557" s="4">
        <v>0</v>
      </c>
      <c r="F557" s="4">
        <v>0</v>
      </c>
      <c r="G557" s="4">
        <v>0</v>
      </c>
      <c r="H557" s="4">
        <v>0</v>
      </c>
      <c r="I557" s="4">
        <v>0</v>
      </c>
      <c r="J557" s="4">
        <v>0</v>
      </c>
      <c r="K557" s="4">
        <v>0</v>
      </c>
      <c r="L557" s="4">
        <v>0</v>
      </c>
      <c r="M557" s="4">
        <v>0</v>
      </c>
      <c r="N557" s="4">
        <v>0</v>
      </c>
      <c r="O557" s="4">
        <v>0</v>
      </c>
      <c r="P557" s="4">
        <v>0</v>
      </c>
      <c r="Q557" s="4">
        <v>0</v>
      </c>
      <c r="R557" s="4">
        <v>0</v>
      </c>
      <c r="S557" s="4">
        <v>0</v>
      </c>
      <c r="T557" s="4">
        <v>0</v>
      </c>
      <c r="U557" s="4">
        <v>0</v>
      </c>
      <c r="V557" s="4">
        <v>0</v>
      </c>
      <c r="W557" s="4">
        <v>0</v>
      </c>
      <c r="X557" s="4">
        <v>0</v>
      </c>
      <c r="Y557" s="4">
        <v>0</v>
      </c>
      <c r="Z557" s="4">
        <v>0</v>
      </c>
      <c r="AA557" s="4">
        <v>0</v>
      </c>
      <c r="AB557" s="4">
        <v>0</v>
      </c>
      <c r="AC557" s="4">
        <v>0</v>
      </c>
      <c r="AD557" s="4">
        <v>0</v>
      </c>
      <c r="AE557" s="4">
        <v>0</v>
      </c>
      <c r="AF557" s="4">
        <v>0</v>
      </c>
      <c r="AG557" s="4">
        <v>0</v>
      </c>
      <c r="AH557" s="4">
        <v>0</v>
      </c>
      <c r="AI557" s="4">
        <v>0</v>
      </c>
      <c r="AJ557" s="4">
        <v>0</v>
      </c>
      <c r="AK557" s="4">
        <v>0</v>
      </c>
      <c r="AL557" s="4">
        <v>0</v>
      </c>
      <c r="AM557" s="4">
        <v>0</v>
      </c>
      <c r="AN557" s="4">
        <v>0</v>
      </c>
      <c r="AO557" s="4">
        <v>0</v>
      </c>
      <c r="AP557" s="4">
        <v>0</v>
      </c>
      <c r="AQ557" s="4">
        <v>0</v>
      </c>
      <c r="AR557" s="4">
        <v>0</v>
      </c>
      <c r="AS557" s="4">
        <v>0</v>
      </c>
      <c r="AT557" s="4">
        <v>0</v>
      </c>
      <c r="AU557" s="4">
        <v>0</v>
      </c>
      <c r="AV557" s="4">
        <v>0</v>
      </c>
      <c r="AW557" s="4">
        <v>0</v>
      </c>
      <c r="AX557" s="4">
        <v>0</v>
      </c>
      <c r="AY557" s="4">
        <v>0</v>
      </c>
      <c r="AZ557" s="4">
        <v>0</v>
      </c>
      <c r="BA557" s="4">
        <v>0</v>
      </c>
      <c r="BB557" s="4">
        <v>0</v>
      </c>
      <c r="BC557" s="4">
        <v>0</v>
      </c>
      <c r="BD557" s="4">
        <v>0</v>
      </c>
      <c r="BE557" s="4">
        <v>0</v>
      </c>
      <c r="BF557" s="4">
        <v>0</v>
      </c>
      <c r="BG557" s="4">
        <v>0</v>
      </c>
      <c r="BH557" s="4">
        <v>0</v>
      </c>
    </row>
    <row r="558" spans="1:60" ht="13.8" x14ac:dyDescent="0.25">
      <c r="A558" s="4" t="s">
        <v>187</v>
      </c>
      <c r="B558" s="4" t="s">
        <v>532</v>
      </c>
      <c r="C558" s="4" t="s">
        <v>344</v>
      </c>
      <c r="D558" s="4" t="s">
        <v>345</v>
      </c>
      <c r="E558" s="4">
        <v>0</v>
      </c>
      <c r="F558" s="4">
        <v>0</v>
      </c>
      <c r="G558" s="4">
        <v>0</v>
      </c>
      <c r="H558" s="4">
        <v>0</v>
      </c>
      <c r="I558" s="4">
        <v>0</v>
      </c>
      <c r="J558" s="4">
        <v>0</v>
      </c>
      <c r="K558" s="4">
        <v>0</v>
      </c>
      <c r="L558" s="4">
        <v>0</v>
      </c>
      <c r="M558" s="4">
        <v>0</v>
      </c>
      <c r="N558" s="4">
        <v>0</v>
      </c>
      <c r="O558" s="4">
        <v>0</v>
      </c>
      <c r="P558" s="4">
        <v>100</v>
      </c>
      <c r="Q558" s="4">
        <v>100</v>
      </c>
      <c r="R558" s="4">
        <v>100</v>
      </c>
      <c r="S558" s="4">
        <v>100</v>
      </c>
      <c r="T558" s="4">
        <v>100</v>
      </c>
      <c r="U558" s="4">
        <v>100</v>
      </c>
      <c r="V558" s="4">
        <v>100</v>
      </c>
      <c r="W558" s="4">
        <v>43.589744567871101</v>
      </c>
      <c r="X558" s="4">
        <v>14.3333330154419</v>
      </c>
      <c r="Y558" s="4">
        <v>21.515892028808601</v>
      </c>
      <c r="Z558" s="4">
        <v>25.9082221984863</v>
      </c>
      <c r="AA558" s="4">
        <v>27.714502334594702</v>
      </c>
      <c r="AB558" s="4">
        <v>27.120742797851602</v>
      </c>
      <c r="AC558" s="4">
        <v>27.132936477661101</v>
      </c>
      <c r="AD558" s="4">
        <v>26.060848236083999</v>
      </c>
      <c r="AE558" s="4">
        <v>22.201257705688501</v>
      </c>
      <c r="AF558" s="4">
        <v>21.167453765869102</v>
      </c>
      <c r="AG558" s="4">
        <v>18.950437545776399</v>
      </c>
      <c r="AH558" s="4">
        <v>17.825311660766602</v>
      </c>
      <c r="AI558" s="4">
        <v>18.373695373535199</v>
      </c>
      <c r="AJ558" s="4">
        <v>18.875675201416001</v>
      </c>
      <c r="AK558" s="4">
        <v>18.775669097900401</v>
      </c>
      <c r="AL558" s="4">
        <v>18.858221054077099</v>
      </c>
      <c r="AM558" s="4">
        <v>19.167472839355501</v>
      </c>
      <c r="AN558" s="4">
        <v>19.523077011108398</v>
      </c>
      <c r="AO558" s="4">
        <v>17.450750350952099</v>
      </c>
      <c r="AP558" s="4">
        <v>16.4662475585938</v>
      </c>
      <c r="AQ558" s="4">
        <v>16.597560882568398</v>
      </c>
      <c r="AR558" s="4">
        <v>16.6884574890137</v>
      </c>
      <c r="AS558" s="4">
        <v>17.166063308715799</v>
      </c>
      <c r="AT558" s="4">
        <v>17.664577484130898</v>
      </c>
      <c r="AU558" s="4">
        <v>18.004064559936499</v>
      </c>
      <c r="AV558" s="4">
        <v>18.004480361938501</v>
      </c>
      <c r="AW558" s="4">
        <v>18.0015659332275</v>
      </c>
      <c r="AX558" s="4">
        <v>2.0927109718322798</v>
      </c>
      <c r="AY558" s="4">
        <v>1.9906322956085201</v>
      </c>
      <c r="AZ558" s="4">
        <v>2.1167283058166499</v>
      </c>
      <c r="BA558" s="4">
        <v>2.1745903491973899</v>
      </c>
      <c r="BB558" s="4">
        <v>2.14692330360413</v>
      </c>
      <c r="BC558" s="4">
        <v>2.2453200817108199</v>
      </c>
      <c r="BD558" s="4">
        <v>2.3452501296997101</v>
      </c>
      <c r="BE558" s="4">
        <v>2.4183554649353001</v>
      </c>
      <c r="BF558" s="4">
        <v>2.6105182170867902</v>
      </c>
      <c r="BG558" s="4">
        <v>2.5988738536834699</v>
      </c>
      <c r="BH558" s="4">
        <v>2.63447093963623</v>
      </c>
    </row>
    <row r="559" spans="1:60" ht="13.8" x14ac:dyDescent="0.25">
      <c r="A559" s="4" t="s">
        <v>187</v>
      </c>
      <c r="B559" s="4" t="s">
        <v>532</v>
      </c>
      <c r="C559" s="4" t="s">
        <v>346</v>
      </c>
      <c r="D559" s="4" t="s">
        <v>347</v>
      </c>
      <c r="E559" s="4">
        <v>0</v>
      </c>
      <c r="F559" s="4">
        <v>0</v>
      </c>
      <c r="G559" s="4">
        <v>0</v>
      </c>
      <c r="H559" s="4">
        <v>0</v>
      </c>
      <c r="I559" s="4">
        <v>0</v>
      </c>
      <c r="J559" s="4">
        <v>0</v>
      </c>
      <c r="K559" s="4">
        <v>0</v>
      </c>
      <c r="L559" s="4">
        <v>0</v>
      </c>
      <c r="M559" s="4">
        <v>0</v>
      </c>
      <c r="N559" s="4">
        <v>0</v>
      </c>
      <c r="O559" s="4">
        <v>0</v>
      </c>
      <c r="P559" s="4">
        <v>0</v>
      </c>
      <c r="Q559" s="4">
        <v>0</v>
      </c>
      <c r="R559" s="4">
        <v>0</v>
      </c>
      <c r="S559" s="4">
        <v>0</v>
      </c>
      <c r="T559" s="4">
        <v>0</v>
      </c>
      <c r="U559" s="4">
        <v>0</v>
      </c>
      <c r="V559" s="4">
        <v>0</v>
      </c>
      <c r="W559" s="4">
        <v>0</v>
      </c>
      <c r="X559" s="4">
        <v>0</v>
      </c>
      <c r="Y559" s="4">
        <v>0</v>
      </c>
      <c r="Z559" s="4">
        <v>0</v>
      </c>
      <c r="AA559" s="4">
        <v>0</v>
      </c>
      <c r="AB559" s="4">
        <v>0</v>
      </c>
      <c r="AC559" s="4">
        <v>0</v>
      </c>
      <c r="AD559" s="4">
        <v>0</v>
      </c>
      <c r="AE559" s="4">
        <v>0</v>
      </c>
      <c r="AF559" s="4">
        <v>0</v>
      </c>
      <c r="AG559" s="4">
        <v>0</v>
      </c>
      <c r="AH559" s="4">
        <v>0</v>
      </c>
      <c r="AI559" s="4">
        <v>0</v>
      </c>
      <c r="AJ559" s="4">
        <v>0</v>
      </c>
      <c r="AK559" s="4">
        <v>0</v>
      </c>
      <c r="AL559" s="4">
        <v>0</v>
      </c>
      <c r="AM559" s="4">
        <v>0</v>
      </c>
      <c r="AN559" s="4">
        <v>0</v>
      </c>
      <c r="AO559" s="4">
        <v>0</v>
      </c>
      <c r="AP559" s="4">
        <v>0</v>
      </c>
      <c r="AQ559" s="4">
        <v>0</v>
      </c>
      <c r="AR559" s="4">
        <v>0</v>
      </c>
      <c r="AS559" s="4">
        <v>0</v>
      </c>
      <c r="AT559" s="4">
        <v>0</v>
      </c>
      <c r="AU559" s="4">
        <v>0</v>
      </c>
      <c r="AV559" s="4">
        <v>0</v>
      </c>
      <c r="AW559" s="4">
        <v>0</v>
      </c>
      <c r="AX559" s="4">
        <v>0</v>
      </c>
      <c r="AY559" s="4">
        <v>0</v>
      </c>
      <c r="AZ559" s="4">
        <v>0</v>
      </c>
      <c r="BA559" s="4">
        <v>0</v>
      </c>
      <c r="BB559" s="4">
        <v>0</v>
      </c>
      <c r="BC559" s="4">
        <v>0</v>
      </c>
      <c r="BD559" s="4">
        <v>0</v>
      </c>
      <c r="BE559" s="4">
        <v>0</v>
      </c>
      <c r="BF559" s="4">
        <v>0</v>
      </c>
      <c r="BG559" s="4">
        <v>0</v>
      </c>
      <c r="BH559" s="4">
        <v>0</v>
      </c>
    </row>
    <row r="560" spans="1:60" ht="13.8" x14ac:dyDescent="0.25">
      <c r="A560" s="4" t="s">
        <v>188</v>
      </c>
      <c r="B560" s="4" t="s">
        <v>533</v>
      </c>
      <c r="C560" s="4" t="s">
        <v>342</v>
      </c>
      <c r="D560" s="4" t="s">
        <v>343</v>
      </c>
      <c r="E560" s="4">
        <v>0</v>
      </c>
      <c r="F560" s="4">
        <v>0</v>
      </c>
      <c r="G560" s="4">
        <v>0</v>
      </c>
      <c r="H560" s="4">
        <v>0</v>
      </c>
      <c r="I560" s="4">
        <v>0</v>
      </c>
      <c r="J560" s="4">
        <v>0</v>
      </c>
      <c r="K560" s="4">
        <v>0</v>
      </c>
      <c r="L560" s="4">
        <v>0</v>
      </c>
      <c r="M560" s="4">
        <v>0</v>
      </c>
      <c r="N560" s="4">
        <v>0</v>
      </c>
      <c r="O560" s="4">
        <v>0</v>
      </c>
      <c r="P560" s="4">
        <v>0</v>
      </c>
      <c r="Q560" s="4">
        <v>0</v>
      </c>
      <c r="R560" s="4">
        <v>0</v>
      </c>
      <c r="S560" s="4">
        <v>0</v>
      </c>
      <c r="T560" s="4">
        <v>0</v>
      </c>
      <c r="U560" s="4">
        <v>0</v>
      </c>
      <c r="V560" s="4">
        <v>0</v>
      </c>
      <c r="W560" s="4">
        <v>0</v>
      </c>
      <c r="X560" s="4">
        <v>0</v>
      </c>
      <c r="Y560" s="4">
        <v>0</v>
      </c>
      <c r="Z560" s="4">
        <v>0</v>
      </c>
      <c r="AA560" s="4">
        <v>0</v>
      </c>
      <c r="AB560" s="4">
        <v>0</v>
      </c>
      <c r="AC560" s="4">
        <v>0</v>
      </c>
      <c r="AD560" s="4">
        <v>0</v>
      </c>
      <c r="AE560" s="4">
        <v>0</v>
      </c>
      <c r="AF560" s="4">
        <v>0</v>
      </c>
      <c r="AG560" s="4">
        <v>0</v>
      </c>
      <c r="AH560" s="4">
        <v>0</v>
      </c>
      <c r="AI560" s="4">
        <v>0</v>
      </c>
      <c r="AJ560" s="4">
        <v>0</v>
      </c>
      <c r="AK560" s="4">
        <v>0</v>
      </c>
      <c r="AL560" s="4">
        <v>0</v>
      </c>
      <c r="AM560" s="4">
        <v>0</v>
      </c>
      <c r="AN560" s="4">
        <v>0</v>
      </c>
      <c r="AO560" s="4">
        <v>0</v>
      </c>
      <c r="AP560" s="4">
        <v>0</v>
      </c>
      <c r="AQ560" s="4">
        <v>0</v>
      </c>
      <c r="AR560" s="4">
        <v>0</v>
      </c>
      <c r="AS560" s="4">
        <v>0</v>
      </c>
      <c r="AT560" s="4">
        <v>0</v>
      </c>
      <c r="AU560" s="4">
        <v>0</v>
      </c>
      <c r="AV560" s="4">
        <v>0</v>
      </c>
      <c r="AW560" s="4">
        <v>0</v>
      </c>
      <c r="AX560" s="4">
        <v>0</v>
      </c>
      <c r="AY560" s="4">
        <v>0</v>
      </c>
      <c r="AZ560" s="4">
        <v>0</v>
      </c>
      <c r="BA560" s="4">
        <v>0</v>
      </c>
      <c r="BB560" s="4">
        <v>0</v>
      </c>
      <c r="BC560" s="4">
        <v>0</v>
      </c>
      <c r="BD560" s="4">
        <v>0</v>
      </c>
      <c r="BE560" s="4">
        <v>0</v>
      </c>
      <c r="BF560" s="4">
        <v>0</v>
      </c>
      <c r="BG560" s="4">
        <v>0</v>
      </c>
      <c r="BH560" s="4">
        <v>0</v>
      </c>
    </row>
    <row r="561" spans="1:60" ht="13.8" x14ac:dyDescent="0.25">
      <c r="A561" s="4" t="s">
        <v>188</v>
      </c>
      <c r="B561" s="4" t="s">
        <v>533</v>
      </c>
      <c r="C561" s="4" t="s">
        <v>344</v>
      </c>
      <c r="D561" s="4" t="s">
        <v>345</v>
      </c>
      <c r="E561" s="4">
        <v>0</v>
      </c>
      <c r="F561" s="4">
        <v>0</v>
      </c>
      <c r="G561" s="4">
        <v>0</v>
      </c>
      <c r="H561" s="4">
        <v>0</v>
      </c>
      <c r="I561" s="4">
        <v>0</v>
      </c>
      <c r="J561" s="4">
        <v>0</v>
      </c>
      <c r="K561" s="4">
        <v>0</v>
      </c>
      <c r="L561" s="4">
        <v>0</v>
      </c>
      <c r="M561" s="4">
        <v>0</v>
      </c>
      <c r="N561" s="4">
        <v>0</v>
      </c>
      <c r="O561" s="4">
        <v>0</v>
      </c>
      <c r="P561" s="4">
        <v>15.1013135910034</v>
      </c>
      <c r="Q561" s="4">
        <v>15.131519317626999</v>
      </c>
      <c r="R561" s="4">
        <v>14.627743721008301</v>
      </c>
      <c r="S561" s="4">
        <v>12.846946716308601</v>
      </c>
      <c r="T561" s="4">
        <v>12.9824333190918</v>
      </c>
      <c r="U561" s="4">
        <v>12.7400608062744</v>
      </c>
      <c r="V561" s="4">
        <v>12.6438207626343</v>
      </c>
      <c r="W561" s="4">
        <v>12.1584625244141</v>
      </c>
      <c r="X561" s="4">
        <v>11.0571022033691</v>
      </c>
      <c r="Y561" s="4">
        <v>10.2222337722778</v>
      </c>
      <c r="Z561" s="4">
        <v>9.8113861083984393</v>
      </c>
      <c r="AA561" s="4">
        <v>8.9435844421386701</v>
      </c>
      <c r="AB561" s="4">
        <v>8.7221622467040998</v>
      </c>
      <c r="AC561" s="4">
        <v>6.4420661926269496</v>
      </c>
      <c r="AD561" s="4">
        <v>5.5680203437805202</v>
      </c>
      <c r="AE561" s="4">
        <v>6.0739250183105504</v>
      </c>
      <c r="AF561" s="4">
        <v>6.10589694976807</v>
      </c>
      <c r="AG561" s="4">
        <v>6.4054050445556596</v>
      </c>
      <c r="AH561" s="4">
        <v>6.0701355934143102</v>
      </c>
      <c r="AI561" s="4">
        <v>9.3815345764160192</v>
      </c>
      <c r="AJ561" s="4">
        <v>10.689080238342299</v>
      </c>
      <c r="AK561" s="4">
        <v>9.8256988525390607</v>
      </c>
      <c r="AL561" s="4">
        <v>10.511522293090801</v>
      </c>
      <c r="AM561" s="4">
        <v>10.355272293090801</v>
      </c>
      <c r="AN561" s="4">
        <v>10.5633993148804</v>
      </c>
      <c r="AO561" s="4">
        <v>11.095705032348601</v>
      </c>
      <c r="AP561" s="4">
        <v>11.323834419250501</v>
      </c>
      <c r="AQ561" s="4">
        <v>11.3139133453369</v>
      </c>
      <c r="AR561" s="4">
        <v>11.5787763595581</v>
      </c>
      <c r="AS561" s="4">
        <v>10.836851119995099</v>
      </c>
      <c r="AT561" s="4">
        <v>10.6249942779541</v>
      </c>
      <c r="AU561" s="4">
        <v>10.6426181793213</v>
      </c>
      <c r="AV561" s="4">
        <v>10.8028240203857</v>
      </c>
      <c r="AW561" s="4">
        <v>10.8274822235107</v>
      </c>
      <c r="AX561" s="4">
        <v>10.343542098999</v>
      </c>
      <c r="AY561" s="4">
        <v>10.424675941467299</v>
      </c>
      <c r="AZ561" s="4">
        <v>9.6376104354858398</v>
      </c>
      <c r="BA561" s="4">
        <v>8.6141061782836896</v>
      </c>
      <c r="BB561" s="4">
        <v>8.4528083801269496</v>
      </c>
      <c r="BC561" s="4">
        <v>7.55893898010254</v>
      </c>
      <c r="BD561" s="4">
        <v>7.1900434494018599</v>
      </c>
      <c r="BE561" s="4">
        <v>6.8614907264709499</v>
      </c>
      <c r="BF561" s="4">
        <v>6.3011674880981401</v>
      </c>
      <c r="BG561" s="4">
        <v>5.87219285964966</v>
      </c>
      <c r="BH561" s="4">
        <v>5.2116737365722701</v>
      </c>
    </row>
    <row r="562" spans="1:60" ht="13.8" x14ac:dyDescent="0.25">
      <c r="A562" s="4" t="s">
        <v>188</v>
      </c>
      <c r="B562" s="4" t="s">
        <v>533</v>
      </c>
      <c r="C562" s="4" t="s">
        <v>346</v>
      </c>
      <c r="D562" s="4" t="s">
        <v>347</v>
      </c>
      <c r="E562" s="4">
        <v>0</v>
      </c>
      <c r="F562" s="4">
        <v>0</v>
      </c>
      <c r="G562" s="4">
        <v>0</v>
      </c>
      <c r="H562" s="4">
        <v>0</v>
      </c>
      <c r="I562" s="4">
        <v>0</v>
      </c>
      <c r="J562" s="4">
        <v>0</v>
      </c>
      <c r="K562" s="4">
        <v>0</v>
      </c>
      <c r="L562" s="4">
        <v>0</v>
      </c>
      <c r="M562" s="4">
        <v>0</v>
      </c>
      <c r="N562" s="4">
        <v>2000000</v>
      </c>
      <c r="O562" s="4">
        <v>13000000</v>
      </c>
      <c r="P562" s="4">
        <v>38000000</v>
      </c>
      <c r="Q562" s="4">
        <v>45000000</v>
      </c>
      <c r="R562" s="4">
        <v>50000000</v>
      </c>
      <c r="S562" s="4">
        <v>32000000</v>
      </c>
      <c r="T562" s="4">
        <v>35000000</v>
      </c>
      <c r="U562" s="4">
        <v>44000000</v>
      </c>
      <c r="V562" s="4">
        <v>40000000</v>
      </c>
      <c r="W562" s="4">
        <v>45000000</v>
      </c>
      <c r="X562" s="4">
        <v>75000000</v>
      </c>
      <c r="Y562" s="4">
        <v>77000000</v>
      </c>
      <c r="Z562" s="4">
        <v>171000000</v>
      </c>
      <c r="AA562" s="4">
        <v>220000000</v>
      </c>
      <c r="AB562" s="4">
        <v>225000000</v>
      </c>
      <c r="AC562" s="4">
        <v>223000000</v>
      </c>
      <c r="AD562" s="4">
        <v>250000000</v>
      </c>
      <c r="AE562" s="4">
        <v>298000000</v>
      </c>
      <c r="AF562" s="4">
        <v>322000000</v>
      </c>
      <c r="AG562" s="4">
        <v>332000000</v>
      </c>
      <c r="AH562" s="4">
        <v>328000000</v>
      </c>
      <c r="AI562" s="4">
        <v>461000000</v>
      </c>
      <c r="AJ562" s="4">
        <v>473000000</v>
      </c>
      <c r="AK562" s="4">
        <v>429000000</v>
      </c>
      <c r="AL562" s="4">
        <v>434000000</v>
      </c>
      <c r="AM562" s="4">
        <v>432000000</v>
      </c>
      <c r="AN562" s="4">
        <v>483000000</v>
      </c>
      <c r="AO562" s="4">
        <v>583000000</v>
      </c>
      <c r="AP562" s="4">
        <v>640000000</v>
      </c>
      <c r="AQ562" s="4">
        <v>994000000</v>
      </c>
      <c r="AR562" s="4">
        <v>1454000000</v>
      </c>
      <c r="AS562" s="4">
        <v>1774000000</v>
      </c>
      <c r="AT562" s="4">
        <v>1947000000</v>
      </c>
      <c r="AU562" s="4">
        <v>1916000000</v>
      </c>
      <c r="AV562" s="4">
        <v>1898000000</v>
      </c>
      <c r="AW562" s="4">
        <v>2001000000</v>
      </c>
      <c r="AX562" s="4">
        <v>2213000000</v>
      </c>
      <c r="AY562" s="4">
        <v>3204000000</v>
      </c>
      <c r="AZ562" s="4">
        <v>4183000000</v>
      </c>
      <c r="BA562" s="4">
        <v>4716000000</v>
      </c>
      <c r="BB562" s="4">
        <v>5589000000</v>
      </c>
      <c r="BC562" s="4">
        <v>6118000000</v>
      </c>
      <c r="BD562" s="4">
        <v>6546000000</v>
      </c>
      <c r="BE562" s="4">
        <v>7446000000</v>
      </c>
      <c r="BF562" s="4">
        <v>7318000000</v>
      </c>
      <c r="BG562" s="4">
        <v>7521000000</v>
      </c>
      <c r="BH562" s="4">
        <v>7561000000</v>
      </c>
    </row>
    <row r="563" spans="1:60" ht="13.8" x14ac:dyDescent="0.25">
      <c r="A563" s="4" t="s">
        <v>189</v>
      </c>
      <c r="B563" s="4" t="s">
        <v>534</v>
      </c>
      <c r="C563" s="4" t="s">
        <v>342</v>
      </c>
      <c r="D563" s="4" t="s">
        <v>343</v>
      </c>
      <c r="E563" s="4">
        <v>0</v>
      </c>
      <c r="F563" s="4">
        <v>0</v>
      </c>
      <c r="G563" s="4">
        <v>0</v>
      </c>
      <c r="H563" s="4">
        <v>0</v>
      </c>
      <c r="I563" s="4">
        <v>0</v>
      </c>
      <c r="J563" s="4">
        <v>0</v>
      </c>
      <c r="K563" s="4">
        <v>0</v>
      </c>
      <c r="L563" s="4">
        <v>0</v>
      </c>
      <c r="M563" s="4">
        <v>0</v>
      </c>
      <c r="N563" s="4">
        <v>0</v>
      </c>
      <c r="O563" s="4">
        <v>0</v>
      </c>
      <c r="P563" s="4">
        <v>0</v>
      </c>
      <c r="Q563" s="4">
        <v>0</v>
      </c>
      <c r="R563" s="4">
        <v>0</v>
      </c>
      <c r="S563" s="4">
        <v>0</v>
      </c>
      <c r="T563" s="4">
        <v>0</v>
      </c>
      <c r="U563" s="4">
        <v>0</v>
      </c>
      <c r="V563" s="4">
        <v>0</v>
      </c>
      <c r="W563" s="4">
        <v>0</v>
      </c>
      <c r="X563" s="4">
        <v>0</v>
      </c>
      <c r="Y563" s="4">
        <v>0</v>
      </c>
      <c r="Z563" s="4">
        <v>0</v>
      </c>
      <c r="AA563" s="4">
        <v>0</v>
      </c>
      <c r="AB563" s="4">
        <v>0</v>
      </c>
      <c r="AC563" s="4">
        <v>0</v>
      </c>
      <c r="AD563" s="4">
        <v>0</v>
      </c>
      <c r="AE563" s="4">
        <v>0</v>
      </c>
      <c r="AF563" s="4">
        <v>0</v>
      </c>
      <c r="AG563" s="4">
        <v>0</v>
      </c>
      <c r="AH563" s="4">
        <v>0</v>
      </c>
      <c r="AI563" s="4">
        <v>0</v>
      </c>
      <c r="AJ563" s="4">
        <v>0</v>
      </c>
      <c r="AK563" s="4">
        <v>0</v>
      </c>
      <c r="AL563" s="4">
        <v>0</v>
      </c>
      <c r="AM563" s="4">
        <v>0</v>
      </c>
      <c r="AN563" s="4">
        <v>0</v>
      </c>
      <c r="AO563" s="4">
        <v>0</v>
      </c>
      <c r="AP563" s="4">
        <v>0</v>
      </c>
      <c r="AQ563" s="4">
        <v>0</v>
      </c>
      <c r="AR563" s="4">
        <v>0</v>
      </c>
      <c r="AS563" s="4">
        <v>0</v>
      </c>
      <c r="AT563" s="4">
        <v>0</v>
      </c>
      <c r="AU563" s="4">
        <v>0</v>
      </c>
      <c r="AV563" s="4">
        <v>0</v>
      </c>
      <c r="AW563" s="4">
        <v>0</v>
      </c>
      <c r="AX563" s="4">
        <v>0</v>
      </c>
      <c r="AY563" s="4">
        <v>0</v>
      </c>
      <c r="AZ563" s="4">
        <v>0</v>
      </c>
      <c r="BA563" s="4">
        <v>0</v>
      </c>
      <c r="BB563" s="4">
        <v>0</v>
      </c>
      <c r="BC563" s="4">
        <v>0</v>
      </c>
      <c r="BD563" s="4">
        <v>0</v>
      </c>
      <c r="BE563" s="4">
        <v>0</v>
      </c>
      <c r="BF563" s="4">
        <v>0</v>
      </c>
      <c r="BG563" s="4">
        <v>0</v>
      </c>
      <c r="BH563" s="4">
        <v>0</v>
      </c>
    </row>
    <row r="564" spans="1:60" ht="13.8" x14ac:dyDescent="0.25">
      <c r="A564" s="4" t="s">
        <v>189</v>
      </c>
      <c r="B564" s="4" t="s">
        <v>534</v>
      </c>
      <c r="C564" s="4" t="s">
        <v>344</v>
      </c>
      <c r="D564" s="4" t="s">
        <v>345</v>
      </c>
      <c r="E564" s="4">
        <v>0</v>
      </c>
      <c r="F564" s="4">
        <v>0</v>
      </c>
      <c r="G564" s="4">
        <v>0</v>
      </c>
      <c r="H564" s="4">
        <v>0</v>
      </c>
      <c r="I564" s="4">
        <v>0</v>
      </c>
      <c r="J564" s="4">
        <v>0</v>
      </c>
      <c r="K564" s="4">
        <v>0</v>
      </c>
      <c r="L564" s="4">
        <v>0</v>
      </c>
      <c r="M564" s="4">
        <v>0</v>
      </c>
      <c r="N564" s="4">
        <v>0</v>
      </c>
      <c r="O564" s="4">
        <v>0</v>
      </c>
      <c r="P564" s="4">
        <v>0</v>
      </c>
      <c r="Q564" s="4">
        <v>0</v>
      </c>
      <c r="R564" s="4">
        <v>0</v>
      </c>
      <c r="S564" s="4">
        <v>0</v>
      </c>
      <c r="T564" s="4">
        <v>0</v>
      </c>
      <c r="U564" s="4">
        <v>0</v>
      </c>
      <c r="V564" s="4">
        <v>0</v>
      </c>
      <c r="W564" s="4">
        <v>0</v>
      </c>
      <c r="X564" s="4">
        <v>0</v>
      </c>
      <c r="Y564" s="4">
        <v>0</v>
      </c>
      <c r="Z564" s="4">
        <v>0</v>
      </c>
      <c r="AA564" s="4">
        <v>0</v>
      </c>
      <c r="AB564" s="4">
        <v>0</v>
      </c>
      <c r="AC564" s="4">
        <v>0</v>
      </c>
      <c r="AD564" s="4">
        <v>0</v>
      </c>
      <c r="AE564" s="4">
        <v>0</v>
      </c>
      <c r="AF564" s="4">
        <v>0</v>
      </c>
      <c r="AG564" s="4">
        <v>0</v>
      </c>
      <c r="AH564" s="4">
        <v>0</v>
      </c>
      <c r="AI564" s="4">
        <v>0</v>
      </c>
      <c r="AJ564" s="4">
        <v>0</v>
      </c>
      <c r="AK564" s="4">
        <v>0</v>
      </c>
      <c r="AL564" s="4">
        <v>0</v>
      </c>
      <c r="AM564" s="4">
        <v>0</v>
      </c>
      <c r="AN564" s="4">
        <v>0</v>
      </c>
      <c r="AO564" s="4">
        <v>0</v>
      </c>
      <c r="AP564" s="4">
        <v>0</v>
      </c>
      <c r="AQ564" s="4">
        <v>0</v>
      </c>
      <c r="AR564" s="4">
        <v>0</v>
      </c>
      <c r="AS564" s="4">
        <v>0</v>
      </c>
      <c r="AT564" s="4">
        <v>0</v>
      </c>
      <c r="AU564" s="4">
        <v>0</v>
      </c>
      <c r="AV564" s="4">
        <v>0</v>
      </c>
      <c r="AW564" s="4">
        <v>0</v>
      </c>
      <c r="AX564" s="4">
        <v>0</v>
      </c>
      <c r="AY564" s="4">
        <v>0</v>
      </c>
      <c r="AZ564" s="4">
        <v>0</v>
      </c>
      <c r="BA564" s="4">
        <v>0</v>
      </c>
      <c r="BB564" s="4">
        <v>0</v>
      </c>
      <c r="BC564" s="4">
        <v>0</v>
      </c>
      <c r="BD564" s="4">
        <v>0</v>
      </c>
      <c r="BE564" s="4">
        <v>0</v>
      </c>
      <c r="BF564" s="4">
        <v>0</v>
      </c>
      <c r="BG564" s="4">
        <v>0</v>
      </c>
      <c r="BH564" s="4">
        <v>0</v>
      </c>
    </row>
    <row r="565" spans="1:60" ht="13.8" x14ac:dyDescent="0.25">
      <c r="A565" s="4" t="s">
        <v>189</v>
      </c>
      <c r="B565" s="4" t="s">
        <v>534</v>
      </c>
      <c r="C565" s="4" t="s">
        <v>346</v>
      </c>
      <c r="D565" s="4" t="s">
        <v>347</v>
      </c>
      <c r="E565" s="4">
        <v>0</v>
      </c>
      <c r="F565" s="4">
        <v>0</v>
      </c>
      <c r="G565" s="4">
        <v>0</v>
      </c>
      <c r="H565" s="4">
        <v>0</v>
      </c>
      <c r="I565" s="4">
        <v>0</v>
      </c>
      <c r="J565" s="4">
        <v>0</v>
      </c>
      <c r="K565" s="4">
        <v>0</v>
      </c>
      <c r="L565" s="4">
        <v>0</v>
      </c>
      <c r="M565" s="4">
        <v>0</v>
      </c>
      <c r="N565" s="4">
        <v>0</v>
      </c>
      <c r="O565" s="4">
        <v>0</v>
      </c>
      <c r="P565" s="4">
        <v>0</v>
      </c>
      <c r="Q565" s="4">
        <v>0</v>
      </c>
      <c r="R565" s="4">
        <v>0</v>
      </c>
      <c r="S565" s="4">
        <v>0</v>
      </c>
      <c r="T565" s="4">
        <v>0</v>
      </c>
      <c r="U565" s="4">
        <v>0</v>
      </c>
      <c r="V565" s="4">
        <v>0</v>
      </c>
      <c r="W565" s="4">
        <v>0</v>
      </c>
      <c r="X565" s="4">
        <v>0</v>
      </c>
      <c r="Y565" s="4">
        <v>0</v>
      </c>
      <c r="Z565" s="4">
        <v>0</v>
      </c>
      <c r="AA565" s="4">
        <v>0</v>
      </c>
      <c r="AB565" s="4">
        <v>0</v>
      </c>
      <c r="AC565" s="4">
        <v>0</v>
      </c>
      <c r="AD565" s="4">
        <v>0</v>
      </c>
      <c r="AE565" s="4">
        <v>0</v>
      </c>
      <c r="AF565" s="4">
        <v>0</v>
      </c>
      <c r="AG565" s="4">
        <v>0</v>
      </c>
      <c r="AH565" s="4">
        <v>0</v>
      </c>
      <c r="AI565" s="4">
        <v>0</v>
      </c>
      <c r="AJ565" s="4">
        <v>0</v>
      </c>
      <c r="AK565" s="4">
        <v>0</v>
      </c>
      <c r="AL565" s="4">
        <v>0</v>
      </c>
      <c r="AM565" s="4">
        <v>0</v>
      </c>
      <c r="AN565" s="4">
        <v>0</v>
      </c>
      <c r="AO565" s="4">
        <v>0</v>
      </c>
      <c r="AP565" s="4">
        <v>0</v>
      </c>
      <c r="AQ565" s="4">
        <v>0</v>
      </c>
      <c r="AR565" s="4">
        <v>0</v>
      </c>
      <c r="AS565" s="4">
        <v>0</v>
      </c>
      <c r="AT565" s="4">
        <v>0</v>
      </c>
      <c r="AU565" s="4">
        <v>0</v>
      </c>
      <c r="AV565" s="4">
        <v>0</v>
      </c>
      <c r="AW565" s="4">
        <v>0</v>
      </c>
      <c r="AX565" s="4">
        <v>0</v>
      </c>
      <c r="AY565" s="4">
        <v>0</v>
      </c>
      <c r="AZ565" s="4">
        <v>0</v>
      </c>
      <c r="BA565" s="4">
        <v>0</v>
      </c>
      <c r="BB565" s="4">
        <v>0</v>
      </c>
      <c r="BC565" s="4">
        <v>0</v>
      </c>
      <c r="BD565" s="4">
        <v>0</v>
      </c>
      <c r="BE565" s="4">
        <v>0</v>
      </c>
      <c r="BF565" s="4">
        <v>0</v>
      </c>
      <c r="BG565" s="4">
        <v>0</v>
      </c>
      <c r="BH565" s="4">
        <v>0</v>
      </c>
    </row>
    <row r="566" spans="1:60" ht="13.8" x14ac:dyDescent="0.25">
      <c r="A566" s="4" t="s">
        <v>190</v>
      </c>
      <c r="B566" s="4" t="s">
        <v>535</v>
      </c>
      <c r="C566" s="4" t="s">
        <v>342</v>
      </c>
      <c r="D566" s="4" t="s">
        <v>343</v>
      </c>
      <c r="E566" s="4">
        <v>0</v>
      </c>
      <c r="F566" s="4">
        <v>0</v>
      </c>
      <c r="G566" s="4">
        <v>0</v>
      </c>
      <c r="H566" s="4">
        <v>0</v>
      </c>
      <c r="I566" s="4">
        <v>0</v>
      </c>
      <c r="J566" s="4">
        <v>0</v>
      </c>
      <c r="K566" s="4">
        <v>0</v>
      </c>
      <c r="L566" s="4">
        <v>0</v>
      </c>
      <c r="M566" s="4">
        <v>0</v>
      </c>
      <c r="N566" s="4">
        <v>0</v>
      </c>
      <c r="O566" s="4">
        <v>0</v>
      </c>
      <c r="P566" s="4">
        <v>1.3734812736511199</v>
      </c>
      <c r="Q566" s="4">
        <v>1.3734812736511199</v>
      </c>
      <c r="R566" s="4">
        <v>3.6289842128753702</v>
      </c>
      <c r="S566" s="4">
        <v>5.0639896392822301</v>
      </c>
      <c r="T566" s="4">
        <v>6.0859069824218803</v>
      </c>
      <c r="U566" s="4">
        <v>5.9108529090881303</v>
      </c>
      <c r="V566" s="4">
        <v>3.8705525398254399</v>
      </c>
      <c r="W566" s="4">
        <v>1.86666667461395</v>
      </c>
      <c r="X566" s="4">
        <v>0.74784815311431896</v>
      </c>
      <c r="Y566" s="4">
        <v>1.33564844727516E-2</v>
      </c>
      <c r="Z566" s="4">
        <v>0.93388122320175204</v>
      </c>
      <c r="AA566" s="4">
        <v>1.0345997810363801</v>
      </c>
      <c r="AB566" s="4">
        <v>1.15753662586212</v>
      </c>
      <c r="AC566" s="4">
        <v>1.48127830028534</v>
      </c>
      <c r="AD566" s="4">
        <v>1.5041515827178999</v>
      </c>
      <c r="AE566" s="4">
        <v>1.68040955066681</v>
      </c>
      <c r="AF566" s="4">
        <v>1.74894607067108</v>
      </c>
      <c r="AG566" s="4">
        <v>0.76758033037185702</v>
      </c>
      <c r="AH566" s="4">
        <v>8.6702696979045896E-2</v>
      </c>
      <c r="AI566" s="4">
        <v>0.77774530649185203</v>
      </c>
      <c r="AJ566" s="4">
        <v>0.93728697299957298</v>
      </c>
      <c r="AK566" s="4">
        <v>1.1923786401748699</v>
      </c>
      <c r="AL566" s="4">
        <v>0.98132133483886697</v>
      </c>
      <c r="AM566" s="4">
        <v>0.95415925979614302</v>
      </c>
      <c r="AN566" s="4">
        <v>0.84800815582275402</v>
      </c>
      <c r="AO566" s="4">
        <v>0.58520084619522095</v>
      </c>
      <c r="AP566" s="4">
        <v>0.60333037376403797</v>
      </c>
      <c r="AQ566" s="4">
        <v>0.43406492471694902</v>
      </c>
      <c r="AR566" s="4">
        <v>0.606567323207855</v>
      </c>
      <c r="AS566" s="4">
        <v>2.93176341056824</v>
      </c>
      <c r="AT566" s="4">
        <v>3.1630539894103999</v>
      </c>
      <c r="AU566" s="4">
        <v>2.2984254360199001</v>
      </c>
      <c r="AV566" s="4">
        <v>2.1774094104766801</v>
      </c>
      <c r="AW566" s="4">
        <v>3.2640810012817401</v>
      </c>
      <c r="AX566" s="4">
        <v>2.6530241966247599</v>
      </c>
      <c r="AY566" s="4">
        <v>2.3296306133270299</v>
      </c>
      <c r="AZ566" s="4">
        <v>3.2165668010711701</v>
      </c>
      <c r="BA566" s="4">
        <v>1.7660670280456501</v>
      </c>
      <c r="BB566" s="4">
        <v>3.0349109172821001</v>
      </c>
      <c r="BC566" s="4">
        <v>3.62349557876587</v>
      </c>
      <c r="BD566" s="4">
        <v>5.5368599891662598</v>
      </c>
      <c r="BE566" s="4">
        <v>4.7365407943725604</v>
      </c>
      <c r="BF566" s="4">
        <v>4.8906569480895996</v>
      </c>
      <c r="BG566" s="4">
        <v>4.7575430870056197</v>
      </c>
      <c r="BH566" s="4">
        <v>0</v>
      </c>
    </row>
    <row r="567" spans="1:60" ht="13.8" x14ac:dyDescent="0.25">
      <c r="A567" s="4" t="s">
        <v>190</v>
      </c>
      <c r="B567" s="4" t="s">
        <v>535</v>
      </c>
      <c r="C567" s="4" t="s">
        <v>344</v>
      </c>
      <c r="D567" s="4" t="s">
        <v>345</v>
      </c>
      <c r="E567" s="4">
        <v>0</v>
      </c>
      <c r="F567" s="4">
        <v>0</v>
      </c>
      <c r="G567" s="4">
        <v>0</v>
      </c>
      <c r="H567" s="4">
        <v>0</v>
      </c>
      <c r="I567" s="4">
        <v>0</v>
      </c>
      <c r="J567" s="4">
        <v>0</v>
      </c>
      <c r="K567" s="4">
        <v>0</v>
      </c>
      <c r="L567" s="4">
        <v>0</v>
      </c>
      <c r="M567" s="4">
        <v>0</v>
      </c>
      <c r="N567" s="4">
        <v>0</v>
      </c>
      <c r="O567" s="4">
        <v>0</v>
      </c>
      <c r="P567" s="4">
        <v>4.1600632667541504</v>
      </c>
      <c r="Q567" s="4">
        <v>4.1600632667541504</v>
      </c>
      <c r="R567" s="4">
        <v>3.2111735343933101</v>
      </c>
      <c r="S567" s="4">
        <v>7.48014116287231</v>
      </c>
      <c r="T567" s="4">
        <v>10.6025552749634</v>
      </c>
      <c r="U567" s="4">
        <v>5.1162791252136204</v>
      </c>
      <c r="V567" s="4">
        <v>5.0105729103088397</v>
      </c>
      <c r="W567" s="4">
        <v>0.85656565427780196</v>
      </c>
      <c r="X567" s="4">
        <v>0.303372383117676</v>
      </c>
      <c r="Y567" s="4">
        <v>1.10858821868896</v>
      </c>
      <c r="Z567" s="4">
        <v>3.9721081256866499</v>
      </c>
      <c r="AA567" s="4">
        <v>8.7856178283691406</v>
      </c>
      <c r="AB567" s="4">
        <v>13.5147485733032</v>
      </c>
      <c r="AC567" s="4">
        <v>12.4125633239746</v>
      </c>
      <c r="AD567" s="4">
        <v>14.4981088638306</v>
      </c>
      <c r="AE567" s="4">
        <v>13.888780593872101</v>
      </c>
      <c r="AF567" s="4">
        <v>14.653520584106399</v>
      </c>
      <c r="AG567" s="4">
        <v>17.164787292480501</v>
      </c>
      <c r="AH567" s="4">
        <v>19.060142517089801</v>
      </c>
      <c r="AI567" s="4">
        <v>20.566453933715799</v>
      </c>
      <c r="AJ567" s="4">
        <v>22.387769699096701</v>
      </c>
      <c r="AK567" s="4">
        <v>25.537799835205099</v>
      </c>
      <c r="AL567" s="4">
        <v>29.7101440429688</v>
      </c>
      <c r="AM567" s="4">
        <v>29.412754058837901</v>
      </c>
      <c r="AN567" s="4">
        <v>30.807451248168899</v>
      </c>
      <c r="AO567" s="4">
        <v>36.454967498779297</v>
      </c>
      <c r="AP567" s="4">
        <v>38.220577239990199</v>
      </c>
      <c r="AQ567" s="4">
        <v>35.203582763671903</v>
      </c>
      <c r="AR567" s="4">
        <v>39.694435119628899</v>
      </c>
      <c r="AS567" s="4">
        <v>39.497329711914098</v>
      </c>
      <c r="AT567" s="4">
        <v>35.976806640625</v>
      </c>
      <c r="AU567" s="4">
        <v>32.199092864990199</v>
      </c>
      <c r="AV567" s="4">
        <v>15.7305459976196</v>
      </c>
      <c r="AW567" s="4">
        <v>15.7843723297119</v>
      </c>
      <c r="AX567" s="4">
        <v>20.151876449585</v>
      </c>
      <c r="AY567" s="4">
        <v>28.534919738769499</v>
      </c>
      <c r="AZ567" s="4">
        <v>32.215847015380902</v>
      </c>
      <c r="BA567" s="4">
        <v>35.390106201171903</v>
      </c>
      <c r="BB567" s="4">
        <v>37.936386108398402</v>
      </c>
      <c r="BC567" s="4">
        <v>35.160621643066399</v>
      </c>
      <c r="BD567" s="4">
        <v>35.2949829101563</v>
      </c>
      <c r="BE567" s="4">
        <v>35.9302978515625</v>
      </c>
      <c r="BF567" s="4">
        <v>38.3268013000488</v>
      </c>
      <c r="BG567" s="4">
        <v>36.836841583252003</v>
      </c>
      <c r="BH567" s="4">
        <v>37.2249946594238</v>
      </c>
    </row>
    <row r="568" spans="1:60" ht="13.8" x14ac:dyDescent="0.25">
      <c r="A568" s="4" t="s">
        <v>190</v>
      </c>
      <c r="B568" s="4" t="s">
        <v>535</v>
      </c>
      <c r="C568" s="4" t="s">
        <v>346</v>
      </c>
      <c r="D568" s="4" t="s">
        <v>347</v>
      </c>
      <c r="E568" s="4">
        <v>0</v>
      </c>
      <c r="F568" s="4">
        <v>0</v>
      </c>
      <c r="G568" s="4">
        <v>0</v>
      </c>
      <c r="H568" s="4">
        <v>0</v>
      </c>
      <c r="I568" s="4">
        <v>0</v>
      </c>
      <c r="J568" s="4">
        <v>0</v>
      </c>
      <c r="K568" s="4">
        <v>0</v>
      </c>
      <c r="L568" s="4">
        <v>0</v>
      </c>
      <c r="M568" s="4">
        <v>0</v>
      </c>
      <c r="N568" s="4">
        <v>0</v>
      </c>
      <c r="O568" s="4">
        <v>0</v>
      </c>
      <c r="P568" s="4">
        <v>0</v>
      </c>
      <c r="Q568" s="4">
        <v>0</v>
      </c>
      <c r="R568" s="4">
        <v>0</v>
      </c>
      <c r="S568" s="4">
        <v>0</v>
      </c>
      <c r="T568" s="4">
        <v>0</v>
      </c>
      <c r="U568" s="4">
        <v>0</v>
      </c>
      <c r="V568" s="4">
        <v>0</v>
      </c>
      <c r="W568" s="4">
        <v>0</v>
      </c>
      <c r="X568" s="4">
        <v>0</v>
      </c>
      <c r="Y568" s="4">
        <v>0</v>
      </c>
      <c r="Z568" s="4">
        <v>0</v>
      </c>
      <c r="AA568" s="4">
        <v>0</v>
      </c>
      <c r="AB568" s="4">
        <v>0</v>
      </c>
      <c r="AC568" s="4">
        <v>0</v>
      </c>
      <c r="AD568" s="4">
        <v>0</v>
      </c>
      <c r="AE568" s="4">
        <v>0</v>
      </c>
      <c r="AF568" s="4">
        <v>0</v>
      </c>
      <c r="AG568" s="4">
        <v>0</v>
      </c>
      <c r="AH568" s="4">
        <v>0</v>
      </c>
      <c r="AI568" s="4">
        <v>0</v>
      </c>
      <c r="AJ568" s="4">
        <v>0</v>
      </c>
      <c r="AK568" s="4">
        <v>0</v>
      </c>
      <c r="AL568" s="4">
        <v>0</v>
      </c>
      <c r="AM568" s="4">
        <v>0</v>
      </c>
      <c r="AN568" s="4">
        <v>0</v>
      </c>
      <c r="AO568" s="4">
        <v>0</v>
      </c>
      <c r="AP568" s="4">
        <v>0</v>
      </c>
      <c r="AQ568" s="4">
        <v>0</v>
      </c>
      <c r="AR568" s="4">
        <v>0</v>
      </c>
      <c r="AS568" s="4">
        <v>0</v>
      </c>
      <c r="AT568" s="4">
        <v>0</v>
      </c>
      <c r="AU568" s="4">
        <v>0</v>
      </c>
      <c r="AV568" s="4">
        <v>0</v>
      </c>
      <c r="AW568" s="4">
        <v>0</v>
      </c>
      <c r="AX568" s="4">
        <v>0</v>
      </c>
      <c r="AY568" s="4">
        <v>0</v>
      </c>
      <c r="AZ568" s="4">
        <v>0</v>
      </c>
      <c r="BA568" s="4">
        <v>0</v>
      </c>
      <c r="BB568" s="4">
        <v>0</v>
      </c>
      <c r="BC568" s="4">
        <v>0</v>
      </c>
      <c r="BD568" s="4">
        <v>0</v>
      </c>
      <c r="BE568" s="4">
        <v>0</v>
      </c>
      <c r="BF568" s="4">
        <v>397000000</v>
      </c>
      <c r="BG568" s="4">
        <v>802000000</v>
      </c>
      <c r="BH568" s="4">
        <v>840000000</v>
      </c>
    </row>
    <row r="569" spans="1:60" ht="13.8" x14ac:dyDescent="0.25">
      <c r="A569" s="4" t="s">
        <v>191</v>
      </c>
      <c r="B569" s="4" t="s">
        <v>536</v>
      </c>
      <c r="C569" s="4" t="s">
        <v>342</v>
      </c>
      <c r="D569" s="4" t="s">
        <v>343</v>
      </c>
      <c r="E569" s="4">
        <v>0</v>
      </c>
      <c r="F569" s="4">
        <v>0</v>
      </c>
      <c r="G569" s="4">
        <v>0</v>
      </c>
      <c r="H569" s="4">
        <v>0</v>
      </c>
      <c r="I569" s="4">
        <v>0</v>
      </c>
      <c r="J569" s="4">
        <v>0</v>
      </c>
      <c r="K569" s="4">
        <v>0</v>
      </c>
      <c r="L569" s="4">
        <v>0</v>
      </c>
      <c r="M569" s="4">
        <v>0</v>
      </c>
      <c r="N569" s="4">
        <v>0</v>
      </c>
      <c r="O569" s="4">
        <v>0</v>
      </c>
      <c r="P569" s="4">
        <v>0</v>
      </c>
      <c r="Q569" s="4">
        <v>0</v>
      </c>
      <c r="R569" s="4">
        <v>0</v>
      </c>
      <c r="S569" s="4">
        <v>0</v>
      </c>
      <c r="T569" s="4">
        <v>0</v>
      </c>
      <c r="U569" s="4">
        <v>0</v>
      </c>
      <c r="V569" s="4">
        <v>0</v>
      </c>
      <c r="W569" s="4">
        <v>0</v>
      </c>
      <c r="X569" s="4">
        <v>0</v>
      </c>
      <c r="Y569" s="4">
        <v>0</v>
      </c>
      <c r="Z569" s="4">
        <v>0</v>
      </c>
      <c r="AA569" s="4">
        <v>0</v>
      </c>
      <c r="AB569" s="4">
        <v>0</v>
      </c>
      <c r="AC569" s="4">
        <v>0</v>
      </c>
      <c r="AD569" s="4">
        <v>0</v>
      </c>
      <c r="AE569" s="4">
        <v>0</v>
      </c>
      <c r="AF569" s="4">
        <v>0</v>
      </c>
      <c r="AG569" s="4">
        <v>0</v>
      </c>
      <c r="AH569" s="4">
        <v>0</v>
      </c>
      <c r="AI569" s="4">
        <v>0</v>
      </c>
      <c r="AJ569" s="4">
        <v>0</v>
      </c>
      <c r="AK569" s="4">
        <v>0</v>
      </c>
      <c r="AL569" s="4">
        <v>0</v>
      </c>
      <c r="AM569" s="4">
        <v>0</v>
      </c>
      <c r="AN569" s="4">
        <v>0</v>
      </c>
      <c r="AO569" s="4">
        <v>0</v>
      </c>
      <c r="AP569" s="4">
        <v>0</v>
      </c>
      <c r="AQ569" s="4">
        <v>0</v>
      </c>
      <c r="AR569" s="4">
        <v>0</v>
      </c>
      <c r="AS569" s="4">
        <v>0</v>
      </c>
      <c r="AT569" s="4">
        <v>0</v>
      </c>
      <c r="AU569" s="4">
        <v>0</v>
      </c>
      <c r="AV569" s="4">
        <v>0</v>
      </c>
      <c r="AW569" s="4">
        <v>0</v>
      </c>
      <c r="AX569" s="4">
        <v>0</v>
      </c>
      <c r="AY569" s="4">
        <v>0</v>
      </c>
      <c r="AZ569" s="4">
        <v>0</v>
      </c>
      <c r="BA569" s="4">
        <v>0</v>
      </c>
      <c r="BB569" s="4">
        <v>0</v>
      </c>
      <c r="BC569" s="4">
        <v>0</v>
      </c>
      <c r="BD569" s="4">
        <v>0</v>
      </c>
      <c r="BE569" s="4">
        <v>0</v>
      </c>
      <c r="BF569" s="4">
        <v>0</v>
      </c>
      <c r="BG569" s="4">
        <v>0</v>
      </c>
      <c r="BH569" s="4">
        <v>0</v>
      </c>
    </row>
    <row r="570" spans="1:60" ht="13.8" x14ac:dyDescent="0.25">
      <c r="A570" s="4" t="s">
        <v>191</v>
      </c>
      <c r="B570" s="4" t="s">
        <v>536</v>
      </c>
      <c r="C570" s="4" t="s">
        <v>344</v>
      </c>
      <c r="D570" s="4" t="s">
        <v>345</v>
      </c>
      <c r="E570" s="4">
        <v>0</v>
      </c>
      <c r="F570" s="4">
        <v>0</v>
      </c>
      <c r="G570" s="4">
        <v>0</v>
      </c>
      <c r="H570" s="4">
        <v>0</v>
      </c>
      <c r="I570" s="4">
        <v>0</v>
      </c>
      <c r="J570" s="4">
        <v>0</v>
      </c>
      <c r="K570" s="4">
        <v>0</v>
      </c>
      <c r="L570" s="4">
        <v>0</v>
      </c>
      <c r="M570" s="4">
        <v>0</v>
      </c>
      <c r="N570" s="4">
        <v>0</v>
      </c>
      <c r="O570" s="4">
        <v>0</v>
      </c>
      <c r="P570" s="4">
        <v>0</v>
      </c>
      <c r="Q570" s="4">
        <v>0</v>
      </c>
      <c r="R570" s="4">
        <v>0</v>
      </c>
      <c r="S570" s="4">
        <v>0</v>
      </c>
      <c r="T570" s="4">
        <v>0</v>
      </c>
      <c r="U570" s="4">
        <v>0</v>
      </c>
      <c r="V570" s="4">
        <v>0</v>
      </c>
      <c r="W570" s="4">
        <v>0</v>
      </c>
      <c r="X570" s="4">
        <v>0</v>
      </c>
      <c r="Y570" s="4">
        <v>0</v>
      </c>
      <c r="Z570" s="4">
        <v>0</v>
      </c>
      <c r="AA570" s="4">
        <v>0</v>
      </c>
      <c r="AB570" s="4">
        <v>0</v>
      </c>
      <c r="AC570" s="4">
        <v>0</v>
      </c>
      <c r="AD570" s="4">
        <v>0</v>
      </c>
      <c r="AE570" s="4">
        <v>0</v>
      </c>
      <c r="AF570" s="4">
        <v>0</v>
      </c>
      <c r="AG570" s="4">
        <v>0</v>
      </c>
      <c r="AH570" s="4">
        <v>0</v>
      </c>
      <c r="AI570" s="4">
        <v>0</v>
      </c>
      <c r="AJ570" s="4">
        <v>0</v>
      </c>
      <c r="AK570" s="4">
        <v>0</v>
      </c>
      <c r="AL570" s="4">
        <v>0</v>
      </c>
      <c r="AM570" s="4">
        <v>0</v>
      </c>
      <c r="AN570" s="4">
        <v>0</v>
      </c>
      <c r="AO570" s="4">
        <v>0</v>
      </c>
      <c r="AP570" s="4">
        <v>0</v>
      </c>
      <c r="AQ570" s="4">
        <v>0</v>
      </c>
      <c r="AR570" s="4">
        <v>0</v>
      </c>
      <c r="AS570" s="4">
        <v>0</v>
      </c>
      <c r="AT570" s="4">
        <v>0</v>
      </c>
      <c r="AU570" s="4">
        <v>0</v>
      </c>
      <c r="AV570" s="4">
        <v>0</v>
      </c>
      <c r="AW570" s="4">
        <v>0</v>
      </c>
      <c r="AX570" s="4">
        <v>0</v>
      </c>
      <c r="AY570" s="4">
        <v>0</v>
      </c>
      <c r="AZ570" s="4">
        <v>0</v>
      </c>
      <c r="BA570" s="4">
        <v>0</v>
      </c>
      <c r="BB570" s="4">
        <v>0</v>
      </c>
      <c r="BC570" s="4">
        <v>0</v>
      </c>
      <c r="BD570" s="4">
        <v>0</v>
      </c>
      <c r="BE570" s="4">
        <v>0</v>
      </c>
      <c r="BF570" s="4">
        <v>0</v>
      </c>
      <c r="BG570" s="4">
        <v>0</v>
      </c>
      <c r="BH570" s="4">
        <v>0</v>
      </c>
    </row>
    <row r="571" spans="1:60" ht="13.8" x14ac:dyDescent="0.25">
      <c r="A571" s="4" t="s">
        <v>191</v>
      </c>
      <c r="B571" s="4" t="s">
        <v>536</v>
      </c>
      <c r="C571" s="4" t="s">
        <v>346</v>
      </c>
      <c r="D571" s="4" t="s">
        <v>347</v>
      </c>
      <c r="E571" s="4">
        <v>0</v>
      </c>
      <c r="F571" s="4">
        <v>0</v>
      </c>
      <c r="G571" s="4">
        <v>0</v>
      </c>
      <c r="H571" s="4">
        <v>0</v>
      </c>
      <c r="I571" s="4">
        <v>0</v>
      </c>
      <c r="J571" s="4">
        <v>0</v>
      </c>
      <c r="K571" s="4">
        <v>0</v>
      </c>
      <c r="L571" s="4">
        <v>0</v>
      </c>
      <c r="M571" s="4">
        <v>0</v>
      </c>
      <c r="N571" s="4">
        <v>0</v>
      </c>
      <c r="O571" s="4">
        <v>0</v>
      </c>
      <c r="P571" s="4">
        <v>0</v>
      </c>
      <c r="Q571" s="4">
        <v>0</v>
      </c>
      <c r="R571" s="4">
        <v>0</v>
      </c>
      <c r="S571" s="4">
        <v>0</v>
      </c>
      <c r="T571" s="4">
        <v>0</v>
      </c>
      <c r="U571" s="4">
        <v>0</v>
      </c>
      <c r="V571" s="4">
        <v>0</v>
      </c>
      <c r="W571" s="4">
        <v>0</v>
      </c>
      <c r="X571" s="4">
        <v>0</v>
      </c>
      <c r="Y571" s="4">
        <v>0</v>
      </c>
      <c r="Z571" s="4">
        <v>0</v>
      </c>
      <c r="AA571" s="4">
        <v>0</v>
      </c>
      <c r="AB571" s="4">
        <v>0</v>
      </c>
      <c r="AC571" s="4">
        <v>0</v>
      </c>
      <c r="AD571" s="4">
        <v>0</v>
      </c>
      <c r="AE571" s="4">
        <v>0</v>
      </c>
      <c r="AF571" s="4">
        <v>0</v>
      </c>
      <c r="AG571" s="4">
        <v>0</v>
      </c>
      <c r="AH571" s="4">
        <v>0</v>
      </c>
      <c r="AI571" s="4">
        <v>0</v>
      </c>
      <c r="AJ571" s="4">
        <v>0</v>
      </c>
      <c r="AK571" s="4">
        <v>0</v>
      </c>
      <c r="AL571" s="4">
        <v>0</v>
      </c>
      <c r="AM571" s="4">
        <v>0</v>
      </c>
      <c r="AN571" s="4">
        <v>0</v>
      </c>
      <c r="AO571" s="4">
        <v>0</v>
      </c>
      <c r="AP571" s="4">
        <v>0</v>
      </c>
      <c r="AQ571" s="4">
        <v>0</v>
      </c>
      <c r="AR571" s="4">
        <v>0</v>
      </c>
      <c r="AS571" s="4">
        <v>0</v>
      </c>
      <c r="AT571" s="4">
        <v>0</v>
      </c>
      <c r="AU571" s="4">
        <v>0</v>
      </c>
      <c r="AV571" s="4">
        <v>0</v>
      </c>
      <c r="AW571" s="4">
        <v>0</v>
      </c>
      <c r="AX571" s="4">
        <v>0</v>
      </c>
      <c r="AY571" s="4">
        <v>0</v>
      </c>
      <c r="AZ571" s="4">
        <v>0</v>
      </c>
      <c r="BA571" s="4">
        <v>0</v>
      </c>
      <c r="BB571" s="4">
        <v>0</v>
      </c>
      <c r="BC571" s="4">
        <v>0</v>
      </c>
      <c r="BD571" s="4">
        <v>0</v>
      </c>
      <c r="BE571" s="4">
        <v>0</v>
      </c>
      <c r="BF571" s="4">
        <v>0</v>
      </c>
      <c r="BG571" s="4">
        <v>0</v>
      </c>
      <c r="BH571" s="4">
        <v>0</v>
      </c>
    </row>
    <row r="572" spans="1:60" ht="13.8" x14ac:dyDescent="0.25">
      <c r="A572" s="4" t="s">
        <v>192</v>
      </c>
      <c r="B572" s="4" t="s">
        <v>537</v>
      </c>
      <c r="C572" s="4" t="s">
        <v>342</v>
      </c>
      <c r="D572" s="4" t="s">
        <v>343</v>
      </c>
      <c r="E572" s="4">
        <v>0</v>
      </c>
      <c r="F572" s="4">
        <v>0</v>
      </c>
      <c r="G572" s="4">
        <v>0</v>
      </c>
      <c r="H572" s="4">
        <v>0</v>
      </c>
      <c r="I572" s="4">
        <v>0</v>
      </c>
      <c r="J572" s="4">
        <v>0</v>
      </c>
      <c r="K572" s="4">
        <v>0</v>
      </c>
      <c r="L572" s="4">
        <v>0</v>
      </c>
      <c r="M572" s="4">
        <v>0</v>
      </c>
      <c r="N572" s="4">
        <v>0</v>
      </c>
      <c r="O572" s="4">
        <v>0</v>
      </c>
      <c r="P572" s="4">
        <v>0</v>
      </c>
      <c r="Q572" s="4">
        <v>0</v>
      </c>
      <c r="R572" s="4">
        <v>0</v>
      </c>
      <c r="S572" s="4">
        <v>0</v>
      </c>
      <c r="T572" s="4">
        <v>0</v>
      </c>
      <c r="U572" s="4">
        <v>0</v>
      </c>
      <c r="V572" s="4">
        <v>0</v>
      </c>
      <c r="W572" s="4">
        <v>0</v>
      </c>
      <c r="X572" s="4">
        <v>0</v>
      </c>
      <c r="Y572" s="4">
        <v>0</v>
      </c>
      <c r="Z572" s="4">
        <v>0</v>
      </c>
      <c r="AA572" s="4">
        <v>0</v>
      </c>
      <c r="AB572" s="4">
        <v>0</v>
      </c>
      <c r="AC572" s="4">
        <v>0</v>
      </c>
      <c r="AD572" s="4">
        <v>0</v>
      </c>
      <c r="AE572" s="4">
        <v>0</v>
      </c>
      <c r="AF572" s="4">
        <v>0</v>
      </c>
      <c r="AG572" s="4">
        <v>0</v>
      </c>
      <c r="AH572" s="4">
        <v>0</v>
      </c>
      <c r="AI572" s="4">
        <v>0</v>
      </c>
      <c r="AJ572" s="4">
        <v>0</v>
      </c>
      <c r="AK572" s="4">
        <v>0</v>
      </c>
      <c r="AL572" s="4">
        <v>0</v>
      </c>
      <c r="AM572" s="4">
        <v>0</v>
      </c>
      <c r="AN572" s="4">
        <v>0</v>
      </c>
      <c r="AO572" s="4">
        <v>0</v>
      </c>
      <c r="AP572" s="4">
        <v>0</v>
      </c>
      <c r="AQ572" s="4">
        <v>0</v>
      </c>
      <c r="AR572" s="4">
        <v>0</v>
      </c>
      <c r="AS572" s="4">
        <v>0</v>
      </c>
      <c r="AT572" s="4">
        <v>0</v>
      </c>
      <c r="AU572" s="4">
        <v>0</v>
      </c>
      <c r="AV572" s="4">
        <v>0</v>
      </c>
      <c r="AW572" s="4">
        <v>0</v>
      </c>
      <c r="AX572" s="4">
        <v>0</v>
      </c>
      <c r="AY572" s="4">
        <v>0</v>
      </c>
      <c r="AZ572" s="4">
        <v>0</v>
      </c>
      <c r="BA572" s="4">
        <v>0</v>
      </c>
      <c r="BB572" s="4">
        <v>0</v>
      </c>
      <c r="BC572" s="4">
        <v>0</v>
      </c>
      <c r="BD572" s="4">
        <v>0</v>
      </c>
      <c r="BE572" s="4">
        <v>0</v>
      </c>
      <c r="BF572" s="4">
        <v>0</v>
      </c>
      <c r="BG572" s="4">
        <v>0</v>
      </c>
      <c r="BH572" s="4">
        <v>0</v>
      </c>
    </row>
    <row r="573" spans="1:60" ht="13.8" x14ac:dyDescent="0.25">
      <c r="A573" s="4" t="s">
        <v>192</v>
      </c>
      <c r="B573" s="4" t="s">
        <v>537</v>
      </c>
      <c r="C573" s="4" t="s">
        <v>344</v>
      </c>
      <c r="D573" s="4" t="s">
        <v>345</v>
      </c>
      <c r="E573" s="4">
        <v>0</v>
      </c>
      <c r="F573" s="4">
        <v>0</v>
      </c>
      <c r="G573" s="4">
        <v>0</v>
      </c>
      <c r="H573" s="4">
        <v>0</v>
      </c>
      <c r="I573" s="4">
        <v>0</v>
      </c>
      <c r="J573" s="4">
        <v>0</v>
      </c>
      <c r="K573" s="4">
        <v>0</v>
      </c>
      <c r="L573" s="4">
        <v>0</v>
      </c>
      <c r="M573" s="4">
        <v>0</v>
      </c>
      <c r="N573" s="4">
        <v>0</v>
      </c>
      <c r="O573" s="4">
        <v>0</v>
      </c>
      <c r="P573" s="4">
        <v>90.545051574707003</v>
      </c>
      <c r="Q573" s="4">
        <v>91.559089660644503</v>
      </c>
      <c r="R573" s="4">
        <v>91.178962707519503</v>
      </c>
      <c r="S573" s="4">
        <v>90.492073059082003</v>
      </c>
      <c r="T573" s="4">
        <v>91.366905212402301</v>
      </c>
      <c r="U573" s="4">
        <v>89.488639831542997</v>
      </c>
      <c r="V573" s="4">
        <v>76.193679809570298</v>
      </c>
      <c r="W573" s="4">
        <v>51.131824493408203</v>
      </c>
      <c r="X573" s="4">
        <v>53.690139770507798</v>
      </c>
      <c r="Y573" s="4">
        <v>45.584987640380902</v>
      </c>
      <c r="Z573" s="4">
        <v>25.619398117065401</v>
      </c>
      <c r="AA573" s="4">
        <v>44.492336273193402</v>
      </c>
      <c r="AB573" s="4">
        <v>57.9723091125488</v>
      </c>
      <c r="AC573" s="4">
        <v>29.036634445190401</v>
      </c>
      <c r="AD573" s="4">
        <v>18.140495300293001</v>
      </c>
      <c r="AE573" s="4">
        <v>16.814844131469702</v>
      </c>
      <c r="AF573" s="4">
        <v>21.9767875671387</v>
      </c>
      <c r="AG573" s="4">
        <v>11.410707473754901</v>
      </c>
      <c r="AH573" s="4">
        <v>13.6434106826782</v>
      </c>
      <c r="AI573" s="4">
        <v>14.7313041687012</v>
      </c>
      <c r="AJ573" s="4">
        <v>25.5913982391357</v>
      </c>
      <c r="AK573" s="4">
        <v>33.275920867919901</v>
      </c>
      <c r="AL573" s="4">
        <v>25.738798141479499</v>
      </c>
      <c r="AM573" s="4">
        <v>28.027372360229499</v>
      </c>
      <c r="AN573" s="4">
        <v>30.861040115356399</v>
      </c>
      <c r="AO573" s="4">
        <v>20.998954772949201</v>
      </c>
      <c r="AP573" s="4">
        <v>27.820291519165</v>
      </c>
      <c r="AQ573" s="4">
        <v>48.389404296875</v>
      </c>
      <c r="AR573" s="4">
        <v>31.135370254516602</v>
      </c>
      <c r="AS573" s="4">
        <v>29.568243026733398</v>
      </c>
      <c r="AT573" s="4">
        <v>50.7806396484375</v>
      </c>
      <c r="AU573" s="4">
        <v>35.405250549316399</v>
      </c>
      <c r="AV573" s="4">
        <v>48.995697021484403</v>
      </c>
      <c r="AW573" s="4">
        <v>33.987155914306598</v>
      </c>
      <c r="AX573" s="4">
        <v>35.695899963378899</v>
      </c>
      <c r="AY573" s="4">
        <v>39.823009490966797</v>
      </c>
      <c r="AZ573" s="4">
        <v>42.301734924316399</v>
      </c>
      <c r="BA573" s="4">
        <v>37.929962158203097</v>
      </c>
      <c r="BB573" s="4">
        <v>43.311641693115199</v>
      </c>
      <c r="BC573" s="4">
        <v>42.895843505859403</v>
      </c>
      <c r="BD573" s="4">
        <v>41.536689758300803</v>
      </c>
      <c r="BE573" s="4">
        <v>29.303731918335</v>
      </c>
      <c r="BF573" s="4">
        <v>34.449653625488303</v>
      </c>
      <c r="BG573" s="4">
        <v>36.804134368896499</v>
      </c>
      <c r="BH573" s="4">
        <v>27.7583522796631</v>
      </c>
    </row>
    <row r="574" spans="1:60" ht="13.8" x14ac:dyDescent="0.25">
      <c r="A574" s="4" t="s">
        <v>192</v>
      </c>
      <c r="B574" s="4" t="s">
        <v>537</v>
      </c>
      <c r="C574" s="4" t="s">
        <v>346</v>
      </c>
      <c r="D574" s="4" t="s">
        <v>347</v>
      </c>
      <c r="E574" s="4">
        <v>0</v>
      </c>
      <c r="F574" s="4">
        <v>0</v>
      </c>
      <c r="G574" s="4">
        <v>0</v>
      </c>
      <c r="H574" s="4">
        <v>0</v>
      </c>
      <c r="I574" s="4">
        <v>0</v>
      </c>
      <c r="J574" s="4">
        <v>0</v>
      </c>
      <c r="K574" s="4">
        <v>0</v>
      </c>
      <c r="L574" s="4">
        <v>0</v>
      </c>
      <c r="M574" s="4">
        <v>0</v>
      </c>
      <c r="N574" s="4">
        <v>0</v>
      </c>
      <c r="O574" s="4">
        <v>0</v>
      </c>
      <c r="P574" s="4">
        <v>2000000</v>
      </c>
      <c r="Q574" s="4">
        <v>2000000</v>
      </c>
      <c r="R574" s="4">
        <v>2000000</v>
      </c>
      <c r="S574" s="4">
        <v>8000000</v>
      </c>
      <c r="T574" s="4">
        <v>10000000</v>
      </c>
      <c r="U574" s="4">
        <v>10000000</v>
      </c>
      <c r="V574" s="4">
        <v>13000000</v>
      </c>
      <c r="W574" s="4">
        <v>15000000</v>
      </c>
      <c r="X574" s="4">
        <v>19000000</v>
      </c>
      <c r="Y574" s="4">
        <v>22000000</v>
      </c>
      <c r="Z574" s="4">
        <v>77000000</v>
      </c>
      <c r="AA574" s="4">
        <v>85000000</v>
      </c>
      <c r="AB574" s="4">
        <v>75000000</v>
      </c>
      <c r="AC574" s="4">
        <v>77000000</v>
      </c>
      <c r="AD574" s="4">
        <v>52000000</v>
      </c>
      <c r="AE574" s="4">
        <v>56000000</v>
      </c>
      <c r="AF574" s="4">
        <v>52000000</v>
      </c>
      <c r="AG574" s="4">
        <v>68000000</v>
      </c>
      <c r="AH574" s="4">
        <v>47000000</v>
      </c>
      <c r="AI574" s="4">
        <v>56000000</v>
      </c>
      <c r="AJ574" s="4">
        <v>40000000</v>
      </c>
      <c r="AK574" s="4">
        <v>46000000</v>
      </c>
      <c r="AL574" s="4">
        <v>42000000</v>
      </c>
      <c r="AM574" s="4">
        <v>28000000</v>
      </c>
      <c r="AN574" s="4">
        <v>15000000</v>
      </c>
      <c r="AO574" s="4">
        <v>18000000</v>
      </c>
      <c r="AP574" s="4">
        <v>21000000</v>
      </c>
      <c r="AQ574" s="4">
        <v>23000000</v>
      </c>
      <c r="AR574" s="4">
        <v>29000000</v>
      </c>
      <c r="AS574" s="4">
        <v>24000000</v>
      </c>
      <c r="AT574" s="4">
        <v>23000000</v>
      </c>
      <c r="AU574" s="4">
        <v>18000000</v>
      </c>
      <c r="AV574" s="4">
        <v>21000000</v>
      </c>
      <c r="AW574" s="4">
        <v>24000000</v>
      </c>
      <c r="AX574" s="4">
        <v>23000000</v>
      </c>
      <c r="AY574" s="4">
        <v>24000000</v>
      </c>
      <c r="AZ574" s="4">
        <v>19000000</v>
      </c>
      <c r="BA574" s="4">
        <v>16000000</v>
      </c>
      <c r="BB574" s="4">
        <v>23000000</v>
      </c>
      <c r="BC574" s="4">
        <v>22000000</v>
      </c>
      <c r="BD574" s="4">
        <v>23000000</v>
      </c>
      <c r="BE574" s="4">
        <v>26000000</v>
      </c>
      <c r="BF574" s="4">
        <v>35000000</v>
      </c>
      <c r="BG574" s="4">
        <v>148000000</v>
      </c>
      <c r="BH574" s="4">
        <v>469000000</v>
      </c>
    </row>
    <row r="575" spans="1:60" ht="13.8" x14ac:dyDescent="0.25">
      <c r="A575" s="4" t="s">
        <v>193</v>
      </c>
      <c r="B575" s="4" t="s">
        <v>538</v>
      </c>
      <c r="C575" s="4" t="s">
        <v>342</v>
      </c>
      <c r="D575" s="4" t="s">
        <v>343</v>
      </c>
      <c r="E575" s="4">
        <v>0</v>
      </c>
      <c r="F575" s="4">
        <v>0</v>
      </c>
      <c r="G575" s="4">
        <v>0</v>
      </c>
      <c r="H575" s="4">
        <v>0</v>
      </c>
      <c r="I575" s="4">
        <v>0</v>
      </c>
      <c r="J575" s="4">
        <v>0</v>
      </c>
      <c r="K575" s="4">
        <v>0</v>
      </c>
      <c r="L575" s="4">
        <v>0</v>
      </c>
      <c r="M575" s="4">
        <v>0</v>
      </c>
      <c r="N575" s="4">
        <v>0</v>
      </c>
      <c r="O575" s="4">
        <v>0</v>
      </c>
      <c r="P575" s="4">
        <v>0</v>
      </c>
      <c r="Q575" s="4">
        <v>0</v>
      </c>
      <c r="R575" s="4">
        <v>0</v>
      </c>
      <c r="S575" s="4">
        <v>0</v>
      </c>
      <c r="T575" s="4">
        <v>0</v>
      </c>
      <c r="U575" s="4">
        <v>0</v>
      </c>
      <c r="V575" s="4">
        <v>0</v>
      </c>
      <c r="W575" s="4">
        <v>0</v>
      </c>
      <c r="X575" s="4">
        <v>0</v>
      </c>
      <c r="Y575" s="4">
        <v>0</v>
      </c>
      <c r="Z575" s="4">
        <v>0</v>
      </c>
      <c r="AA575" s="4">
        <v>0</v>
      </c>
      <c r="AB575" s="4">
        <v>0</v>
      </c>
      <c r="AC575" s="4">
        <v>0</v>
      </c>
      <c r="AD575" s="4">
        <v>0</v>
      </c>
      <c r="AE575" s="4">
        <v>0</v>
      </c>
      <c r="AF575" s="4">
        <v>0</v>
      </c>
      <c r="AG575" s="4">
        <v>0</v>
      </c>
      <c r="AH575" s="4">
        <v>0</v>
      </c>
      <c r="AI575" s="4">
        <v>0</v>
      </c>
      <c r="AJ575" s="4">
        <v>0</v>
      </c>
      <c r="AK575" s="4">
        <v>0</v>
      </c>
      <c r="AL575" s="4">
        <v>0</v>
      </c>
      <c r="AM575" s="4">
        <v>0</v>
      </c>
      <c r="AN575" s="4">
        <v>0</v>
      </c>
      <c r="AO575" s="4">
        <v>0</v>
      </c>
      <c r="AP575" s="4">
        <v>0</v>
      </c>
      <c r="AQ575" s="4">
        <v>0</v>
      </c>
      <c r="AR575" s="4">
        <v>0</v>
      </c>
      <c r="AS575" s="4">
        <v>0</v>
      </c>
      <c r="AT575" s="4">
        <v>0</v>
      </c>
      <c r="AU575" s="4">
        <v>0</v>
      </c>
      <c r="AV575" s="4">
        <v>0</v>
      </c>
      <c r="AW575" s="4">
        <v>0</v>
      </c>
      <c r="AX575" s="4">
        <v>0</v>
      </c>
      <c r="AY575" s="4">
        <v>0</v>
      </c>
      <c r="AZ575" s="4">
        <v>0</v>
      </c>
      <c r="BA575" s="4">
        <v>0</v>
      </c>
      <c r="BB575" s="4">
        <v>0</v>
      </c>
      <c r="BC575" s="4">
        <v>0</v>
      </c>
      <c r="BD575" s="4">
        <v>0</v>
      </c>
      <c r="BE575" s="4">
        <v>0</v>
      </c>
      <c r="BF575" s="4">
        <v>0</v>
      </c>
      <c r="BG575" s="4">
        <v>0</v>
      </c>
      <c r="BH575" s="4">
        <v>0</v>
      </c>
    </row>
    <row r="576" spans="1:60" ht="13.8" x14ac:dyDescent="0.25">
      <c r="A576" s="4" t="s">
        <v>193</v>
      </c>
      <c r="B576" s="4" t="s">
        <v>538</v>
      </c>
      <c r="C576" s="4" t="s">
        <v>344</v>
      </c>
      <c r="D576" s="4" t="s">
        <v>345</v>
      </c>
      <c r="E576" s="4">
        <v>0</v>
      </c>
      <c r="F576" s="4">
        <v>0</v>
      </c>
      <c r="G576" s="4">
        <v>0</v>
      </c>
      <c r="H576" s="4">
        <v>0</v>
      </c>
      <c r="I576" s="4">
        <v>0</v>
      </c>
      <c r="J576" s="4">
        <v>0</v>
      </c>
      <c r="K576" s="4">
        <v>0</v>
      </c>
      <c r="L576" s="4">
        <v>0</v>
      </c>
      <c r="M576" s="4">
        <v>0</v>
      </c>
      <c r="N576" s="4">
        <v>0</v>
      </c>
      <c r="O576" s="4">
        <v>0</v>
      </c>
      <c r="P576" s="4">
        <v>0</v>
      </c>
      <c r="Q576" s="4">
        <v>0</v>
      </c>
      <c r="R576" s="4">
        <v>0</v>
      </c>
      <c r="S576" s="4">
        <v>0</v>
      </c>
      <c r="T576" s="4">
        <v>0</v>
      </c>
      <c r="U576" s="4">
        <v>0</v>
      </c>
      <c r="V576" s="4">
        <v>0</v>
      </c>
      <c r="W576" s="4">
        <v>0</v>
      </c>
      <c r="X576" s="4">
        <v>0</v>
      </c>
      <c r="Y576" s="4">
        <v>0</v>
      </c>
      <c r="Z576" s="4">
        <v>0</v>
      </c>
      <c r="AA576" s="4">
        <v>0</v>
      </c>
      <c r="AB576" s="4">
        <v>0</v>
      </c>
      <c r="AC576" s="4">
        <v>0</v>
      </c>
      <c r="AD576" s="4">
        <v>0</v>
      </c>
      <c r="AE576" s="4">
        <v>0</v>
      </c>
      <c r="AF576" s="4">
        <v>0</v>
      </c>
      <c r="AG576" s="4">
        <v>0</v>
      </c>
      <c r="AH576" s="4">
        <v>0</v>
      </c>
      <c r="AI576" s="4">
        <v>0</v>
      </c>
      <c r="AJ576" s="4">
        <v>0</v>
      </c>
      <c r="AK576" s="4">
        <v>0</v>
      </c>
      <c r="AL576" s="4">
        <v>0</v>
      </c>
      <c r="AM576" s="4">
        <v>0</v>
      </c>
      <c r="AN576" s="4">
        <v>0</v>
      </c>
      <c r="AO576" s="4">
        <v>0</v>
      </c>
      <c r="AP576" s="4">
        <v>0</v>
      </c>
      <c r="AQ576" s="4">
        <v>0</v>
      </c>
      <c r="AR576" s="4">
        <v>0</v>
      </c>
      <c r="AS576" s="4">
        <v>0</v>
      </c>
      <c r="AT576" s="4">
        <v>0</v>
      </c>
      <c r="AU576" s="4">
        <v>0</v>
      </c>
      <c r="AV576" s="4">
        <v>0</v>
      </c>
      <c r="AW576" s="4">
        <v>0</v>
      </c>
      <c r="AX576" s="4">
        <v>0</v>
      </c>
      <c r="AY576" s="4">
        <v>0</v>
      </c>
      <c r="AZ576" s="4">
        <v>0</v>
      </c>
      <c r="BA576" s="4">
        <v>0</v>
      </c>
      <c r="BB576" s="4">
        <v>0</v>
      </c>
      <c r="BC576" s="4">
        <v>0</v>
      </c>
      <c r="BD576" s="4">
        <v>0</v>
      </c>
      <c r="BE576" s="4">
        <v>0</v>
      </c>
      <c r="BF576" s="4">
        <v>0</v>
      </c>
      <c r="BG576" s="4">
        <v>0</v>
      </c>
      <c r="BH576" s="4">
        <v>0</v>
      </c>
    </row>
    <row r="577" spans="1:60" ht="13.8" x14ac:dyDescent="0.25">
      <c r="A577" s="4" t="s">
        <v>193</v>
      </c>
      <c r="B577" s="4" t="s">
        <v>538</v>
      </c>
      <c r="C577" s="4" t="s">
        <v>346</v>
      </c>
      <c r="D577" s="4" t="s">
        <v>347</v>
      </c>
      <c r="E577" s="4">
        <v>0</v>
      </c>
      <c r="F577" s="4">
        <v>0</v>
      </c>
      <c r="G577" s="4">
        <v>0</v>
      </c>
      <c r="H577" s="4">
        <v>0</v>
      </c>
      <c r="I577" s="4">
        <v>0</v>
      </c>
      <c r="J577" s="4">
        <v>0</v>
      </c>
      <c r="K577" s="4">
        <v>0</v>
      </c>
      <c r="L577" s="4">
        <v>0</v>
      </c>
      <c r="M577" s="4">
        <v>0</v>
      </c>
      <c r="N577" s="4">
        <v>0</v>
      </c>
      <c r="O577" s="4">
        <v>0</v>
      </c>
      <c r="P577" s="4">
        <v>0</v>
      </c>
      <c r="Q577" s="4">
        <v>0</v>
      </c>
      <c r="R577" s="4">
        <v>0</v>
      </c>
      <c r="S577" s="4">
        <v>0</v>
      </c>
      <c r="T577" s="4">
        <v>0</v>
      </c>
      <c r="U577" s="4">
        <v>0</v>
      </c>
      <c r="V577" s="4">
        <v>0</v>
      </c>
      <c r="W577" s="4">
        <v>0</v>
      </c>
      <c r="X577" s="4">
        <v>0</v>
      </c>
      <c r="Y577" s="4">
        <v>0</v>
      </c>
      <c r="Z577" s="4">
        <v>0</v>
      </c>
      <c r="AA577" s="4">
        <v>0</v>
      </c>
      <c r="AB577" s="4">
        <v>0</v>
      </c>
      <c r="AC577" s="4">
        <v>0</v>
      </c>
      <c r="AD577" s="4">
        <v>0</v>
      </c>
      <c r="AE577" s="4">
        <v>0</v>
      </c>
      <c r="AF577" s="4">
        <v>0</v>
      </c>
      <c r="AG577" s="4">
        <v>0</v>
      </c>
      <c r="AH577" s="4">
        <v>0</v>
      </c>
      <c r="AI577" s="4">
        <v>0</v>
      </c>
      <c r="AJ577" s="4">
        <v>0</v>
      </c>
      <c r="AK577" s="4">
        <v>0</v>
      </c>
      <c r="AL577" s="4">
        <v>0</v>
      </c>
      <c r="AM577" s="4">
        <v>0</v>
      </c>
      <c r="AN577" s="4">
        <v>0</v>
      </c>
      <c r="AO577" s="4">
        <v>0</v>
      </c>
      <c r="AP577" s="4">
        <v>0</v>
      </c>
      <c r="AQ577" s="4">
        <v>0</v>
      </c>
      <c r="AR577" s="4">
        <v>0</v>
      </c>
      <c r="AS577" s="4">
        <v>0</v>
      </c>
      <c r="AT577" s="4">
        <v>0</v>
      </c>
      <c r="AU577" s="4">
        <v>0</v>
      </c>
      <c r="AV577" s="4">
        <v>0</v>
      </c>
      <c r="AW577" s="4">
        <v>0</v>
      </c>
      <c r="AX577" s="4">
        <v>0</v>
      </c>
      <c r="AY577" s="4">
        <v>0</v>
      </c>
      <c r="AZ577" s="4">
        <v>0</v>
      </c>
      <c r="BA577" s="4">
        <v>0</v>
      </c>
      <c r="BB577" s="4">
        <v>0</v>
      </c>
      <c r="BC577" s="4">
        <v>0</v>
      </c>
      <c r="BD577" s="4">
        <v>0</v>
      </c>
      <c r="BE577" s="4">
        <v>0</v>
      </c>
      <c r="BF577" s="4">
        <v>0</v>
      </c>
      <c r="BG577" s="4">
        <v>0</v>
      </c>
      <c r="BH577" s="4">
        <v>0</v>
      </c>
    </row>
    <row r="578" spans="1:60" ht="13.8" x14ac:dyDescent="0.25">
      <c r="A578" s="4" t="s">
        <v>194</v>
      </c>
      <c r="B578" s="4" t="s">
        <v>539</v>
      </c>
      <c r="C578" s="4" t="s">
        <v>342</v>
      </c>
      <c r="D578" s="4" t="s">
        <v>343</v>
      </c>
      <c r="E578" s="4">
        <v>0</v>
      </c>
      <c r="F578" s="4">
        <v>0</v>
      </c>
      <c r="G578" s="4">
        <v>0</v>
      </c>
      <c r="H578" s="4">
        <v>0</v>
      </c>
      <c r="I578" s="4">
        <v>0</v>
      </c>
      <c r="J578" s="4">
        <v>0</v>
      </c>
      <c r="K578" s="4">
        <v>0</v>
      </c>
      <c r="L578" s="4">
        <v>0</v>
      </c>
      <c r="M578" s="4">
        <v>0</v>
      </c>
      <c r="N578" s="4">
        <v>0</v>
      </c>
      <c r="O578" s="4">
        <v>0</v>
      </c>
      <c r="P578" s="4">
        <v>0</v>
      </c>
      <c r="Q578" s="4">
        <v>0</v>
      </c>
      <c r="R578" s="4">
        <v>0</v>
      </c>
      <c r="S578" s="4">
        <v>0</v>
      </c>
      <c r="T578" s="4">
        <v>0</v>
      </c>
      <c r="U578" s="4">
        <v>0</v>
      </c>
      <c r="V578" s="4">
        <v>0</v>
      </c>
      <c r="W578" s="4">
        <v>0</v>
      </c>
      <c r="X578" s="4">
        <v>0</v>
      </c>
      <c r="Y578" s="4">
        <v>0</v>
      </c>
      <c r="Z578" s="4">
        <v>0</v>
      </c>
      <c r="AA578" s="4">
        <v>0</v>
      </c>
      <c r="AB578" s="4">
        <v>0</v>
      </c>
      <c r="AC578" s="4">
        <v>0</v>
      </c>
      <c r="AD578" s="4">
        <v>0</v>
      </c>
      <c r="AE578" s="4">
        <v>0</v>
      </c>
      <c r="AF578" s="4">
        <v>0</v>
      </c>
      <c r="AG578" s="4">
        <v>0</v>
      </c>
      <c r="AH578" s="4">
        <v>0</v>
      </c>
      <c r="AI578" s="4">
        <v>0</v>
      </c>
      <c r="AJ578" s="4">
        <v>0</v>
      </c>
      <c r="AK578" s="4">
        <v>0</v>
      </c>
      <c r="AL578" s="4">
        <v>0</v>
      </c>
      <c r="AM578" s="4">
        <v>0</v>
      </c>
      <c r="AN578" s="4">
        <v>0</v>
      </c>
      <c r="AO578" s="4">
        <v>0</v>
      </c>
      <c r="AP578" s="4">
        <v>0</v>
      </c>
      <c r="AQ578" s="4">
        <v>0</v>
      </c>
      <c r="AR578" s="4">
        <v>0</v>
      </c>
      <c r="AS578" s="4">
        <v>0</v>
      </c>
      <c r="AT578" s="4">
        <v>0</v>
      </c>
      <c r="AU578" s="4">
        <v>0</v>
      </c>
      <c r="AV578" s="4">
        <v>0</v>
      </c>
      <c r="AW578" s="4">
        <v>0</v>
      </c>
      <c r="AX578" s="4">
        <v>0</v>
      </c>
      <c r="AY578" s="4">
        <v>0</v>
      </c>
      <c r="AZ578" s="4">
        <v>0</v>
      </c>
      <c r="BA578" s="4">
        <v>0</v>
      </c>
      <c r="BB578" s="4">
        <v>0</v>
      </c>
      <c r="BC578" s="4">
        <v>0</v>
      </c>
      <c r="BD578" s="4">
        <v>0</v>
      </c>
      <c r="BE578" s="4">
        <v>0</v>
      </c>
      <c r="BF578" s="4">
        <v>0</v>
      </c>
      <c r="BG578" s="4">
        <v>0</v>
      </c>
      <c r="BH578" s="4">
        <v>0</v>
      </c>
    </row>
    <row r="579" spans="1:60" ht="13.8" x14ac:dyDescent="0.25">
      <c r="A579" s="4" t="s">
        <v>194</v>
      </c>
      <c r="B579" s="4" t="s">
        <v>539</v>
      </c>
      <c r="C579" s="4" t="s">
        <v>344</v>
      </c>
      <c r="D579" s="4" t="s">
        <v>345</v>
      </c>
      <c r="E579" s="4">
        <v>0</v>
      </c>
      <c r="F579" s="4">
        <v>0</v>
      </c>
      <c r="G579" s="4">
        <v>0</v>
      </c>
      <c r="H579" s="4">
        <v>0</v>
      </c>
      <c r="I579" s="4">
        <v>0</v>
      </c>
      <c r="J579" s="4">
        <v>0</v>
      </c>
      <c r="K579" s="4">
        <v>0</v>
      </c>
      <c r="L579" s="4">
        <v>0</v>
      </c>
      <c r="M579" s="4">
        <v>0</v>
      </c>
      <c r="N579" s="4">
        <v>0</v>
      </c>
      <c r="O579" s="4">
        <v>0</v>
      </c>
      <c r="P579" s="4">
        <v>14.042552947998001</v>
      </c>
      <c r="Q579" s="4">
        <v>12.692307472229</v>
      </c>
      <c r="R579" s="4">
        <v>9.5238094329834002</v>
      </c>
      <c r="S579" s="4">
        <v>7.1017274856567401</v>
      </c>
      <c r="T579" s="4">
        <v>5.5649242401123002</v>
      </c>
      <c r="U579" s="4">
        <v>5.9602646827697798</v>
      </c>
      <c r="V579" s="4">
        <v>32.049037933349602</v>
      </c>
      <c r="W579" s="4">
        <v>52.816902160644503</v>
      </c>
      <c r="X579" s="4">
        <v>30.246019363403299</v>
      </c>
      <c r="Y579" s="4">
        <v>8.7353324890136701</v>
      </c>
      <c r="Z579" s="4">
        <v>6.57395696640015</v>
      </c>
      <c r="AA579" s="4">
        <v>4.1310539245605504</v>
      </c>
      <c r="AB579" s="4">
        <v>2.9655990600585902</v>
      </c>
      <c r="AC579" s="4">
        <v>2.4793388843536399</v>
      </c>
      <c r="AD579" s="4">
        <v>0.56248474121093806</v>
      </c>
      <c r="AE579" s="4">
        <v>0.35258561372757002</v>
      </c>
      <c r="AF579" s="4">
        <v>0.23658457398414601</v>
      </c>
      <c r="AG579" s="4">
        <v>0.13007804751396199</v>
      </c>
      <c r="AH579" s="4">
        <v>1.6438581049442302E-2</v>
      </c>
      <c r="AI579" s="4">
        <v>2.57494933903217E-2</v>
      </c>
      <c r="AJ579" s="4">
        <v>3.7477429956197697E-2</v>
      </c>
      <c r="AK579" s="4">
        <v>4.0529087185859701E-2</v>
      </c>
      <c r="AL579" s="4">
        <v>4.4534929096698803E-2</v>
      </c>
      <c r="AM579" s="4">
        <v>1.9221791997551901E-2</v>
      </c>
      <c r="AN579" s="4">
        <v>0.28174349665641801</v>
      </c>
      <c r="AO579" s="4">
        <v>3.3461228013038601E-2</v>
      </c>
      <c r="AP579" s="4">
        <v>2.16262973845005E-2</v>
      </c>
      <c r="AQ579" s="4">
        <v>2.1618222817778601E-2</v>
      </c>
      <c r="AR579" s="4">
        <v>2.8862806037068402E-2</v>
      </c>
      <c r="AS579" s="4">
        <v>0</v>
      </c>
      <c r="AT579" s="4">
        <v>0</v>
      </c>
      <c r="AU579" s="4">
        <v>0</v>
      </c>
      <c r="AV579" s="4">
        <v>0</v>
      </c>
      <c r="AW579" s="4">
        <v>0</v>
      </c>
      <c r="AX579" s="4">
        <v>0</v>
      </c>
      <c r="AY579" s="4">
        <v>0</v>
      </c>
      <c r="AZ579" s="4">
        <v>0</v>
      </c>
      <c r="BA579" s="4">
        <v>0</v>
      </c>
      <c r="BB579" s="4">
        <v>0</v>
      </c>
      <c r="BC579" s="4">
        <v>1.84959126636386E-3</v>
      </c>
      <c r="BD579" s="4">
        <v>1.7353579169139301E-3</v>
      </c>
      <c r="BE579" s="4">
        <v>4.9804928712546799E-3</v>
      </c>
      <c r="BF579" s="4">
        <v>4.9684504047036197E-3</v>
      </c>
      <c r="BG579" s="4">
        <v>1.0853442363441001E-2</v>
      </c>
      <c r="BH579" s="4">
        <v>1.79391505662352E-3</v>
      </c>
    </row>
    <row r="580" spans="1:60" ht="13.8" x14ac:dyDescent="0.25">
      <c r="A580" s="4" t="s">
        <v>194</v>
      </c>
      <c r="B580" s="4" t="s">
        <v>539</v>
      </c>
      <c r="C580" s="4" t="s">
        <v>346</v>
      </c>
      <c r="D580" s="4" t="s">
        <v>347</v>
      </c>
      <c r="E580" s="4">
        <v>0</v>
      </c>
      <c r="F580" s="4">
        <v>0</v>
      </c>
      <c r="G580" s="4">
        <v>0</v>
      </c>
      <c r="H580" s="4">
        <v>0</v>
      </c>
      <c r="I580" s="4">
        <v>0</v>
      </c>
      <c r="J580" s="4">
        <v>0</v>
      </c>
      <c r="K580" s="4">
        <v>0</v>
      </c>
      <c r="L580" s="4">
        <v>0</v>
      </c>
      <c r="M580" s="4">
        <v>0</v>
      </c>
      <c r="N580" s="4">
        <v>0</v>
      </c>
      <c r="O580" s="4">
        <v>0</v>
      </c>
      <c r="P580" s="4">
        <v>38000000</v>
      </c>
      <c r="Q580" s="4">
        <v>35000000</v>
      </c>
      <c r="R580" s="4">
        <v>40000000</v>
      </c>
      <c r="S580" s="4">
        <v>42000000</v>
      </c>
      <c r="T580" s="4">
        <v>34000000</v>
      </c>
      <c r="U580" s="4">
        <v>38000000</v>
      </c>
      <c r="V580" s="4">
        <v>36000000</v>
      </c>
      <c r="W580" s="4">
        <v>20000000</v>
      </c>
      <c r="X580" s="4">
        <v>38000000</v>
      </c>
      <c r="Y580" s="4">
        <v>41000000</v>
      </c>
      <c r="Z580" s="4">
        <v>46000000</v>
      </c>
      <c r="AA580" s="4">
        <v>27000000</v>
      </c>
      <c r="AB580" s="4">
        <v>33000000</v>
      </c>
      <c r="AC580" s="4">
        <v>37000000</v>
      </c>
      <c r="AD580" s="4">
        <v>37000000</v>
      </c>
      <c r="AE580" s="4">
        <v>28000000</v>
      </c>
      <c r="AF580" s="4">
        <v>30000000</v>
      </c>
      <c r="AG580" s="4">
        <v>28000000</v>
      </c>
      <c r="AH580" s="4">
        <v>22000000</v>
      </c>
      <c r="AI580" s="4">
        <v>19000000</v>
      </c>
      <c r="AJ580" s="4">
        <v>16000000</v>
      </c>
      <c r="AK580" s="4">
        <v>14000000</v>
      </c>
      <c r="AL580" s="4">
        <v>28000000</v>
      </c>
      <c r="AM580" s="4">
        <v>16000000</v>
      </c>
      <c r="AN580" s="4">
        <v>26000000</v>
      </c>
      <c r="AO580" s="4">
        <v>32000000</v>
      </c>
      <c r="AP580" s="4">
        <v>36000000</v>
      </c>
      <c r="AQ580" s="4">
        <v>36000000</v>
      </c>
      <c r="AR580" s="4">
        <v>36000000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row>
    <row r="581" spans="1:60" ht="13.8" x14ac:dyDescent="0.25">
      <c r="A581" s="4" t="s">
        <v>195</v>
      </c>
      <c r="B581" s="4" t="s">
        <v>540</v>
      </c>
      <c r="C581" s="4" t="s">
        <v>342</v>
      </c>
      <c r="D581" s="4" t="s">
        <v>343</v>
      </c>
      <c r="E581" s="4">
        <v>0</v>
      </c>
      <c r="F581" s="4">
        <v>0</v>
      </c>
      <c r="G581" s="4">
        <v>0</v>
      </c>
      <c r="H581" s="4">
        <v>0</v>
      </c>
      <c r="I581" s="4">
        <v>0</v>
      </c>
      <c r="J581" s="4">
        <v>0</v>
      </c>
      <c r="K581" s="4">
        <v>0</v>
      </c>
      <c r="L581" s="4">
        <v>0</v>
      </c>
      <c r="M581" s="4">
        <v>0</v>
      </c>
      <c r="N581" s="4">
        <v>0</v>
      </c>
      <c r="O581" s="4">
        <v>0</v>
      </c>
      <c r="P581" s="4">
        <v>0</v>
      </c>
      <c r="Q581" s="4">
        <v>0</v>
      </c>
      <c r="R581" s="4">
        <v>0</v>
      </c>
      <c r="S581" s="4">
        <v>0</v>
      </c>
      <c r="T581" s="4">
        <v>0</v>
      </c>
      <c r="U581" s="4">
        <v>0</v>
      </c>
      <c r="V581" s="4">
        <v>0</v>
      </c>
      <c r="W581" s="4">
        <v>0</v>
      </c>
      <c r="X581" s="4">
        <v>0</v>
      </c>
      <c r="Y581" s="4">
        <v>0</v>
      </c>
      <c r="Z581" s="4">
        <v>0</v>
      </c>
      <c r="AA581" s="4">
        <v>0</v>
      </c>
      <c r="AB581" s="4">
        <v>0</v>
      </c>
      <c r="AC581" s="4">
        <v>0</v>
      </c>
      <c r="AD581" s="4">
        <v>0</v>
      </c>
      <c r="AE581" s="4">
        <v>0</v>
      </c>
      <c r="AF581" s="4">
        <v>0</v>
      </c>
      <c r="AG581" s="4">
        <v>0</v>
      </c>
      <c r="AH581" s="4">
        <v>0</v>
      </c>
      <c r="AI581" s="4">
        <v>0</v>
      </c>
      <c r="AJ581" s="4">
        <v>0</v>
      </c>
      <c r="AK581" s="4">
        <v>0</v>
      </c>
      <c r="AL581" s="4">
        <v>0</v>
      </c>
      <c r="AM581" s="4">
        <v>0</v>
      </c>
      <c r="AN581" s="4">
        <v>0</v>
      </c>
      <c r="AO581" s="4">
        <v>0</v>
      </c>
      <c r="AP581" s="4">
        <v>0</v>
      </c>
      <c r="AQ581" s="4">
        <v>0</v>
      </c>
      <c r="AR581" s="4">
        <v>0</v>
      </c>
      <c r="AS581" s="4">
        <v>0</v>
      </c>
      <c r="AT581" s="4">
        <v>0</v>
      </c>
      <c r="AU581" s="4">
        <v>0</v>
      </c>
      <c r="AV581" s="4">
        <v>0</v>
      </c>
      <c r="AW581" s="4">
        <v>0</v>
      </c>
      <c r="AX581" s="4">
        <v>0</v>
      </c>
      <c r="AY581" s="4">
        <v>0</v>
      </c>
      <c r="AZ581" s="4">
        <v>0</v>
      </c>
      <c r="BA581" s="4">
        <v>0</v>
      </c>
      <c r="BB581" s="4">
        <v>0</v>
      </c>
      <c r="BC581" s="4">
        <v>0</v>
      </c>
      <c r="BD581" s="4">
        <v>0</v>
      </c>
      <c r="BE581" s="4">
        <v>0</v>
      </c>
      <c r="BF581" s="4">
        <v>0</v>
      </c>
      <c r="BG581" s="4">
        <v>0</v>
      </c>
      <c r="BH581" s="4">
        <v>0</v>
      </c>
    </row>
    <row r="582" spans="1:60" ht="13.8" x14ac:dyDescent="0.25">
      <c r="A582" s="4" t="s">
        <v>195</v>
      </c>
      <c r="B582" s="4" t="s">
        <v>540</v>
      </c>
      <c r="C582" s="4" t="s">
        <v>344</v>
      </c>
      <c r="D582" s="4" t="s">
        <v>345</v>
      </c>
      <c r="E582" s="4">
        <v>0</v>
      </c>
      <c r="F582" s="4">
        <v>0</v>
      </c>
      <c r="G582" s="4">
        <v>0</v>
      </c>
      <c r="H582" s="4">
        <v>0</v>
      </c>
      <c r="I582" s="4">
        <v>0</v>
      </c>
      <c r="J582" s="4">
        <v>0</v>
      </c>
      <c r="K582" s="4">
        <v>0</v>
      </c>
      <c r="L582" s="4">
        <v>0</v>
      </c>
      <c r="M582" s="4">
        <v>0</v>
      </c>
      <c r="N582" s="4">
        <v>0</v>
      </c>
      <c r="O582" s="4">
        <v>0</v>
      </c>
      <c r="P582" s="4">
        <v>23.861536026001001</v>
      </c>
      <c r="Q582" s="4">
        <v>25.699745178222699</v>
      </c>
      <c r="R582" s="4">
        <v>24.474473953247099</v>
      </c>
      <c r="S582" s="4">
        <v>24.271577835083001</v>
      </c>
      <c r="T582" s="4">
        <v>22.899131774902301</v>
      </c>
      <c r="U582" s="4">
        <v>20.502779006958001</v>
      </c>
      <c r="V582" s="4">
        <v>24.255071640014599</v>
      </c>
      <c r="W582" s="4">
        <v>23.8931999206543</v>
      </c>
      <c r="X582" s="4">
        <v>23.175733566284201</v>
      </c>
      <c r="Y582" s="4">
        <v>27.375137329101602</v>
      </c>
      <c r="Z582" s="4">
        <v>22.2005214691162</v>
      </c>
      <c r="AA582" s="4">
        <v>22.249647140502901</v>
      </c>
      <c r="AB582" s="4">
        <v>22.037071228027301</v>
      </c>
      <c r="AC582" s="4">
        <v>22.689790725708001</v>
      </c>
      <c r="AD582" s="4">
        <v>18.9166870117188</v>
      </c>
      <c r="AE582" s="4">
        <v>18.744207382202099</v>
      </c>
      <c r="AF582" s="4">
        <v>19.220335006713899</v>
      </c>
      <c r="AG582" s="4">
        <v>19.7682991027832</v>
      </c>
      <c r="AH582" s="4">
        <v>20.616304397583001</v>
      </c>
      <c r="AI582" s="4">
        <v>21.494785308837901</v>
      </c>
      <c r="AJ582" s="4">
        <v>18.188095092773398</v>
      </c>
      <c r="AK582" s="4">
        <v>23.7844848632813</v>
      </c>
      <c r="AL582" s="4">
        <v>18.395462036132798</v>
      </c>
      <c r="AM582" s="4">
        <v>18.536493301391602</v>
      </c>
      <c r="AN582" s="4">
        <v>18.576560974121101</v>
      </c>
      <c r="AO582" s="4">
        <v>20.530338287353501</v>
      </c>
      <c r="AP582" s="4">
        <v>23.758846282958999</v>
      </c>
      <c r="AQ582" s="4">
        <v>21.0444145202637</v>
      </c>
      <c r="AR582" s="4">
        <v>18.466386795043899</v>
      </c>
      <c r="AS582" s="4">
        <v>12.312945365905801</v>
      </c>
      <c r="AT582" s="4">
        <v>8.7785158157348597</v>
      </c>
      <c r="AU582" s="4">
        <v>8.5384159088134801</v>
      </c>
      <c r="AV582" s="4">
        <v>9.1999654769897496</v>
      </c>
      <c r="AW582" s="4">
        <v>13.716759681701699</v>
      </c>
      <c r="AX582" s="4">
        <v>6.7375192642211896</v>
      </c>
      <c r="AY582" s="4">
        <v>6.0786604881286603</v>
      </c>
      <c r="AZ582" s="4">
        <v>2.9902107715606698</v>
      </c>
      <c r="BA582" s="4">
        <v>5.9851989746093803</v>
      </c>
      <c r="BB582" s="4">
        <v>5.3569803237915004</v>
      </c>
      <c r="BC582" s="4">
        <v>5.8428530693054199</v>
      </c>
      <c r="BD582" s="4">
        <v>5.9913825988769496</v>
      </c>
      <c r="BE582" s="4">
        <v>2.3568265438079798</v>
      </c>
      <c r="BF582" s="4">
        <v>1.74918401241302</v>
      </c>
      <c r="BG582" s="4">
        <v>1.22468614578247</v>
      </c>
      <c r="BH582" s="4">
        <v>1.4030797481536901</v>
      </c>
    </row>
    <row r="583" spans="1:60" ht="13.8" x14ac:dyDescent="0.25">
      <c r="A583" s="4" t="s">
        <v>195</v>
      </c>
      <c r="B583" s="4" t="s">
        <v>540</v>
      </c>
      <c r="C583" s="4" t="s">
        <v>346</v>
      </c>
      <c r="D583" s="4" t="s">
        <v>347</v>
      </c>
      <c r="E583" s="4">
        <v>0</v>
      </c>
      <c r="F583" s="4">
        <v>0</v>
      </c>
      <c r="G583" s="4">
        <v>0</v>
      </c>
      <c r="H583" s="4">
        <v>0</v>
      </c>
      <c r="I583" s="4">
        <v>0</v>
      </c>
      <c r="J583" s="4">
        <v>0</v>
      </c>
      <c r="K583" s="4">
        <v>0</v>
      </c>
      <c r="L583" s="4">
        <v>0</v>
      </c>
      <c r="M583" s="4">
        <v>0</v>
      </c>
      <c r="N583" s="4">
        <v>0</v>
      </c>
      <c r="O583" s="4">
        <v>0</v>
      </c>
      <c r="P583" s="4">
        <v>227000000</v>
      </c>
      <c r="Q583" s="4">
        <v>227000000</v>
      </c>
      <c r="R583" s="4">
        <v>230000000</v>
      </c>
      <c r="S583" s="4">
        <v>266000000</v>
      </c>
      <c r="T583" s="4">
        <v>266000000</v>
      </c>
      <c r="U583" s="4">
        <v>245000000</v>
      </c>
      <c r="V583" s="4">
        <v>242000000</v>
      </c>
      <c r="W583" s="4">
        <v>215000000</v>
      </c>
      <c r="X583" s="4">
        <v>163000000</v>
      </c>
      <c r="Y583" s="4">
        <v>85000000</v>
      </c>
      <c r="Z583" s="4">
        <v>76000000</v>
      </c>
      <c r="AA583" s="4">
        <v>151000000</v>
      </c>
      <c r="AB583" s="4">
        <v>145000000</v>
      </c>
      <c r="AC583" s="4">
        <v>142000000</v>
      </c>
      <c r="AD583" s="4">
        <v>169000000</v>
      </c>
      <c r="AE583" s="4">
        <v>154000000</v>
      </c>
      <c r="AF583" s="4">
        <v>136000000</v>
      </c>
      <c r="AG583" s="4">
        <v>136000000</v>
      </c>
      <c r="AH583" s="4">
        <v>145000000</v>
      </c>
      <c r="AI583" s="4">
        <v>136000000</v>
      </c>
      <c r="AJ583" s="4">
        <v>133000000</v>
      </c>
      <c r="AK583" s="4">
        <v>133000000</v>
      </c>
      <c r="AL583" s="4">
        <v>109000000</v>
      </c>
      <c r="AM583" s="4">
        <v>119000000</v>
      </c>
      <c r="AN583" s="4">
        <v>142000000</v>
      </c>
      <c r="AO583" s="4">
        <v>137000000</v>
      </c>
      <c r="AP583" s="4">
        <v>155000000</v>
      </c>
      <c r="AQ583" s="4">
        <v>127000000</v>
      </c>
      <c r="AR583" s="4">
        <v>140000000</v>
      </c>
      <c r="AS583" s="4">
        <v>159000000</v>
      </c>
      <c r="AT583" s="4">
        <v>164000000</v>
      </c>
      <c r="AU583" s="4">
        <v>187000000</v>
      </c>
      <c r="AV583" s="4">
        <v>197000000</v>
      </c>
      <c r="AW583" s="4">
        <v>154000000</v>
      </c>
      <c r="AX583" s="4">
        <v>349000000</v>
      </c>
      <c r="AY583" s="4">
        <v>349000000</v>
      </c>
      <c r="AZ583" s="4">
        <v>418000000</v>
      </c>
      <c r="BA583" s="4">
        <v>461000000</v>
      </c>
      <c r="BB583" s="4">
        <v>461000000</v>
      </c>
      <c r="BC583" s="4">
        <v>674000000</v>
      </c>
      <c r="BD583" s="4">
        <v>676000000</v>
      </c>
      <c r="BE583" s="4">
        <v>729000000</v>
      </c>
      <c r="BF583" s="4">
        <v>1158000000</v>
      </c>
      <c r="BG583" s="4">
        <v>1747000000</v>
      </c>
      <c r="BH583" s="4">
        <v>1732000000</v>
      </c>
    </row>
    <row r="584" spans="1:60" ht="13.8" x14ac:dyDescent="0.25">
      <c r="A584" s="4" t="s">
        <v>196</v>
      </c>
      <c r="B584" s="4" t="s">
        <v>541</v>
      </c>
      <c r="C584" s="4" t="s">
        <v>342</v>
      </c>
      <c r="D584" s="4" t="s">
        <v>343</v>
      </c>
      <c r="E584" s="4">
        <v>0</v>
      </c>
      <c r="F584" s="4">
        <v>0</v>
      </c>
      <c r="G584" s="4">
        <v>0</v>
      </c>
      <c r="H584" s="4">
        <v>0</v>
      </c>
      <c r="I584" s="4">
        <v>0</v>
      </c>
      <c r="J584" s="4">
        <v>0</v>
      </c>
      <c r="K584" s="4">
        <v>0</v>
      </c>
      <c r="L584" s="4">
        <v>0</v>
      </c>
      <c r="M584" s="4">
        <v>0</v>
      </c>
      <c r="N584" s="4">
        <v>0</v>
      </c>
      <c r="O584" s="4">
        <v>0</v>
      </c>
      <c r="P584" s="4">
        <v>0</v>
      </c>
      <c r="Q584" s="4">
        <v>0</v>
      </c>
      <c r="R584" s="4">
        <v>0</v>
      </c>
      <c r="S584" s="4">
        <v>0</v>
      </c>
      <c r="T584" s="4">
        <v>0</v>
      </c>
      <c r="U584" s="4">
        <v>0</v>
      </c>
      <c r="V584" s="4">
        <v>0</v>
      </c>
      <c r="W584" s="4">
        <v>0</v>
      </c>
      <c r="X584" s="4">
        <v>0</v>
      </c>
      <c r="Y584" s="4">
        <v>0</v>
      </c>
      <c r="Z584" s="4">
        <v>0</v>
      </c>
      <c r="AA584" s="4">
        <v>0</v>
      </c>
      <c r="AB584" s="4">
        <v>0</v>
      </c>
      <c r="AC584" s="4">
        <v>0</v>
      </c>
      <c r="AD584" s="4">
        <v>0</v>
      </c>
      <c r="AE584" s="4">
        <v>0</v>
      </c>
      <c r="AF584" s="4">
        <v>0</v>
      </c>
      <c r="AG584" s="4">
        <v>0</v>
      </c>
      <c r="AH584" s="4">
        <v>0</v>
      </c>
      <c r="AI584" s="4">
        <v>0</v>
      </c>
      <c r="AJ584" s="4">
        <v>0</v>
      </c>
      <c r="AK584" s="4">
        <v>0</v>
      </c>
      <c r="AL584" s="4">
        <v>0</v>
      </c>
      <c r="AM584" s="4">
        <v>0</v>
      </c>
      <c r="AN584" s="4">
        <v>0</v>
      </c>
      <c r="AO584" s="4">
        <v>0</v>
      </c>
      <c r="AP584" s="4">
        <v>0</v>
      </c>
      <c r="AQ584" s="4">
        <v>0</v>
      </c>
      <c r="AR584" s="4">
        <v>0</v>
      </c>
      <c r="AS584" s="4">
        <v>0</v>
      </c>
      <c r="AT584" s="4">
        <v>0</v>
      </c>
      <c r="AU584" s="4">
        <v>0</v>
      </c>
      <c r="AV584" s="4">
        <v>0</v>
      </c>
      <c r="AW584" s="4">
        <v>0</v>
      </c>
      <c r="AX584" s="4">
        <v>0</v>
      </c>
      <c r="AY584" s="4">
        <v>0</v>
      </c>
      <c r="AZ584" s="4">
        <v>0</v>
      </c>
      <c r="BA584" s="4">
        <v>0</v>
      </c>
      <c r="BB584" s="4">
        <v>0</v>
      </c>
      <c r="BC584" s="4">
        <v>0</v>
      </c>
      <c r="BD584" s="4">
        <v>0</v>
      </c>
      <c r="BE584" s="4">
        <v>0</v>
      </c>
      <c r="BF584" s="4">
        <v>0</v>
      </c>
      <c r="BG584" s="4">
        <v>0</v>
      </c>
      <c r="BH584" s="4">
        <v>0</v>
      </c>
    </row>
    <row r="585" spans="1:60" ht="13.8" x14ac:dyDescent="0.25">
      <c r="A585" s="4" t="s">
        <v>196</v>
      </c>
      <c r="B585" s="4" t="s">
        <v>541</v>
      </c>
      <c r="C585" s="4" t="s">
        <v>344</v>
      </c>
      <c r="D585" s="4" t="s">
        <v>345</v>
      </c>
      <c r="E585" s="4">
        <v>0</v>
      </c>
      <c r="F585" s="4">
        <v>0</v>
      </c>
      <c r="G585" s="4">
        <v>0</v>
      </c>
      <c r="H585" s="4">
        <v>0</v>
      </c>
      <c r="I585" s="4">
        <v>0</v>
      </c>
      <c r="J585" s="4">
        <v>0</v>
      </c>
      <c r="K585" s="4">
        <v>0</v>
      </c>
      <c r="L585" s="4">
        <v>0</v>
      </c>
      <c r="M585" s="4">
        <v>0</v>
      </c>
      <c r="N585" s="4">
        <v>0</v>
      </c>
      <c r="O585" s="4">
        <v>0</v>
      </c>
      <c r="P585" s="4">
        <v>99.868782043457003</v>
      </c>
      <c r="Q585" s="4">
        <v>99.884590148925795</v>
      </c>
      <c r="R585" s="4">
        <v>85.689369201660199</v>
      </c>
      <c r="S585" s="4">
        <v>81.796585083007798</v>
      </c>
      <c r="T585" s="4">
        <v>83.365036010742202</v>
      </c>
      <c r="U585" s="4">
        <v>80.776023864746094</v>
      </c>
      <c r="V585" s="4">
        <v>84.701591491699205</v>
      </c>
      <c r="W585" s="4">
        <v>81.411659240722699</v>
      </c>
      <c r="X585" s="4">
        <v>78.299453735351605</v>
      </c>
      <c r="Y585" s="4">
        <v>67.904937744140597</v>
      </c>
      <c r="Z585" s="4">
        <v>62.508743286132798</v>
      </c>
      <c r="AA585" s="4">
        <v>58.311862945556598</v>
      </c>
      <c r="AB585" s="4">
        <v>55.877693176269503</v>
      </c>
      <c r="AC585" s="4">
        <v>44.664779663085902</v>
      </c>
      <c r="AD585" s="4">
        <v>34.907318115234403</v>
      </c>
      <c r="AE585" s="4">
        <v>32.144561767578097</v>
      </c>
      <c r="AF585" s="4">
        <v>45.238937377929702</v>
      </c>
      <c r="AG585" s="4">
        <v>42.6749267578125</v>
      </c>
      <c r="AH585" s="4">
        <v>42.8811645507813</v>
      </c>
      <c r="AI585" s="4">
        <v>47.229080200195298</v>
      </c>
      <c r="AJ585" s="4">
        <v>49.920074462890597</v>
      </c>
      <c r="AK585" s="4">
        <v>53.880943298339801</v>
      </c>
      <c r="AL585" s="4">
        <v>52.172767639160199</v>
      </c>
      <c r="AM585" s="4">
        <v>55.557743072509801</v>
      </c>
      <c r="AN585" s="4">
        <v>56.837276458740199</v>
      </c>
      <c r="AO585" s="4">
        <v>49.794429779052699</v>
      </c>
      <c r="AP585" s="4">
        <v>48.033771514892599</v>
      </c>
      <c r="AQ585" s="4">
        <v>43.749099731445298</v>
      </c>
      <c r="AR585" s="4">
        <v>28.4779872894287</v>
      </c>
      <c r="AS585" s="4">
        <v>20.2804145812988</v>
      </c>
      <c r="AT585" s="4">
        <v>20.971307754516602</v>
      </c>
      <c r="AU585" s="4">
        <v>12.984092712402299</v>
      </c>
      <c r="AV585" s="4">
        <v>13.5436344146729</v>
      </c>
      <c r="AW585" s="4">
        <v>15.197383880615201</v>
      </c>
      <c r="AX585" s="4">
        <v>10.856152534484901</v>
      </c>
      <c r="AY585" s="4">
        <v>8.2154874801635707</v>
      </c>
      <c r="AZ585" s="4">
        <v>8.6359901428222692</v>
      </c>
      <c r="BA585" s="4">
        <v>8.0038146972656303</v>
      </c>
      <c r="BB585" s="4">
        <v>8.6901054382324201</v>
      </c>
      <c r="BC585" s="4">
        <v>10.482419013977101</v>
      </c>
      <c r="BD585" s="4">
        <v>4.91210842132568</v>
      </c>
      <c r="BE585" s="4">
        <v>5.8337106704711896</v>
      </c>
      <c r="BF585" s="4">
        <v>5.9668374061584499</v>
      </c>
      <c r="BG585" s="4">
        <v>7.3878493309020996</v>
      </c>
      <c r="BH585" s="4">
        <v>7.1420769691467303</v>
      </c>
    </row>
    <row r="586" spans="1:60" ht="13.8" x14ac:dyDescent="0.25">
      <c r="A586" s="4" t="s">
        <v>196</v>
      </c>
      <c r="B586" s="4" t="s">
        <v>541</v>
      </c>
      <c r="C586" s="4" t="s">
        <v>346</v>
      </c>
      <c r="D586" s="4" t="s">
        <v>347</v>
      </c>
      <c r="E586" s="4">
        <v>0</v>
      </c>
      <c r="F586" s="4">
        <v>0</v>
      </c>
      <c r="G586" s="4">
        <v>0</v>
      </c>
      <c r="H586" s="4">
        <v>0</v>
      </c>
      <c r="I586" s="4">
        <v>0</v>
      </c>
      <c r="J586" s="4">
        <v>0</v>
      </c>
      <c r="K586" s="4">
        <v>0</v>
      </c>
      <c r="L586" s="4">
        <v>0</v>
      </c>
      <c r="M586" s="4">
        <v>0</v>
      </c>
      <c r="N586" s="4">
        <v>0</v>
      </c>
      <c r="O586" s="4">
        <v>0</v>
      </c>
      <c r="P586" s="4">
        <v>0</v>
      </c>
      <c r="Q586" s="4">
        <v>0</v>
      </c>
      <c r="R586" s="4">
        <v>0</v>
      </c>
      <c r="S586" s="4">
        <v>0</v>
      </c>
      <c r="T586" s="4">
        <v>0</v>
      </c>
      <c r="U586" s="4">
        <v>0</v>
      </c>
      <c r="V586" s="4">
        <v>0</v>
      </c>
      <c r="W586" s="4">
        <v>3000000</v>
      </c>
      <c r="X586" s="4">
        <v>638000000</v>
      </c>
      <c r="Y586" s="4">
        <v>2077000000</v>
      </c>
      <c r="Z586" s="4">
        <v>3114000000</v>
      </c>
      <c r="AA586" s="4">
        <v>3884000000</v>
      </c>
      <c r="AB586" s="4">
        <v>4930000000</v>
      </c>
      <c r="AC586" s="4">
        <v>5359000000</v>
      </c>
      <c r="AD586" s="4">
        <v>5919000000</v>
      </c>
      <c r="AE586" s="4">
        <v>5572000000</v>
      </c>
      <c r="AF586" s="4">
        <v>4906000000</v>
      </c>
      <c r="AG586" s="4">
        <v>5221000000</v>
      </c>
      <c r="AH586" s="4">
        <v>5709000000</v>
      </c>
      <c r="AI586" s="4">
        <v>5897000000</v>
      </c>
      <c r="AJ586" s="4">
        <v>5758000000</v>
      </c>
      <c r="AK586" s="4">
        <v>5700000000</v>
      </c>
      <c r="AL586" s="4">
        <v>5667000000</v>
      </c>
      <c r="AM586" s="4">
        <v>6320000000</v>
      </c>
      <c r="AN586" s="4">
        <v>6135000000</v>
      </c>
      <c r="AO586" s="4">
        <v>6534000000</v>
      </c>
      <c r="AP586" s="4">
        <v>7237000000</v>
      </c>
      <c r="AQ586" s="4">
        <v>8914000000</v>
      </c>
      <c r="AR586" s="4">
        <v>10594000000</v>
      </c>
      <c r="AS586" s="4">
        <v>11626000000</v>
      </c>
      <c r="AT586" s="4">
        <v>10442000000</v>
      </c>
      <c r="AU586" s="4">
        <v>10242000000</v>
      </c>
      <c r="AV586" s="4">
        <v>9822000000</v>
      </c>
      <c r="AW586" s="4">
        <v>10282000000</v>
      </c>
      <c r="AX586" s="4">
        <v>9921000000</v>
      </c>
      <c r="AY586" s="4">
        <v>10519000000</v>
      </c>
      <c r="AZ586" s="4">
        <v>10274000000</v>
      </c>
      <c r="BA586" s="4">
        <v>10785000000</v>
      </c>
      <c r="BB586" s="4">
        <v>10389000000</v>
      </c>
      <c r="BC586" s="4">
        <v>10012000000</v>
      </c>
      <c r="BD586" s="4">
        <v>10125000000</v>
      </c>
      <c r="BE586" s="4">
        <v>10490000000</v>
      </c>
      <c r="BF586" s="4">
        <v>9854000000</v>
      </c>
      <c r="BG586" s="4">
        <v>10640000000</v>
      </c>
      <c r="BH586" s="4">
        <v>12279000000</v>
      </c>
    </row>
    <row r="587" spans="1:60" ht="13.8" x14ac:dyDescent="0.25">
      <c r="A587" s="4" t="s">
        <v>197</v>
      </c>
      <c r="B587" s="4" t="s">
        <v>542</v>
      </c>
      <c r="C587" s="4" t="s">
        <v>342</v>
      </c>
      <c r="D587" s="4" t="s">
        <v>343</v>
      </c>
      <c r="E587" s="4">
        <v>0</v>
      </c>
      <c r="F587" s="4">
        <v>0</v>
      </c>
      <c r="G587" s="4">
        <v>0</v>
      </c>
      <c r="H587" s="4">
        <v>0</v>
      </c>
      <c r="I587" s="4">
        <v>0</v>
      </c>
      <c r="J587" s="4">
        <v>0</v>
      </c>
      <c r="K587" s="4">
        <v>0</v>
      </c>
      <c r="L587" s="4">
        <v>0</v>
      </c>
      <c r="M587" s="4">
        <v>0</v>
      </c>
      <c r="N587" s="4">
        <v>0</v>
      </c>
      <c r="O587" s="4">
        <v>0</v>
      </c>
      <c r="P587" s="4">
        <v>0</v>
      </c>
      <c r="Q587" s="4">
        <v>0</v>
      </c>
      <c r="R587" s="4">
        <v>0</v>
      </c>
      <c r="S587" s="4">
        <v>0</v>
      </c>
      <c r="T587" s="4">
        <v>0</v>
      </c>
      <c r="U587" s="4">
        <v>0</v>
      </c>
      <c r="V587" s="4">
        <v>0</v>
      </c>
      <c r="W587" s="4">
        <v>0</v>
      </c>
      <c r="X587" s="4">
        <v>0</v>
      </c>
      <c r="Y587" s="4">
        <v>0</v>
      </c>
      <c r="Z587" s="4">
        <v>0</v>
      </c>
      <c r="AA587" s="4">
        <v>0</v>
      </c>
      <c r="AB587" s="4">
        <v>0</v>
      </c>
      <c r="AC587" s="4">
        <v>0</v>
      </c>
      <c r="AD587" s="4">
        <v>0</v>
      </c>
      <c r="AE587" s="4">
        <v>0</v>
      </c>
      <c r="AF587" s="4">
        <v>0</v>
      </c>
      <c r="AG587" s="4">
        <v>0</v>
      </c>
      <c r="AH587" s="4">
        <v>0</v>
      </c>
      <c r="AI587" s="4">
        <v>0</v>
      </c>
      <c r="AJ587" s="4">
        <v>0</v>
      </c>
      <c r="AK587" s="4">
        <v>0</v>
      </c>
      <c r="AL587" s="4">
        <v>0</v>
      </c>
      <c r="AM587" s="4">
        <v>0</v>
      </c>
      <c r="AN587" s="4">
        <v>0</v>
      </c>
      <c r="AO587" s="4">
        <v>0</v>
      </c>
      <c r="AP587" s="4">
        <v>0</v>
      </c>
      <c r="AQ587" s="4">
        <v>0</v>
      </c>
      <c r="AR587" s="4">
        <v>0</v>
      </c>
      <c r="AS587" s="4">
        <v>0</v>
      </c>
      <c r="AT587" s="4">
        <v>0</v>
      </c>
      <c r="AU587" s="4">
        <v>0</v>
      </c>
      <c r="AV587" s="4">
        <v>0</v>
      </c>
      <c r="AW587" s="4">
        <v>0</v>
      </c>
      <c r="AX587" s="4">
        <v>0</v>
      </c>
      <c r="AY587" s="4">
        <v>0</v>
      </c>
      <c r="AZ587" s="4">
        <v>0</v>
      </c>
      <c r="BA587" s="4">
        <v>0</v>
      </c>
      <c r="BB587" s="4">
        <v>0</v>
      </c>
      <c r="BC587" s="4">
        <v>0</v>
      </c>
      <c r="BD587" s="4">
        <v>0</v>
      </c>
      <c r="BE587" s="4">
        <v>0</v>
      </c>
      <c r="BF587" s="4">
        <v>0</v>
      </c>
      <c r="BG587" s="4">
        <v>0</v>
      </c>
      <c r="BH587" s="4">
        <v>0</v>
      </c>
    </row>
    <row r="588" spans="1:60" ht="13.8" x14ac:dyDescent="0.25">
      <c r="A588" s="4" t="s">
        <v>197</v>
      </c>
      <c r="B588" s="4" t="s">
        <v>542</v>
      </c>
      <c r="C588" s="4" t="s">
        <v>344</v>
      </c>
      <c r="D588" s="4" t="s">
        <v>345</v>
      </c>
      <c r="E588" s="4">
        <v>0.105867087841034</v>
      </c>
      <c r="F588" s="4">
        <v>0.17059552669525099</v>
      </c>
      <c r="G588" s="4">
        <v>0.22621876001357999</v>
      </c>
      <c r="H588" s="4">
        <v>0.38168972730636602</v>
      </c>
      <c r="I588" s="4">
        <v>0.77358955144882202</v>
      </c>
      <c r="J588" s="4">
        <v>0.63262230157852195</v>
      </c>
      <c r="K588" s="4">
        <v>0.59761375188827504</v>
      </c>
      <c r="L588" s="4">
        <v>0.73016929626464799</v>
      </c>
      <c r="M588" s="4">
        <v>0.83286762237548795</v>
      </c>
      <c r="N588" s="4">
        <v>0.81226229667663596</v>
      </c>
      <c r="O588" s="4">
        <v>2.1873106956481898</v>
      </c>
      <c r="P588" s="4">
        <v>2.3023715019226101</v>
      </c>
      <c r="Q588" s="4">
        <v>2.3038990497589098</v>
      </c>
      <c r="R588" s="4">
        <v>2.3370835781097399</v>
      </c>
      <c r="S588" s="4">
        <v>2.3578135967254599</v>
      </c>
      <c r="T588" s="4">
        <v>2.3216648101806601</v>
      </c>
      <c r="U588" s="4">
        <v>2.0994133949279798</v>
      </c>
      <c r="V588" s="4">
        <v>2.5145742893218999</v>
      </c>
      <c r="W588" s="4">
        <v>2.9673125743865998</v>
      </c>
      <c r="X588" s="4">
        <v>3.1930010318756099</v>
      </c>
      <c r="Y588" s="4">
        <v>2.8873581886291499</v>
      </c>
      <c r="Z588" s="4">
        <v>2.4665071964263898</v>
      </c>
      <c r="AA588" s="4">
        <v>1.93235051631927</v>
      </c>
      <c r="AB588" s="4">
        <v>1.7632708549499501</v>
      </c>
      <c r="AC588" s="4">
        <v>1.4542936086654701</v>
      </c>
      <c r="AD588" s="4">
        <v>1.2383718490600599</v>
      </c>
      <c r="AE588" s="4">
        <v>1.1748685836792001</v>
      </c>
      <c r="AF588" s="4">
        <v>1.1837785243987999</v>
      </c>
      <c r="AG588" s="4">
        <v>1.14538502693176</v>
      </c>
      <c r="AH588" s="4">
        <v>1.1798853874206501</v>
      </c>
      <c r="AI588" s="4">
        <v>1.16802442073822</v>
      </c>
      <c r="AJ588" s="4">
        <v>1.1512265205383301</v>
      </c>
      <c r="AK588" s="4">
        <v>1.1148775815963701</v>
      </c>
      <c r="AL588" s="4">
        <v>1.1929062604904199</v>
      </c>
      <c r="AM588" s="4">
        <v>1.2648731470107999</v>
      </c>
      <c r="AN588" s="4">
        <v>1.11133813858032</v>
      </c>
      <c r="AO588" s="4">
        <v>1.25501084327698</v>
      </c>
      <c r="AP588" s="4">
        <v>1.34884870052338</v>
      </c>
      <c r="AQ588" s="4">
        <v>1.35113060474396</v>
      </c>
      <c r="AR588" s="4">
        <v>1.3507046699523899</v>
      </c>
      <c r="AS588" s="4">
        <v>1.3382318019866899</v>
      </c>
      <c r="AT588" s="4">
        <v>1.6685105562210101</v>
      </c>
      <c r="AU588" s="4">
        <v>1.6673800945282</v>
      </c>
      <c r="AV588" s="4">
        <v>1.63723504543304</v>
      </c>
      <c r="AW588" s="4">
        <v>1.9101933240890501</v>
      </c>
      <c r="AX588" s="4">
        <v>1.7745994329452499</v>
      </c>
      <c r="AY588" s="4">
        <v>1.8088626861572299</v>
      </c>
      <c r="AZ588" s="4">
        <v>1.7598780393600499</v>
      </c>
      <c r="BA588" s="4">
        <v>1.7620062828064</v>
      </c>
      <c r="BB588" s="4">
        <v>1.8018673658371001</v>
      </c>
      <c r="BC588" s="4">
        <v>1.8409945964813199</v>
      </c>
      <c r="BD588" s="4">
        <v>1.5038193464279199</v>
      </c>
      <c r="BE588" s="4">
        <v>1.2646017074585001</v>
      </c>
      <c r="BF588" s="4">
        <v>1.0864396095275899</v>
      </c>
      <c r="BG588" s="4">
        <v>1.00562751293182</v>
      </c>
      <c r="BH588" s="4">
        <v>1.2887836694717401</v>
      </c>
    </row>
    <row r="589" spans="1:60" ht="13.8" x14ac:dyDescent="0.25">
      <c r="A589" s="4" t="s">
        <v>197</v>
      </c>
      <c r="B589" s="4" t="s">
        <v>542</v>
      </c>
      <c r="C589" s="4" t="s">
        <v>346</v>
      </c>
      <c r="D589" s="4" t="s">
        <v>347</v>
      </c>
      <c r="E589" s="4">
        <v>10000000</v>
      </c>
      <c r="F589" s="4">
        <v>11000000</v>
      </c>
      <c r="G589" s="4">
        <v>18000000</v>
      </c>
      <c r="H589" s="4">
        <v>14000000</v>
      </c>
      <c r="I589" s="4">
        <v>16000000</v>
      </c>
      <c r="J589" s="4">
        <v>26000000</v>
      </c>
      <c r="K589" s="4">
        <v>38000000</v>
      </c>
      <c r="L589" s="4">
        <v>44000000</v>
      </c>
      <c r="M589" s="4">
        <v>47000000</v>
      </c>
      <c r="N589" s="4">
        <v>84000000</v>
      </c>
      <c r="O589" s="4">
        <v>59000000</v>
      </c>
      <c r="P589" s="4">
        <v>101000000</v>
      </c>
      <c r="Q589" s="4">
        <v>185000000</v>
      </c>
      <c r="R589" s="4">
        <v>223000000</v>
      </c>
      <c r="S589" s="4">
        <v>235000000</v>
      </c>
      <c r="T589" s="4">
        <v>211000000</v>
      </c>
      <c r="U589" s="4">
        <v>183000000</v>
      </c>
      <c r="V589" s="4">
        <v>265000000</v>
      </c>
      <c r="W589" s="4">
        <v>262000000</v>
      </c>
      <c r="X589" s="4">
        <v>240000000</v>
      </c>
      <c r="Y589" s="4">
        <v>248000000</v>
      </c>
      <c r="Z589" s="4">
        <v>269000000</v>
      </c>
      <c r="AA589" s="4">
        <v>269000000</v>
      </c>
      <c r="AB589" s="4">
        <v>362000000</v>
      </c>
      <c r="AC589" s="4">
        <v>345000000</v>
      </c>
      <c r="AD589" s="4">
        <v>397000000</v>
      </c>
      <c r="AE589" s="4">
        <v>368000000</v>
      </c>
      <c r="AF589" s="4">
        <v>193000000</v>
      </c>
      <c r="AG589" s="4">
        <v>94000000</v>
      </c>
      <c r="AH589" s="4">
        <v>103000000</v>
      </c>
      <c r="AI589" s="4">
        <v>55000000</v>
      </c>
      <c r="AJ589" s="4">
        <v>83000000</v>
      </c>
      <c r="AK589" s="4">
        <v>111000000</v>
      </c>
      <c r="AL589" s="4">
        <v>61000000</v>
      </c>
      <c r="AM589" s="4">
        <v>51000000</v>
      </c>
      <c r="AN589" s="4">
        <v>68000000</v>
      </c>
      <c r="AO589" s="4">
        <v>133000000</v>
      </c>
      <c r="AP589" s="4">
        <v>171000000</v>
      </c>
      <c r="AQ589" s="4">
        <v>224000000</v>
      </c>
      <c r="AR589" s="4">
        <v>197000000</v>
      </c>
      <c r="AS589" s="4">
        <v>226000000</v>
      </c>
      <c r="AT589" s="4">
        <v>458000000</v>
      </c>
      <c r="AU589" s="4">
        <v>488000000</v>
      </c>
      <c r="AV589" s="4">
        <v>579000000</v>
      </c>
      <c r="AW589" s="4">
        <v>1125000000</v>
      </c>
      <c r="AX589" s="4">
        <v>1646000000</v>
      </c>
      <c r="AY589" s="4">
        <v>2249000000</v>
      </c>
      <c r="AZ589" s="4">
        <v>3078000000</v>
      </c>
      <c r="BA589" s="4">
        <v>4456000000</v>
      </c>
      <c r="BB589" s="4">
        <v>6303000000</v>
      </c>
      <c r="BC589" s="4">
        <v>7968000000</v>
      </c>
      <c r="BD589" s="4">
        <v>10806000000</v>
      </c>
      <c r="BE589" s="4">
        <v>14842000000</v>
      </c>
      <c r="BF589" s="4">
        <v>14628000000</v>
      </c>
      <c r="BG589" s="4">
        <v>17660000000</v>
      </c>
      <c r="BH589" s="4">
        <v>20851000000</v>
      </c>
    </row>
    <row r="590" spans="1:60" ht="13.8" x14ac:dyDescent="0.25">
      <c r="A590" s="4" t="s">
        <v>198</v>
      </c>
      <c r="B590" s="4" t="s">
        <v>543</v>
      </c>
      <c r="C590" s="4" t="s">
        <v>342</v>
      </c>
      <c r="D590" s="4" t="s">
        <v>343</v>
      </c>
      <c r="E590" s="4">
        <v>0</v>
      </c>
      <c r="F590" s="4">
        <v>0</v>
      </c>
      <c r="G590" s="4">
        <v>0</v>
      </c>
      <c r="H590" s="4">
        <v>0</v>
      </c>
      <c r="I590" s="4">
        <v>0</v>
      </c>
      <c r="J590" s="4">
        <v>0</v>
      </c>
      <c r="K590" s="4">
        <v>0</v>
      </c>
      <c r="L590" s="4">
        <v>0</v>
      </c>
      <c r="M590" s="4">
        <v>0</v>
      </c>
      <c r="N590" s="4">
        <v>0</v>
      </c>
      <c r="O590" s="4">
        <v>0</v>
      </c>
      <c r="P590" s="4">
        <v>0</v>
      </c>
      <c r="Q590" s="4">
        <v>0</v>
      </c>
      <c r="R590" s="4">
        <v>0</v>
      </c>
      <c r="S590" s="4">
        <v>0</v>
      </c>
      <c r="T590" s="4">
        <v>0</v>
      </c>
      <c r="U590" s="4">
        <v>0</v>
      </c>
      <c r="V590" s="4">
        <v>0</v>
      </c>
      <c r="W590" s="4">
        <v>0</v>
      </c>
      <c r="X590" s="4">
        <v>0</v>
      </c>
      <c r="Y590" s="4">
        <v>0</v>
      </c>
      <c r="Z590" s="4">
        <v>0</v>
      </c>
      <c r="AA590" s="4">
        <v>0</v>
      </c>
      <c r="AB590" s="4">
        <v>0</v>
      </c>
      <c r="AC590" s="4">
        <v>0</v>
      </c>
      <c r="AD590" s="4">
        <v>0</v>
      </c>
      <c r="AE590" s="4">
        <v>0</v>
      </c>
      <c r="AF590" s="4">
        <v>0</v>
      </c>
      <c r="AG590" s="4">
        <v>0</v>
      </c>
      <c r="AH590" s="4">
        <v>0</v>
      </c>
      <c r="AI590" s="4">
        <v>0</v>
      </c>
      <c r="AJ590" s="4">
        <v>0</v>
      </c>
      <c r="AK590" s="4">
        <v>0</v>
      </c>
      <c r="AL590" s="4">
        <v>0</v>
      </c>
      <c r="AM590" s="4">
        <v>0</v>
      </c>
      <c r="AN590" s="4">
        <v>0</v>
      </c>
      <c r="AO590" s="4">
        <v>0</v>
      </c>
      <c r="AP590" s="4">
        <v>0</v>
      </c>
      <c r="AQ590" s="4">
        <v>0</v>
      </c>
      <c r="AR590" s="4">
        <v>0</v>
      </c>
      <c r="AS590" s="4">
        <v>0</v>
      </c>
      <c r="AT590" s="4">
        <v>0</v>
      </c>
      <c r="AU590" s="4">
        <v>0</v>
      </c>
      <c r="AV590" s="4">
        <v>0</v>
      </c>
      <c r="AW590" s="4">
        <v>0</v>
      </c>
      <c r="AX590" s="4">
        <v>0</v>
      </c>
      <c r="AY590" s="4">
        <v>0</v>
      </c>
      <c r="AZ590" s="4">
        <v>0</v>
      </c>
      <c r="BA590" s="4">
        <v>0</v>
      </c>
      <c r="BB590" s="4">
        <v>0</v>
      </c>
      <c r="BC590" s="4">
        <v>0</v>
      </c>
      <c r="BD590" s="4">
        <v>0</v>
      </c>
      <c r="BE590" s="4">
        <v>0</v>
      </c>
      <c r="BF590" s="4">
        <v>0</v>
      </c>
      <c r="BG590" s="4">
        <v>0</v>
      </c>
      <c r="BH590" s="4">
        <v>0</v>
      </c>
    </row>
    <row r="591" spans="1:60" ht="13.8" x14ac:dyDescent="0.25">
      <c r="A591" s="4" t="s">
        <v>198</v>
      </c>
      <c r="B591" s="4" t="s">
        <v>543</v>
      </c>
      <c r="C591" s="4" t="s">
        <v>344</v>
      </c>
      <c r="D591" s="4" t="s">
        <v>345</v>
      </c>
      <c r="E591" s="4">
        <v>2.43976831436157</v>
      </c>
      <c r="F591" s="4">
        <v>2.14168047904968</v>
      </c>
      <c r="G591" s="4">
        <v>0.568181812763214</v>
      </c>
      <c r="H591" s="4">
        <v>0.80533826351165805</v>
      </c>
      <c r="I591" s="4">
        <v>0.933416306972504</v>
      </c>
      <c r="J591" s="4">
        <v>2.0583190917968799</v>
      </c>
      <c r="K591" s="4">
        <v>0.50170218944549605</v>
      </c>
      <c r="L591" s="4">
        <v>2.9095189571380602</v>
      </c>
      <c r="M591" s="4">
        <v>5.3474221229553196</v>
      </c>
      <c r="N591" s="4">
        <v>1.589848279953</v>
      </c>
      <c r="O591" s="4">
        <v>14.5334768295288</v>
      </c>
      <c r="P591" s="4">
        <v>16.4893608093262</v>
      </c>
      <c r="Q591" s="4">
        <v>16.074661254882798</v>
      </c>
      <c r="R591" s="4">
        <v>19.209558486938501</v>
      </c>
      <c r="S591" s="4">
        <v>21.853065490722699</v>
      </c>
      <c r="T591" s="4">
        <v>35.118213653564503</v>
      </c>
      <c r="U591" s="4">
        <v>47.113277435302699</v>
      </c>
      <c r="V591" s="4">
        <v>24.4863891601563</v>
      </c>
      <c r="W591" s="4">
        <v>22.761833190918001</v>
      </c>
      <c r="X591" s="4">
        <v>26.546695709228501</v>
      </c>
      <c r="Y591" s="4">
        <v>42.890964508056598</v>
      </c>
      <c r="Z591" s="4">
        <v>59.027778625488303</v>
      </c>
      <c r="AA591" s="4">
        <v>51.019081115722699</v>
      </c>
      <c r="AB591" s="4">
        <v>52.0301322937012</v>
      </c>
      <c r="AC591" s="4">
        <v>46.553791046142599</v>
      </c>
      <c r="AD591" s="4">
        <v>35.103668212890597</v>
      </c>
      <c r="AE591" s="4">
        <v>38.731735229492202</v>
      </c>
      <c r="AF591" s="4">
        <v>25.662836074829102</v>
      </c>
      <c r="AG591" s="4">
        <v>15.619981765747101</v>
      </c>
      <c r="AH591" s="4">
        <v>45.9039497375488</v>
      </c>
      <c r="AI591" s="4">
        <v>33.162796020507798</v>
      </c>
      <c r="AJ591" s="4">
        <v>33.873790740966797</v>
      </c>
      <c r="AK591" s="4">
        <v>46.808223724365199</v>
      </c>
      <c r="AL591" s="4">
        <v>32.5717964172363</v>
      </c>
      <c r="AM591" s="4">
        <v>25.6845607757568</v>
      </c>
      <c r="AN591" s="4">
        <v>31.100650787353501</v>
      </c>
      <c r="AO591" s="4">
        <v>17.549467086791999</v>
      </c>
      <c r="AP591" s="4">
        <v>19.852338790893601</v>
      </c>
      <c r="AQ591" s="4">
        <v>27.468065261840799</v>
      </c>
      <c r="AR591" s="4">
        <v>25.653633117675799</v>
      </c>
      <c r="AS591" s="4">
        <v>19.4157524108887</v>
      </c>
      <c r="AT591" s="4">
        <v>20.226131439208999</v>
      </c>
      <c r="AU591" s="4">
        <v>24.987951278686499</v>
      </c>
      <c r="AV591" s="4">
        <v>13.4842329025269</v>
      </c>
      <c r="AW591" s="4">
        <v>12.7110891342163</v>
      </c>
      <c r="AX591" s="4">
        <v>19.033082962036101</v>
      </c>
      <c r="AY591" s="4">
        <v>10.8016300201416</v>
      </c>
      <c r="AZ591" s="4">
        <v>10.384680747985801</v>
      </c>
      <c r="BA591" s="4">
        <v>9.1214952468872106</v>
      </c>
      <c r="BB591" s="4">
        <v>6.6387777328491202</v>
      </c>
      <c r="BC591" s="4">
        <v>5.6024289131164604</v>
      </c>
      <c r="BD591" s="4">
        <v>5.1726794242858896</v>
      </c>
      <c r="BE591" s="4">
        <v>4.8051605224609402</v>
      </c>
      <c r="BF591" s="4">
        <v>3.36011409759521</v>
      </c>
      <c r="BG591" s="4">
        <v>2.6116745471954301</v>
      </c>
      <c r="BH591" s="4">
        <v>2.5584523677825901</v>
      </c>
    </row>
    <row r="592" spans="1:60" ht="13.8" x14ac:dyDescent="0.25">
      <c r="A592" s="4" t="s">
        <v>198</v>
      </c>
      <c r="B592" s="4" t="s">
        <v>543</v>
      </c>
      <c r="C592" s="4" t="s">
        <v>346</v>
      </c>
      <c r="D592" s="4" t="s">
        <v>347</v>
      </c>
      <c r="E592" s="4">
        <v>45000000</v>
      </c>
      <c r="F592" s="4">
        <v>54000000</v>
      </c>
      <c r="G592" s="4">
        <v>58000000</v>
      </c>
      <c r="H592" s="4">
        <v>75000000</v>
      </c>
      <c r="I592" s="4">
        <v>20000000</v>
      </c>
      <c r="J592" s="4">
        <v>207000000</v>
      </c>
      <c r="K592" s="4">
        <v>200000000</v>
      </c>
      <c r="L592" s="4">
        <v>192000000</v>
      </c>
      <c r="M592" s="4">
        <v>228000000</v>
      </c>
      <c r="N592" s="4">
        <v>280000000</v>
      </c>
      <c r="O592" s="4">
        <v>186000000</v>
      </c>
      <c r="P592" s="4">
        <v>143000000</v>
      </c>
      <c r="Q592" s="4">
        <v>113000000</v>
      </c>
      <c r="R592" s="4">
        <v>200000000</v>
      </c>
      <c r="S592" s="4">
        <v>180000000</v>
      </c>
      <c r="T592" s="4">
        <v>236000000</v>
      </c>
      <c r="U592" s="4">
        <v>230000000</v>
      </c>
      <c r="V592" s="4">
        <v>234000000</v>
      </c>
      <c r="W592" s="4">
        <v>232000000</v>
      </c>
      <c r="X592" s="4">
        <v>258000000</v>
      </c>
      <c r="Y592" s="4">
        <v>320000000</v>
      </c>
      <c r="Z592" s="4">
        <v>311000000</v>
      </c>
      <c r="AA592" s="4">
        <v>353000000</v>
      </c>
      <c r="AB592" s="4">
        <v>405000000</v>
      </c>
      <c r="AC592" s="4">
        <v>373000000</v>
      </c>
      <c r="AD592" s="4">
        <v>548000000</v>
      </c>
      <c r="AE592" s="4">
        <v>606000000</v>
      </c>
      <c r="AF592" s="4">
        <v>614000000</v>
      </c>
      <c r="AG592" s="4">
        <v>653000000</v>
      </c>
      <c r="AH592" s="4">
        <v>663000000</v>
      </c>
      <c r="AI592" s="4">
        <v>695000000</v>
      </c>
      <c r="AJ592" s="4">
        <v>815000000</v>
      </c>
      <c r="AK592" s="4">
        <v>892000000</v>
      </c>
      <c r="AL592" s="4">
        <v>917000000</v>
      </c>
      <c r="AM592" s="4">
        <v>985000000</v>
      </c>
      <c r="AN592" s="4">
        <v>1047000000</v>
      </c>
      <c r="AO592" s="4">
        <v>1031000000</v>
      </c>
      <c r="AP592" s="4">
        <v>1127000000</v>
      </c>
      <c r="AQ592" s="4">
        <v>1170000000</v>
      </c>
      <c r="AR592" s="4">
        <v>1364000000</v>
      </c>
      <c r="AS592" s="4">
        <v>1545000000</v>
      </c>
      <c r="AT592" s="4">
        <v>1707000000</v>
      </c>
      <c r="AU592" s="4">
        <v>1933000000</v>
      </c>
      <c r="AV592" s="4">
        <v>1980000000</v>
      </c>
      <c r="AW592" s="4">
        <v>2445000000</v>
      </c>
      <c r="AX592" s="4">
        <v>3529000000</v>
      </c>
      <c r="AY592" s="4">
        <v>4720000000</v>
      </c>
      <c r="AZ592" s="4">
        <v>6126000000</v>
      </c>
      <c r="BA592" s="4">
        <v>7843000000</v>
      </c>
      <c r="BB592" s="4">
        <v>10007000000</v>
      </c>
      <c r="BC592" s="4">
        <v>12205000000</v>
      </c>
      <c r="BD592" s="4">
        <v>12575000000</v>
      </c>
      <c r="BE592" s="4">
        <v>13748000000</v>
      </c>
      <c r="BF592" s="4">
        <v>15741000000</v>
      </c>
      <c r="BG592" s="4">
        <v>15991000000</v>
      </c>
      <c r="BH592" s="4">
        <v>15712000000</v>
      </c>
    </row>
    <row r="593" spans="1:60" ht="13.8" x14ac:dyDescent="0.25">
      <c r="A593" s="4" t="s">
        <v>199</v>
      </c>
      <c r="B593" s="4" t="s">
        <v>544</v>
      </c>
      <c r="C593" s="4" t="s">
        <v>342</v>
      </c>
      <c r="D593" s="4" t="s">
        <v>343</v>
      </c>
      <c r="E593" s="4">
        <v>0.16627340018749201</v>
      </c>
      <c r="F593" s="4">
        <v>0.25019112229347201</v>
      </c>
      <c r="G593" s="4">
        <v>0.33519059419632002</v>
      </c>
      <c r="H593" s="4">
        <v>0.49861475825309798</v>
      </c>
      <c r="I593" s="4">
        <v>0.64559257030487105</v>
      </c>
      <c r="J593" s="4">
        <v>0.95139855146408103</v>
      </c>
      <c r="K593" s="4">
        <v>1.2088637351989699</v>
      </c>
      <c r="L593" s="4">
        <v>1.3609770536422701</v>
      </c>
      <c r="M593" s="4">
        <v>1.58247411251068</v>
      </c>
      <c r="N593" s="4">
        <v>1.7274022102355999</v>
      </c>
      <c r="O593" s="4">
        <v>1.97009372711182</v>
      </c>
      <c r="P593" s="4">
        <v>2.63587617874146</v>
      </c>
      <c r="Q593" s="4">
        <v>3.33279585838318</v>
      </c>
      <c r="R593" s="4">
        <v>4.1113781929016104</v>
      </c>
      <c r="S593" s="4">
        <v>5.25128078460693</v>
      </c>
      <c r="T593" s="4">
        <v>7.1765594482421902</v>
      </c>
      <c r="U593" s="4">
        <v>7.7555313110351598</v>
      </c>
      <c r="V593" s="4">
        <v>9.2743358612060494</v>
      </c>
      <c r="W593" s="4">
        <v>10.368512153625501</v>
      </c>
      <c r="X593" s="4">
        <v>10.231981277465801</v>
      </c>
      <c r="Y593" s="4">
        <v>10.787283897399901</v>
      </c>
      <c r="Z593" s="4">
        <v>12.571168899536101</v>
      </c>
      <c r="AA593" s="4">
        <v>13.617180824279799</v>
      </c>
      <c r="AB593" s="4">
        <v>14.8104543685913</v>
      </c>
      <c r="AC593" s="4">
        <v>16.888034820556602</v>
      </c>
      <c r="AD593" s="4">
        <v>19.386875152587901</v>
      </c>
      <c r="AE593" s="4">
        <v>20.8372688293457</v>
      </c>
      <c r="AF593" s="4">
        <v>21.549121856689499</v>
      </c>
      <c r="AG593" s="4">
        <v>22.45481300354</v>
      </c>
      <c r="AH593" s="4">
        <v>21.938749313354499</v>
      </c>
      <c r="AI593" s="4">
        <v>23.490003585815401</v>
      </c>
      <c r="AJ593" s="4">
        <v>24.168931961059599</v>
      </c>
      <c r="AK593" s="4">
        <v>24.380020141601602</v>
      </c>
      <c r="AL593" s="4">
        <v>24.775907516479499</v>
      </c>
      <c r="AM593" s="4">
        <v>24.952775955200199</v>
      </c>
      <c r="AN593" s="4">
        <v>25.253231048583999</v>
      </c>
      <c r="AO593" s="4">
        <v>25.402772903442401</v>
      </c>
      <c r="AP593" s="4">
        <v>24.7590217590332</v>
      </c>
      <c r="AQ593" s="4">
        <v>24.8089485168457</v>
      </c>
      <c r="AR593" s="4">
        <v>25.004070281982401</v>
      </c>
      <c r="AS593" s="4">
        <v>24.507499694824201</v>
      </c>
      <c r="AT593" s="4">
        <v>25.159479141235401</v>
      </c>
      <c r="AU593" s="4">
        <v>24.502723693847699</v>
      </c>
      <c r="AV593" s="4">
        <v>23.764898300170898</v>
      </c>
      <c r="AW593" s="4">
        <v>24.217329025268601</v>
      </c>
      <c r="AX593" s="4">
        <v>23.921628952026399</v>
      </c>
      <c r="AY593" s="4">
        <v>23.894411087036101</v>
      </c>
      <c r="AZ593" s="4">
        <v>22.7392673492432</v>
      </c>
      <c r="BA593" s="4">
        <v>22.741127014160199</v>
      </c>
      <c r="BB593" s="4">
        <v>23.219942092895501</v>
      </c>
      <c r="BC593" s="4">
        <v>22.6579990386963</v>
      </c>
      <c r="BD593" s="4">
        <v>20.918878555297901</v>
      </c>
      <c r="BE593" s="4">
        <v>19.685939788818398</v>
      </c>
      <c r="BF593" s="4">
        <v>19.652412414550799</v>
      </c>
      <c r="BG593" s="4">
        <v>19.9932861328125</v>
      </c>
      <c r="BH593" s="4">
        <v>18.9212532043457</v>
      </c>
    </row>
    <row r="594" spans="1:60" ht="13.8" x14ac:dyDescent="0.25">
      <c r="A594" s="4" t="s">
        <v>199</v>
      </c>
      <c r="B594" s="4" t="s">
        <v>544</v>
      </c>
      <c r="C594" s="4" t="s">
        <v>344</v>
      </c>
      <c r="D594" s="4" t="s">
        <v>345</v>
      </c>
      <c r="E594" s="4">
        <v>6.6711802482604998</v>
      </c>
      <c r="F594" s="4">
        <v>7.26143598556519</v>
      </c>
      <c r="G594" s="4">
        <v>7.6905956268310502</v>
      </c>
      <c r="H594" s="4">
        <v>8.0903911590576207</v>
      </c>
      <c r="I594" s="4">
        <v>9.81659030914307</v>
      </c>
      <c r="J594" s="4">
        <v>10.2954196929932</v>
      </c>
      <c r="K594" s="4">
        <v>11.023441314697299</v>
      </c>
      <c r="L594" s="4">
        <v>12.027692794799799</v>
      </c>
      <c r="M594" s="4">
        <v>13.064912796020501</v>
      </c>
      <c r="N594" s="4">
        <v>15.805711746215801</v>
      </c>
      <c r="O594" s="4">
        <v>18.350296020507798</v>
      </c>
      <c r="P594" s="4">
        <v>20.671266555786101</v>
      </c>
      <c r="Q594" s="4">
        <v>22.779701232910199</v>
      </c>
      <c r="R594" s="4">
        <v>24.2984809875488</v>
      </c>
      <c r="S594" s="4">
        <v>22.7697238922119</v>
      </c>
      <c r="T594" s="4">
        <v>21.272031784057599</v>
      </c>
      <c r="U594" s="4">
        <v>21.975551605224599</v>
      </c>
      <c r="V594" s="4">
        <v>21.389329910278299</v>
      </c>
      <c r="W594" s="4">
        <v>21.0162258148193</v>
      </c>
      <c r="X594" s="4">
        <v>18.955245971679702</v>
      </c>
      <c r="Y594" s="4">
        <v>16.5969123840332</v>
      </c>
      <c r="Z594" s="4">
        <v>14.7969007492065</v>
      </c>
      <c r="AA594" s="4">
        <v>12.725817680358899</v>
      </c>
      <c r="AB594" s="4">
        <v>11.4065055847168</v>
      </c>
      <c r="AC594" s="4">
        <v>10.2583932876587</v>
      </c>
      <c r="AD594" s="4">
        <v>8.3273658752441406</v>
      </c>
      <c r="AE594" s="4">
        <v>8.3805437088012695</v>
      </c>
      <c r="AF594" s="4">
        <v>7.9334692955017099</v>
      </c>
      <c r="AG594" s="4">
        <v>8.3274879455566406</v>
      </c>
      <c r="AH594" s="4">
        <v>8.9155664443969709</v>
      </c>
      <c r="AI594" s="4">
        <v>8.5254201889038104</v>
      </c>
      <c r="AJ594" s="4">
        <v>8.3581724166870099</v>
      </c>
      <c r="AK594" s="4">
        <v>8.0709714889526403</v>
      </c>
      <c r="AL594" s="4">
        <v>7.4234495162963903</v>
      </c>
      <c r="AM594" s="4">
        <v>7.29132127761841</v>
      </c>
      <c r="AN594" s="4">
        <v>6.7582483291626003</v>
      </c>
      <c r="AO594" s="4">
        <v>6.3875203132629403</v>
      </c>
      <c r="AP594" s="4">
        <v>6.2546052932739302</v>
      </c>
      <c r="AQ594" s="4">
        <v>6.29404640197754</v>
      </c>
      <c r="AR594" s="4">
        <v>5.8903350830078098</v>
      </c>
      <c r="AS594" s="4">
        <v>5.3777751922607404</v>
      </c>
      <c r="AT594" s="4">
        <v>5.3374557495117196</v>
      </c>
      <c r="AU594" s="4">
        <v>5.1218566894531303</v>
      </c>
      <c r="AV594" s="4">
        <v>5.35777044296265</v>
      </c>
      <c r="AW594" s="4">
        <v>4.8339037895202601</v>
      </c>
      <c r="AX594" s="4">
        <v>4.6246156692504901</v>
      </c>
      <c r="AY594" s="4">
        <v>3.6839115619659402</v>
      </c>
      <c r="AZ594" s="4">
        <v>3.5671188831329301</v>
      </c>
      <c r="BA594" s="4">
        <v>3.0765633583068799</v>
      </c>
      <c r="BB594" s="4">
        <v>2.74345779418945</v>
      </c>
      <c r="BC594" s="4">
        <v>2.4274034500122101</v>
      </c>
      <c r="BD594" s="4">
        <v>2.5611376762390101</v>
      </c>
      <c r="BE594" s="4">
        <v>2.7287805080413801</v>
      </c>
      <c r="BF594" s="4">
        <v>2.3903224468231201</v>
      </c>
      <c r="BG594" s="4">
        <v>2.1555361747741699</v>
      </c>
      <c r="BH594" s="4">
        <v>2.0285584926605198</v>
      </c>
    </row>
    <row r="595" spans="1:60" ht="13.8" x14ac:dyDescent="0.25">
      <c r="A595" s="4" t="s">
        <v>199</v>
      </c>
      <c r="B595" s="4" t="s">
        <v>544</v>
      </c>
      <c r="C595" s="4" t="s">
        <v>346</v>
      </c>
      <c r="D595" s="4" t="s">
        <v>347</v>
      </c>
      <c r="E595" s="4">
        <v>2989000000</v>
      </c>
      <c r="F595" s="4">
        <v>3373000000</v>
      </c>
      <c r="G595" s="4">
        <v>3734000000</v>
      </c>
      <c r="H595" s="4">
        <v>4285000000</v>
      </c>
      <c r="I595" s="4">
        <v>4540000000</v>
      </c>
      <c r="J595" s="4">
        <v>4872000000</v>
      </c>
      <c r="K595" s="4">
        <v>5967000000</v>
      </c>
      <c r="L595" s="4">
        <v>6170000000</v>
      </c>
      <c r="M595" s="4">
        <v>6977000000</v>
      </c>
      <c r="N595" s="4">
        <v>7566000000</v>
      </c>
      <c r="O595" s="4">
        <v>10389000000</v>
      </c>
      <c r="P595" s="4">
        <v>11460000000</v>
      </c>
      <c r="Q595" s="4">
        <v>12079000000</v>
      </c>
      <c r="R595" s="4">
        <v>13848000000</v>
      </c>
      <c r="S595" s="4">
        <v>12690000000</v>
      </c>
      <c r="T595" s="4">
        <v>14130000000</v>
      </c>
      <c r="U595" s="4">
        <v>15447000000</v>
      </c>
      <c r="V595" s="4">
        <v>16289000000</v>
      </c>
      <c r="W595" s="4">
        <v>16583000000</v>
      </c>
      <c r="X595" s="4">
        <v>18421000000</v>
      </c>
      <c r="Y595" s="4">
        <v>21625000000</v>
      </c>
      <c r="Z595" s="4">
        <v>23201000000</v>
      </c>
      <c r="AA595" s="4">
        <v>30229000000</v>
      </c>
      <c r="AB595" s="4">
        <v>32949000000</v>
      </c>
      <c r="AC595" s="4">
        <v>36916000000</v>
      </c>
      <c r="AD595" s="4">
        <v>40678000000</v>
      </c>
      <c r="AE595" s="4">
        <v>44139000000</v>
      </c>
      <c r="AF595" s="4">
        <v>46349000000</v>
      </c>
      <c r="AG595" s="4">
        <v>48691000000</v>
      </c>
      <c r="AH595" s="4">
        <v>110038000000</v>
      </c>
      <c r="AI595" s="4">
        <v>135726000000</v>
      </c>
      <c r="AJ595" s="4">
        <v>103123000000</v>
      </c>
      <c r="AK595" s="4">
        <v>113289000000</v>
      </c>
      <c r="AL595" s="4">
        <v>118091000000</v>
      </c>
      <c r="AM595" s="4">
        <v>123559000000</v>
      </c>
      <c r="AN595" s="4">
        <v>124884000000</v>
      </c>
      <c r="AO595" s="4">
        <v>128784000000</v>
      </c>
      <c r="AP595" s="4">
        <v>135262000000</v>
      </c>
      <c r="AQ595" s="4">
        <v>141656000000</v>
      </c>
      <c r="AR595" s="4">
        <v>152270000000</v>
      </c>
      <c r="AS595" s="4">
        <v>168017000000</v>
      </c>
      <c r="AT595" s="4">
        <v>170062000000</v>
      </c>
      <c r="AU595" s="4">
        <v>195928000000</v>
      </c>
      <c r="AV595" s="4">
        <v>214629000000</v>
      </c>
      <c r="AW595" s="4">
        <v>246592000000</v>
      </c>
      <c r="AX595" s="4">
        <v>279676000000</v>
      </c>
      <c r="AY595" s="4">
        <v>312922000000</v>
      </c>
      <c r="AZ595" s="4">
        <v>356711000000</v>
      </c>
      <c r="BA595" s="4">
        <v>407432000000</v>
      </c>
      <c r="BB595" s="4">
        <v>457971000000</v>
      </c>
      <c r="BC595" s="4">
        <v>547696000000</v>
      </c>
      <c r="BD595" s="4">
        <v>640390000000</v>
      </c>
      <c r="BE595" s="4">
        <v>736290000000</v>
      </c>
      <c r="BF595" s="4">
        <v>845044000000</v>
      </c>
      <c r="BG595" s="4">
        <v>933360000000</v>
      </c>
      <c r="BH595" s="4">
        <v>1041391000000</v>
      </c>
    </row>
    <row r="596" spans="1:60" ht="13.8" x14ac:dyDescent="0.25">
      <c r="A596" s="4" t="s">
        <v>200</v>
      </c>
      <c r="B596" s="4" t="s">
        <v>545</v>
      </c>
      <c r="C596" s="4" t="s">
        <v>342</v>
      </c>
      <c r="D596" s="4" t="s">
        <v>343</v>
      </c>
      <c r="E596" s="4">
        <v>0</v>
      </c>
      <c r="F596" s="4">
        <v>0</v>
      </c>
      <c r="G596" s="4">
        <v>0</v>
      </c>
      <c r="H596" s="4">
        <v>0</v>
      </c>
      <c r="I596" s="4">
        <v>0</v>
      </c>
      <c r="J596" s="4">
        <v>0</v>
      </c>
      <c r="K596" s="4">
        <v>0</v>
      </c>
      <c r="L596" s="4">
        <v>0</v>
      </c>
      <c r="M596" s="4">
        <v>0</v>
      </c>
      <c r="N596" s="4">
        <v>0</v>
      </c>
      <c r="O596" s="4">
        <v>0</v>
      </c>
      <c r="P596" s="4">
        <v>0</v>
      </c>
      <c r="Q596" s="4">
        <v>0</v>
      </c>
      <c r="R596" s="4">
        <v>0</v>
      </c>
      <c r="S596" s="4">
        <v>0</v>
      </c>
      <c r="T596" s="4">
        <v>0</v>
      </c>
      <c r="U596" s="4">
        <v>0</v>
      </c>
      <c r="V596" s="4">
        <v>0</v>
      </c>
      <c r="W596" s="4">
        <v>0</v>
      </c>
      <c r="X596" s="4">
        <v>0</v>
      </c>
      <c r="Y596" s="4">
        <v>0</v>
      </c>
      <c r="Z596" s="4">
        <v>0</v>
      </c>
      <c r="AA596" s="4">
        <v>0</v>
      </c>
      <c r="AB596" s="4">
        <v>0</v>
      </c>
      <c r="AC596" s="4">
        <v>0</v>
      </c>
      <c r="AD596" s="4">
        <v>0</v>
      </c>
      <c r="AE596" s="4">
        <v>0</v>
      </c>
      <c r="AF596" s="4">
        <v>0</v>
      </c>
      <c r="AG596" s="4">
        <v>0</v>
      </c>
      <c r="AH596" s="4">
        <v>0</v>
      </c>
      <c r="AI596" s="4">
        <v>0</v>
      </c>
      <c r="AJ596" s="4">
        <v>0</v>
      </c>
      <c r="AK596" s="4">
        <v>0</v>
      </c>
      <c r="AL596" s="4">
        <v>0</v>
      </c>
      <c r="AM596" s="4">
        <v>0</v>
      </c>
      <c r="AN596" s="4">
        <v>0</v>
      </c>
      <c r="AO596" s="4">
        <v>0</v>
      </c>
      <c r="AP596" s="4">
        <v>0</v>
      </c>
      <c r="AQ596" s="4">
        <v>0</v>
      </c>
      <c r="AR596" s="4">
        <v>0</v>
      </c>
      <c r="AS596" s="4">
        <v>0</v>
      </c>
      <c r="AT596" s="4">
        <v>0</v>
      </c>
      <c r="AU596" s="4">
        <v>0</v>
      </c>
      <c r="AV596" s="4">
        <v>0</v>
      </c>
      <c r="AW596" s="4">
        <v>0</v>
      </c>
      <c r="AX596" s="4">
        <v>0</v>
      </c>
      <c r="AY596" s="4">
        <v>0</v>
      </c>
      <c r="AZ596" s="4">
        <v>0</v>
      </c>
      <c r="BA596" s="4">
        <v>0</v>
      </c>
      <c r="BB596" s="4">
        <v>0</v>
      </c>
      <c r="BC596" s="4">
        <v>0</v>
      </c>
      <c r="BD596" s="4">
        <v>0</v>
      </c>
      <c r="BE596" s="4">
        <v>0</v>
      </c>
      <c r="BF596" s="4">
        <v>0</v>
      </c>
      <c r="BG596" s="4">
        <v>0</v>
      </c>
      <c r="BH596" s="4">
        <v>0</v>
      </c>
    </row>
    <row r="597" spans="1:60" ht="13.8" x14ac:dyDescent="0.25">
      <c r="A597" s="4" t="s">
        <v>200</v>
      </c>
      <c r="B597" s="4" t="s">
        <v>545</v>
      </c>
      <c r="C597" s="4" t="s">
        <v>344</v>
      </c>
      <c r="D597" s="4" t="s">
        <v>345</v>
      </c>
      <c r="E597" s="4">
        <v>0</v>
      </c>
      <c r="F597" s="4">
        <v>0</v>
      </c>
      <c r="G597" s="4">
        <v>0</v>
      </c>
      <c r="H597" s="4">
        <v>0</v>
      </c>
      <c r="I597" s="4">
        <v>0</v>
      </c>
      <c r="J597" s="4">
        <v>0</v>
      </c>
      <c r="K597" s="4">
        <v>0</v>
      </c>
      <c r="L597" s="4">
        <v>0</v>
      </c>
      <c r="M597" s="4">
        <v>0</v>
      </c>
      <c r="N597" s="4">
        <v>0</v>
      </c>
      <c r="O597" s="4">
        <v>0</v>
      </c>
      <c r="P597" s="4">
        <v>20.339076995849599</v>
      </c>
      <c r="Q597" s="4">
        <v>19.507593154907202</v>
      </c>
      <c r="R597" s="4">
        <v>18.755887985229499</v>
      </c>
      <c r="S597" s="4">
        <v>14.8506479263306</v>
      </c>
      <c r="T597" s="4">
        <v>13.280437469482401</v>
      </c>
      <c r="U597" s="4">
        <v>12.1768436431885</v>
      </c>
      <c r="V597" s="4">
        <v>17.876716613769499</v>
      </c>
      <c r="W597" s="4">
        <v>21.1778354644775</v>
      </c>
      <c r="X597" s="4">
        <v>20.394760131835898</v>
      </c>
      <c r="Y597" s="4">
        <v>25.7236442565918</v>
      </c>
      <c r="Z597" s="4">
        <v>25.795650482177699</v>
      </c>
      <c r="AA597" s="4">
        <v>28.512981414794901</v>
      </c>
      <c r="AB597" s="4">
        <v>33.178794860839801</v>
      </c>
      <c r="AC597" s="4">
        <v>36.949665069580099</v>
      </c>
      <c r="AD597" s="4">
        <v>35.0796928405762</v>
      </c>
      <c r="AE597" s="4">
        <v>36.935516357421903</v>
      </c>
      <c r="AF597" s="4">
        <v>34.826549530029297</v>
      </c>
      <c r="AG597" s="4">
        <v>30.4903678894043</v>
      </c>
      <c r="AH597" s="4">
        <v>28.367208480835</v>
      </c>
      <c r="AI597" s="4">
        <v>30.131620407104499</v>
      </c>
      <c r="AJ597" s="4">
        <v>28.960025787353501</v>
      </c>
      <c r="AK597" s="4">
        <v>33.375434875488303</v>
      </c>
      <c r="AL597" s="4">
        <v>32.948055267333999</v>
      </c>
      <c r="AM597" s="4">
        <v>32.718273162841797</v>
      </c>
      <c r="AN597" s="4">
        <v>34.709388732910199</v>
      </c>
      <c r="AO597" s="4">
        <v>34.071792602539098</v>
      </c>
      <c r="AP597" s="4">
        <v>31.605653762817401</v>
      </c>
      <c r="AQ597" s="4">
        <v>30.2026882171631</v>
      </c>
      <c r="AR597" s="4">
        <v>29.936944961547901</v>
      </c>
      <c r="AS597" s="4">
        <v>30.574892044067401</v>
      </c>
      <c r="AT597" s="4">
        <v>29.722061157226602</v>
      </c>
      <c r="AU597" s="4">
        <v>28.722957611083999</v>
      </c>
      <c r="AV597" s="4">
        <v>27.696794509887699</v>
      </c>
      <c r="AW597" s="4">
        <v>29.764377593994102</v>
      </c>
      <c r="AX597" s="4">
        <v>13.2184352874756</v>
      </c>
      <c r="AY597" s="4">
        <v>10.642484664916999</v>
      </c>
      <c r="AZ597" s="4">
        <v>11.5286769866943</v>
      </c>
      <c r="BA597" s="4">
        <v>11.838895797729499</v>
      </c>
      <c r="BB597" s="4">
        <v>10.4816246032715</v>
      </c>
      <c r="BC597" s="4">
        <v>15.6268358230591</v>
      </c>
      <c r="BD597" s="4">
        <v>17.195970535278299</v>
      </c>
      <c r="BE597" s="4">
        <v>18.730842590331999</v>
      </c>
      <c r="BF597" s="4">
        <v>19.333351135253899</v>
      </c>
      <c r="BG597" s="4">
        <v>18.069278717041001</v>
      </c>
      <c r="BH597" s="4">
        <v>15.090620040893601</v>
      </c>
    </row>
    <row r="598" spans="1:60" ht="13.8" x14ac:dyDescent="0.25">
      <c r="A598" s="4" t="s">
        <v>200</v>
      </c>
      <c r="B598" s="4" t="s">
        <v>545</v>
      </c>
      <c r="C598" s="4" t="s">
        <v>346</v>
      </c>
      <c r="D598" s="4" t="s">
        <v>347</v>
      </c>
      <c r="E598" s="4">
        <v>0</v>
      </c>
      <c r="F598" s="4">
        <v>0</v>
      </c>
      <c r="G598" s="4">
        <v>0</v>
      </c>
      <c r="H598" s="4">
        <v>0</v>
      </c>
      <c r="I598" s="4">
        <v>0</v>
      </c>
      <c r="J598" s="4">
        <v>0</v>
      </c>
      <c r="K598" s="4">
        <v>0</v>
      </c>
      <c r="L598" s="4">
        <v>0</v>
      </c>
      <c r="M598" s="4">
        <v>0</v>
      </c>
      <c r="N598" s="4">
        <v>0</v>
      </c>
      <c r="O598" s="4">
        <v>0</v>
      </c>
      <c r="P598" s="4">
        <v>138000000</v>
      </c>
      <c r="Q598" s="4">
        <v>142000000</v>
      </c>
      <c r="R598" s="4">
        <v>146000000</v>
      </c>
      <c r="S598" s="4">
        <v>151000000</v>
      </c>
      <c r="T598" s="4">
        <v>155000000</v>
      </c>
      <c r="U598" s="4">
        <v>160000000</v>
      </c>
      <c r="V598" s="4">
        <v>165000000</v>
      </c>
      <c r="W598" s="4">
        <v>170000000</v>
      </c>
      <c r="X598" s="4">
        <v>175000000</v>
      </c>
      <c r="Y598" s="4">
        <v>180000000</v>
      </c>
      <c r="Z598" s="4">
        <v>186000000</v>
      </c>
      <c r="AA598" s="4">
        <v>194000000</v>
      </c>
      <c r="AB598" s="4">
        <v>199000000</v>
      </c>
      <c r="AC598" s="4">
        <v>205000000</v>
      </c>
      <c r="AD598" s="4">
        <v>211000000</v>
      </c>
      <c r="AE598" s="4">
        <v>586000000</v>
      </c>
      <c r="AF598" s="4">
        <v>584000000</v>
      </c>
      <c r="AG598" s="4">
        <v>554000000</v>
      </c>
      <c r="AH598" s="4">
        <v>561000000</v>
      </c>
      <c r="AI598" s="4">
        <v>571000000</v>
      </c>
      <c r="AJ598" s="4">
        <v>548000000</v>
      </c>
      <c r="AK598" s="4">
        <v>531000000</v>
      </c>
      <c r="AL598" s="4">
        <v>537000000</v>
      </c>
      <c r="AM598" s="4">
        <v>428000000</v>
      </c>
      <c r="AN598" s="4">
        <v>558000000</v>
      </c>
      <c r="AO598" s="4">
        <v>562000000</v>
      </c>
      <c r="AP598" s="4">
        <v>537000000</v>
      </c>
      <c r="AQ598" s="4">
        <v>562000000</v>
      </c>
      <c r="AR598" s="4">
        <v>556000000</v>
      </c>
      <c r="AS598" s="4">
        <v>611000000</v>
      </c>
      <c r="AT598" s="4">
        <v>667000000</v>
      </c>
      <c r="AU598" s="4">
        <v>580000000</v>
      </c>
      <c r="AV598" s="4">
        <v>969000000</v>
      </c>
      <c r="AW598" s="4">
        <v>1312000000</v>
      </c>
      <c r="AX598" s="4">
        <v>1304000000</v>
      </c>
      <c r="AY598" s="4">
        <v>1960000000</v>
      </c>
      <c r="AZ598" s="4">
        <v>1401000000</v>
      </c>
      <c r="BA598" s="4">
        <v>1556000000</v>
      </c>
      <c r="BB598" s="4">
        <v>1787000000</v>
      </c>
      <c r="BC598" s="4">
        <v>1920000000</v>
      </c>
      <c r="BD598" s="4">
        <v>1981000000</v>
      </c>
      <c r="BE598" s="4">
        <v>2045000000</v>
      </c>
      <c r="BF598" s="4">
        <v>2471000000</v>
      </c>
      <c r="BG598" s="4">
        <v>4504000000</v>
      </c>
      <c r="BH598" s="4">
        <v>4980000000</v>
      </c>
    </row>
    <row r="599" spans="1:60" ht="13.8" x14ac:dyDescent="0.25">
      <c r="A599" s="4" t="s">
        <v>201</v>
      </c>
      <c r="B599" s="4" t="s">
        <v>546</v>
      </c>
      <c r="C599" s="4" t="s">
        <v>342</v>
      </c>
      <c r="D599" s="4" t="s">
        <v>343</v>
      </c>
      <c r="E599" s="4">
        <v>0</v>
      </c>
      <c r="F599" s="4">
        <v>0</v>
      </c>
      <c r="G599" s="4">
        <v>0</v>
      </c>
      <c r="H599" s="4">
        <v>0</v>
      </c>
      <c r="I599" s="4">
        <v>0</v>
      </c>
      <c r="J599" s="4">
        <v>0</v>
      </c>
      <c r="K599" s="4">
        <v>0</v>
      </c>
      <c r="L599" s="4">
        <v>0</v>
      </c>
      <c r="M599" s="4">
        <v>0</v>
      </c>
      <c r="N599" s="4">
        <v>0</v>
      </c>
      <c r="O599" s="4">
        <v>0</v>
      </c>
      <c r="P599" s="4">
        <v>0</v>
      </c>
      <c r="Q599" s="4">
        <v>0</v>
      </c>
      <c r="R599" s="4">
        <v>0</v>
      </c>
      <c r="S599" s="4">
        <v>0</v>
      </c>
      <c r="T599" s="4">
        <v>0</v>
      </c>
      <c r="U599" s="4">
        <v>0</v>
      </c>
      <c r="V599" s="4">
        <v>0</v>
      </c>
      <c r="W599" s="4">
        <v>0</v>
      </c>
      <c r="X599" s="4">
        <v>0</v>
      </c>
      <c r="Y599" s="4">
        <v>0</v>
      </c>
      <c r="Z599" s="4">
        <v>0</v>
      </c>
      <c r="AA599" s="4">
        <v>0</v>
      </c>
      <c r="AB599" s="4">
        <v>0</v>
      </c>
      <c r="AC599" s="4">
        <v>0</v>
      </c>
      <c r="AD599" s="4">
        <v>0</v>
      </c>
      <c r="AE599" s="4">
        <v>0</v>
      </c>
      <c r="AF599" s="4">
        <v>0</v>
      </c>
      <c r="AG599" s="4">
        <v>0</v>
      </c>
      <c r="AH599" s="4">
        <v>0</v>
      </c>
      <c r="AI599" s="4">
        <v>0</v>
      </c>
      <c r="AJ599" s="4">
        <v>0</v>
      </c>
      <c r="AK599" s="4">
        <v>0</v>
      </c>
      <c r="AL599" s="4">
        <v>0</v>
      </c>
      <c r="AM599" s="4">
        <v>0</v>
      </c>
      <c r="AN599" s="4">
        <v>0</v>
      </c>
      <c r="AO599" s="4">
        <v>0</v>
      </c>
      <c r="AP599" s="4">
        <v>0</v>
      </c>
      <c r="AQ599" s="4">
        <v>0</v>
      </c>
      <c r="AR599" s="4">
        <v>0</v>
      </c>
      <c r="AS599" s="4">
        <v>0</v>
      </c>
      <c r="AT599" s="4">
        <v>0</v>
      </c>
      <c r="AU599" s="4">
        <v>0</v>
      </c>
      <c r="AV599" s="4">
        <v>0</v>
      </c>
      <c r="AW599" s="4">
        <v>0</v>
      </c>
      <c r="AX599" s="4">
        <v>0</v>
      </c>
      <c r="AY599" s="4">
        <v>0</v>
      </c>
      <c r="AZ599" s="4">
        <v>0</v>
      </c>
      <c r="BA599" s="4">
        <v>0</v>
      </c>
      <c r="BB599" s="4">
        <v>0</v>
      </c>
      <c r="BC599" s="4">
        <v>0</v>
      </c>
      <c r="BD599" s="4">
        <v>0</v>
      </c>
      <c r="BE599" s="4">
        <v>0</v>
      </c>
      <c r="BF599" s="4">
        <v>0</v>
      </c>
      <c r="BG599" s="4">
        <v>0</v>
      </c>
      <c r="BH599" s="4">
        <v>0</v>
      </c>
    </row>
    <row r="600" spans="1:60" ht="13.8" x14ac:dyDescent="0.25">
      <c r="A600" s="4" t="s">
        <v>201</v>
      </c>
      <c r="B600" s="4" t="s">
        <v>546</v>
      </c>
      <c r="C600" s="4" t="s">
        <v>344</v>
      </c>
      <c r="D600" s="4" t="s">
        <v>345</v>
      </c>
      <c r="E600" s="4">
        <v>0</v>
      </c>
      <c r="F600" s="4">
        <v>0</v>
      </c>
      <c r="G600" s="4">
        <v>0</v>
      </c>
      <c r="H600" s="4">
        <v>0</v>
      </c>
      <c r="I600" s="4">
        <v>0</v>
      </c>
      <c r="J600" s="4">
        <v>0</v>
      </c>
      <c r="K600" s="4">
        <v>0</v>
      </c>
      <c r="L600" s="4">
        <v>0</v>
      </c>
      <c r="M600" s="4">
        <v>0</v>
      </c>
      <c r="N600" s="4">
        <v>0</v>
      </c>
      <c r="O600" s="4">
        <v>0</v>
      </c>
      <c r="P600" s="4">
        <v>0</v>
      </c>
      <c r="Q600" s="4">
        <v>0</v>
      </c>
      <c r="R600" s="4">
        <v>0</v>
      </c>
      <c r="S600" s="4">
        <v>0</v>
      </c>
      <c r="T600" s="4">
        <v>0</v>
      </c>
      <c r="U600" s="4">
        <v>0</v>
      </c>
      <c r="V600" s="4">
        <v>0</v>
      </c>
      <c r="W600" s="4">
        <v>0</v>
      </c>
      <c r="X600" s="4">
        <v>0</v>
      </c>
      <c r="Y600" s="4">
        <v>0</v>
      </c>
      <c r="Z600" s="4">
        <v>0</v>
      </c>
      <c r="AA600" s="4">
        <v>0</v>
      </c>
      <c r="AB600" s="4">
        <v>0</v>
      </c>
      <c r="AC600" s="4">
        <v>0</v>
      </c>
      <c r="AD600" s="4">
        <v>0</v>
      </c>
      <c r="AE600" s="4">
        <v>0</v>
      </c>
      <c r="AF600" s="4">
        <v>0</v>
      </c>
      <c r="AG600" s="4">
        <v>0</v>
      </c>
      <c r="AH600" s="4">
        <v>0</v>
      </c>
      <c r="AI600" s="4">
        <v>0</v>
      </c>
      <c r="AJ600" s="4">
        <v>0</v>
      </c>
      <c r="AK600" s="4">
        <v>0</v>
      </c>
      <c r="AL600" s="4">
        <v>0</v>
      </c>
      <c r="AM600" s="4">
        <v>0</v>
      </c>
      <c r="AN600" s="4">
        <v>0</v>
      </c>
      <c r="AO600" s="4">
        <v>0</v>
      </c>
      <c r="AP600" s="4">
        <v>0</v>
      </c>
      <c r="AQ600" s="4">
        <v>0</v>
      </c>
      <c r="AR600" s="4">
        <v>0</v>
      </c>
      <c r="AS600" s="4">
        <v>0</v>
      </c>
      <c r="AT600" s="4">
        <v>0</v>
      </c>
      <c r="AU600" s="4">
        <v>0</v>
      </c>
      <c r="AV600" s="4">
        <v>0</v>
      </c>
      <c r="AW600" s="4">
        <v>0</v>
      </c>
      <c r="AX600" s="4">
        <v>0</v>
      </c>
      <c r="AY600" s="4">
        <v>0</v>
      </c>
      <c r="AZ600" s="4">
        <v>0</v>
      </c>
      <c r="BA600" s="4">
        <v>0</v>
      </c>
      <c r="BB600" s="4">
        <v>0</v>
      </c>
      <c r="BC600" s="4">
        <v>0</v>
      </c>
      <c r="BD600" s="4">
        <v>0</v>
      </c>
      <c r="BE600" s="4">
        <v>0</v>
      </c>
      <c r="BF600" s="4">
        <v>0</v>
      </c>
      <c r="BG600" s="4">
        <v>0</v>
      </c>
      <c r="BH600" s="4">
        <v>0</v>
      </c>
    </row>
    <row r="601" spans="1:60" ht="13.8" x14ac:dyDescent="0.25">
      <c r="A601" s="4" t="s">
        <v>201</v>
      </c>
      <c r="B601" s="4" t="s">
        <v>546</v>
      </c>
      <c r="C601" s="4" t="s">
        <v>346</v>
      </c>
      <c r="D601" s="4" t="s">
        <v>347</v>
      </c>
      <c r="E601" s="4">
        <v>0</v>
      </c>
      <c r="F601" s="4">
        <v>0</v>
      </c>
      <c r="G601" s="4">
        <v>0</v>
      </c>
      <c r="H601" s="4">
        <v>0</v>
      </c>
      <c r="I601" s="4">
        <v>0</v>
      </c>
      <c r="J601" s="4">
        <v>0</v>
      </c>
      <c r="K601" s="4">
        <v>0</v>
      </c>
      <c r="L601" s="4">
        <v>0</v>
      </c>
      <c r="M601" s="4">
        <v>0</v>
      </c>
      <c r="N601" s="4">
        <v>0</v>
      </c>
      <c r="O601" s="4">
        <v>0</v>
      </c>
      <c r="P601" s="4">
        <v>0</v>
      </c>
      <c r="Q601" s="4">
        <v>0</v>
      </c>
      <c r="R601" s="4">
        <v>0</v>
      </c>
      <c r="S601" s="4">
        <v>0</v>
      </c>
      <c r="T601" s="4">
        <v>0</v>
      </c>
      <c r="U601" s="4">
        <v>0</v>
      </c>
      <c r="V601" s="4">
        <v>0</v>
      </c>
      <c r="W601" s="4">
        <v>0</v>
      </c>
      <c r="X601" s="4">
        <v>0</v>
      </c>
      <c r="Y601" s="4">
        <v>0</v>
      </c>
      <c r="Z601" s="4">
        <v>0</v>
      </c>
      <c r="AA601" s="4">
        <v>0</v>
      </c>
      <c r="AB601" s="4">
        <v>0</v>
      </c>
      <c r="AC601" s="4">
        <v>0</v>
      </c>
      <c r="AD601" s="4">
        <v>0</v>
      </c>
      <c r="AE601" s="4">
        <v>0</v>
      </c>
      <c r="AF601" s="4">
        <v>0</v>
      </c>
      <c r="AG601" s="4">
        <v>0</v>
      </c>
      <c r="AH601" s="4">
        <v>0</v>
      </c>
      <c r="AI601" s="4">
        <v>0</v>
      </c>
      <c r="AJ601" s="4">
        <v>0</v>
      </c>
      <c r="AK601" s="4">
        <v>0</v>
      </c>
      <c r="AL601" s="4">
        <v>0</v>
      </c>
      <c r="AM601" s="4">
        <v>0</v>
      </c>
      <c r="AN601" s="4">
        <v>0</v>
      </c>
      <c r="AO601" s="4">
        <v>0</v>
      </c>
      <c r="AP601" s="4">
        <v>0</v>
      </c>
      <c r="AQ601" s="4">
        <v>0</v>
      </c>
      <c r="AR601" s="4">
        <v>0</v>
      </c>
      <c r="AS601" s="4">
        <v>0</v>
      </c>
      <c r="AT601" s="4">
        <v>0</v>
      </c>
      <c r="AU601" s="4">
        <v>0</v>
      </c>
      <c r="AV601" s="4">
        <v>0</v>
      </c>
      <c r="AW601" s="4">
        <v>0</v>
      </c>
      <c r="AX601" s="4">
        <v>0</v>
      </c>
      <c r="AY601" s="4">
        <v>0</v>
      </c>
      <c r="AZ601" s="4">
        <v>0</v>
      </c>
      <c r="BA601" s="4">
        <v>0</v>
      </c>
      <c r="BB601" s="4">
        <v>0</v>
      </c>
      <c r="BC601" s="4">
        <v>0</v>
      </c>
      <c r="BD601" s="4">
        <v>0</v>
      </c>
      <c r="BE601" s="4">
        <v>0</v>
      </c>
      <c r="BF601" s="4">
        <v>0</v>
      </c>
      <c r="BG601" s="4">
        <v>0</v>
      </c>
      <c r="BH601" s="4">
        <v>0</v>
      </c>
    </row>
    <row r="602" spans="1:60" ht="13.8" x14ac:dyDescent="0.25">
      <c r="A602" s="4" t="s">
        <v>202</v>
      </c>
      <c r="B602" s="4" t="s">
        <v>547</v>
      </c>
      <c r="C602" s="4" t="s">
        <v>342</v>
      </c>
      <c r="D602" s="4" t="s">
        <v>343</v>
      </c>
      <c r="E602" s="4">
        <v>0</v>
      </c>
      <c r="F602" s="4">
        <v>0</v>
      </c>
      <c r="G602" s="4">
        <v>0</v>
      </c>
      <c r="H602" s="4">
        <v>0</v>
      </c>
      <c r="I602" s="4">
        <v>0</v>
      </c>
      <c r="J602" s="4">
        <v>0</v>
      </c>
      <c r="K602" s="4">
        <v>0</v>
      </c>
      <c r="L602" s="4">
        <v>0</v>
      </c>
      <c r="M602" s="4">
        <v>0</v>
      </c>
      <c r="N602" s="4">
        <v>0</v>
      </c>
      <c r="O602" s="4">
        <v>0</v>
      </c>
      <c r="P602" s="4">
        <v>0</v>
      </c>
      <c r="Q602" s="4">
        <v>0</v>
      </c>
      <c r="R602" s="4">
        <v>0</v>
      </c>
      <c r="S602" s="4">
        <v>0</v>
      </c>
      <c r="T602" s="4">
        <v>0</v>
      </c>
      <c r="U602" s="4">
        <v>0</v>
      </c>
      <c r="V602" s="4">
        <v>0</v>
      </c>
      <c r="W602" s="4">
        <v>0</v>
      </c>
      <c r="X602" s="4">
        <v>0</v>
      </c>
      <c r="Y602" s="4">
        <v>0</v>
      </c>
      <c r="Z602" s="4">
        <v>0</v>
      </c>
      <c r="AA602" s="4">
        <v>0</v>
      </c>
      <c r="AB602" s="4">
        <v>0</v>
      </c>
      <c r="AC602" s="4">
        <v>0</v>
      </c>
      <c r="AD602" s="4">
        <v>0</v>
      </c>
      <c r="AE602" s="4">
        <v>0</v>
      </c>
      <c r="AF602" s="4">
        <v>0</v>
      </c>
      <c r="AG602" s="4">
        <v>0</v>
      </c>
      <c r="AH602" s="4">
        <v>0</v>
      </c>
      <c r="AI602" s="4">
        <v>0</v>
      </c>
      <c r="AJ602" s="4">
        <v>0</v>
      </c>
      <c r="AK602" s="4">
        <v>0</v>
      </c>
      <c r="AL602" s="4">
        <v>0</v>
      </c>
      <c r="AM602" s="4">
        <v>0</v>
      </c>
      <c r="AN602" s="4">
        <v>0</v>
      </c>
      <c r="AO602" s="4">
        <v>0</v>
      </c>
      <c r="AP602" s="4">
        <v>0</v>
      </c>
      <c r="AQ602" s="4">
        <v>0</v>
      </c>
      <c r="AR602" s="4">
        <v>0</v>
      </c>
      <c r="AS602" s="4">
        <v>0</v>
      </c>
      <c r="AT602" s="4">
        <v>0</v>
      </c>
      <c r="AU602" s="4">
        <v>0</v>
      </c>
      <c r="AV602" s="4">
        <v>0</v>
      </c>
      <c r="AW602" s="4">
        <v>0</v>
      </c>
      <c r="AX602" s="4">
        <v>0</v>
      </c>
      <c r="AY602" s="4">
        <v>0</v>
      </c>
      <c r="AZ602" s="4">
        <v>0</v>
      </c>
      <c r="BA602" s="4">
        <v>0</v>
      </c>
      <c r="BB602" s="4">
        <v>0</v>
      </c>
      <c r="BC602" s="4">
        <v>0</v>
      </c>
      <c r="BD602" s="4">
        <v>0</v>
      </c>
      <c r="BE602" s="4">
        <v>0</v>
      </c>
      <c r="BF602" s="4">
        <v>0</v>
      </c>
      <c r="BG602" s="4">
        <v>0</v>
      </c>
      <c r="BH602" s="4">
        <v>0</v>
      </c>
    </row>
    <row r="603" spans="1:60" ht="13.8" x14ac:dyDescent="0.25">
      <c r="A603" s="4" t="s">
        <v>202</v>
      </c>
      <c r="B603" s="4" t="s">
        <v>547</v>
      </c>
      <c r="C603" s="4" t="s">
        <v>344</v>
      </c>
      <c r="D603" s="4" t="s">
        <v>345</v>
      </c>
      <c r="E603" s="4">
        <v>0</v>
      </c>
      <c r="F603" s="4">
        <v>0</v>
      </c>
      <c r="G603" s="4">
        <v>0</v>
      </c>
      <c r="H603" s="4">
        <v>0</v>
      </c>
      <c r="I603" s="4">
        <v>0</v>
      </c>
      <c r="J603" s="4">
        <v>0</v>
      </c>
      <c r="K603" s="4">
        <v>0</v>
      </c>
      <c r="L603" s="4">
        <v>0</v>
      </c>
      <c r="M603" s="4">
        <v>0</v>
      </c>
      <c r="N603" s="4">
        <v>0</v>
      </c>
      <c r="O603" s="4">
        <v>0</v>
      </c>
      <c r="P603" s="4">
        <v>9.5238094329834002</v>
      </c>
      <c r="Q603" s="4">
        <v>9.5959596633911097</v>
      </c>
      <c r="R603" s="4">
        <v>9.5238094329834002</v>
      </c>
      <c r="S603" s="4">
        <v>10.2173910140991</v>
      </c>
      <c r="T603" s="4">
        <v>17.920000076293899</v>
      </c>
      <c r="U603" s="4">
        <v>10.486891746521</v>
      </c>
      <c r="V603" s="4">
        <v>17.408506393432599</v>
      </c>
      <c r="W603" s="4">
        <v>11.3417348861694</v>
      </c>
      <c r="X603" s="4">
        <v>5.5359840393066397</v>
      </c>
      <c r="Y603" s="4">
        <v>2.69039726257324</v>
      </c>
      <c r="Z603" s="4">
        <v>2.0674645900726301</v>
      </c>
      <c r="AA603" s="4">
        <v>1.9941157102584799</v>
      </c>
      <c r="AB603" s="4">
        <v>1.2978986501693699</v>
      </c>
      <c r="AC603" s="4">
        <v>1.5717092752456701</v>
      </c>
      <c r="AD603" s="4">
        <v>0.78500884771347001</v>
      </c>
      <c r="AE603" s="4">
        <v>0.88640075922012296</v>
      </c>
      <c r="AF603" s="4">
        <v>0.87016260623931896</v>
      </c>
      <c r="AG603" s="4">
        <v>0</v>
      </c>
      <c r="AH603" s="4">
        <v>0</v>
      </c>
      <c r="AI603" s="4">
        <v>0</v>
      </c>
      <c r="AJ603" s="4">
        <v>0</v>
      </c>
      <c r="AK603" s="4">
        <v>0</v>
      </c>
      <c r="AL603" s="4">
        <v>0</v>
      </c>
      <c r="AM603" s="4">
        <v>0</v>
      </c>
      <c r="AN603" s="4">
        <v>0</v>
      </c>
      <c r="AO603" s="4">
        <v>0</v>
      </c>
      <c r="AP603" s="4">
        <v>0</v>
      </c>
      <c r="AQ603" s="4">
        <v>0</v>
      </c>
      <c r="AR603" s="4">
        <v>0</v>
      </c>
      <c r="AS603" s="4">
        <v>0</v>
      </c>
      <c r="AT603" s="4">
        <v>0</v>
      </c>
      <c r="AU603" s="4">
        <v>0</v>
      </c>
      <c r="AV603" s="4">
        <v>0</v>
      </c>
      <c r="AW603" s="4">
        <v>0</v>
      </c>
      <c r="AX603" s="4">
        <v>0</v>
      </c>
      <c r="AY603" s="4">
        <v>0</v>
      </c>
      <c r="AZ603" s="4">
        <v>0</v>
      </c>
      <c r="BA603" s="4">
        <v>0</v>
      </c>
      <c r="BB603" s="4">
        <v>0</v>
      </c>
      <c r="BC603" s="4">
        <v>0</v>
      </c>
      <c r="BD603" s="4">
        <v>0</v>
      </c>
      <c r="BE603" s="4">
        <v>0</v>
      </c>
      <c r="BF603" s="4">
        <v>0</v>
      </c>
      <c r="BG603" s="4">
        <v>0</v>
      </c>
      <c r="BH603" s="4">
        <v>0</v>
      </c>
    </row>
    <row r="604" spans="1:60" ht="13.8" x14ac:dyDescent="0.25">
      <c r="A604" s="4" t="s">
        <v>202</v>
      </c>
      <c r="B604" s="4" t="s">
        <v>547</v>
      </c>
      <c r="C604" s="4" t="s">
        <v>346</v>
      </c>
      <c r="D604" s="4" t="s">
        <v>347</v>
      </c>
      <c r="E604" s="4">
        <v>0</v>
      </c>
      <c r="F604" s="4">
        <v>0</v>
      </c>
      <c r="G604" s="4">
        <v>0</v>
      </c>
      <c r="H604" s="4">
        <v>0</v>
      </c>
      <c r="I604" s="4">
        <v>0</v>
      </c>
      <c r="J604" s="4">
        <v>0</v>
      </c>
      <c r="K604" s="4">
        <v>0</v>
      </c>
      <c r="L604" s="4">
        <v>0</v>
      </c>
      <c r="M604" s="4">
        <v>0</v>
      </c>
      <c r="N604" s="4">
        <v>0</v>
      </c>
      <c r="O604" s="4">
        <v>0</v>
      </c>
      <c r="P604" s="4">
        <v>0</v>
      </c>
      <c r="Q604" s="4">
        <v>0</v>
      </c>
      <c r="R604" s="4">
        <v>0</v>
      </c>
      <c r="S604" s="4">
        <v>0</v>
      </c>
      <c r="T604" s="4">
        <v>0</v>
      </c>
      <c r="U604" s="4">
        <v>0</v>
      </c>
      <c r="V604" s="4">
        <v>0</v>
      </c>
      <c r="W604" s="4">
        <v>0</v>
      </c>
      <c r="X604" s="4">
        <v>0</v>
      </c>
      <c r="Y604" s="4">
        <v>0</v>
      </c>
      <c r="Z604" s="4">
        <v>0</v>
      </c>
      <c r="AA604" s="4">
        <v>0</v>
      </c>
      <c r="AB604" s="4">
        <v>0</v>
      </c>
      <c r="AC604" s="4">
        <v>0</v>
      </c>
      <c r="AD604" s="4">
        <v>0</v>
      </c>
      <c r="AE604" s="4">
        <v>0</v>
      </c>
      <c r="AF604" s="4">
        <v>0</v>
      </c>
      <c r="AG604" s="4">
        <v>0</v>
      </c>
      <c r="AH604" s="4">
        <v>0</v>
      </c>
      <c r="AI604" s="4">
        <v>0</v>
      </c>
      <c r="AJ604" s="4">
        <v>0</v>
      </c>
      <c r="AK604" s="4">
        <v>0</v>
      </c>
      <c r="AL604" s="4">
        <v>0</v>
      </c>
      <c r="AM604" s="4">
        <v>0</v>
      </c>
      <c r="AN604" s="4">
        <v>0</v>
      </c>
      <c r="AO604" s="4">
        <v>0</v>
      </c>
      <c r="AP604" s="4">
        <v>0</v>
      </c>
      <c r="AQ604" s="4">
        <v>0</v>
      </c>
      <c r="AR604" s="4">
        <v>0</v>
      </c>
      <c r="AS604" s="4">
        <v>0</v>
      </c>
      <c r="AT604" s="4">
        <v>0</v>
      </c>
      <c r="AU604" s="4">
        <v>0</v>
      </c>
      <c r="AV604" s="4">
        <v>0</v>
      </c>
      <c r="AW604" s="4">
        <v>0</v>
      </c>
      <c r="AX604" s="4">
        <v>0</v>
      </c>
      <c r="AY604" s="4">
        <v>0</v>
      </c>
      <c r="AZ604" s="4">
        <v>0</v>
      </c>
      <c r="BA604" s="4">
        <v>0</v>
      </c>
      <c r="BB604" s="4">
        <v>0</v>
      </c>
      <c r="BC604" s="4">
        <v>0</v>
      </c>
      <c r="BD604" s="4">
        <v>0</v>
      </c>
      <c r="BE604" s="4">
        <v>0</v>
      </c>
      <c r="BF604" s="4">
        <v>0</v>
      </c>
      <c r="BG604" s="4">
        <v>0</v>
      </c>
      <c r="BH604" s="4">
        <v>0</v>
      </c>
    </row>
    <row r="605" spans="1:60" ht="13.8" x14ac:dyDescent="0.25">
      <c r="A605" s="4" t="s">
        <v>203</v>
      </c>
      <c r="B605" s="4" t="s">
        <v>548</v>
      </c>
      <c r="C605" s="4" t="s">
        <v>342</v>
      </c>
      <c r="D605" s="4" t="s">
        <v>343</v>
      </c>
      <c r="E605" s="4">
        <v>0</v>
      </c>
      <c r="F605" s="4">
        <v>0</v>
      </c>
      <c r="G605" s="4">
        <v>0</v>
      </c>
      <c r="H605" s="4">
        <v>0</v>
      </c>
      <c r="I605" s="4">
        <v>0</v>
      </c>
      <c r="J605" s="4">
        <v>0</v>
      </c>
      <c r="K605" s="4">
        <v>0</v>
      </c>
      <c r="L605" s="4">
        <v>0</v>
      </c>
      <c r="M605" s="4">
        <v>0</v>
      </c>
      <c r="N605" s="4">
        <v>0</v>
      </c>
      <c r="O605" s="4">
        <v>0</v>
      </c>
      <c r="P605" s="4">
        <v>0</v>
      </c>
      <c r="Q605" s="4">
        <v>0</v>
      </c>
      <c r="R605" s="4">
        <v>0</v>
      </c>
      <c r="S605" s="4">
        <v>0</v>
      </c>
      <c r="T605" s="4">
        <v>0</v>
      </c>
      <c r="U605" s="4">
        <v>0</v>
      </c>
      <c r="V605" s="4">
        <v>0</v>
      </c>
      <c r="W605" s="4">
        <v>0</v>
      </c>
      <c r="X605" s="4">
        <v>0</v>
      </c>
      <c r="Y605" s="4">
        <v>0</v>
      </c>
      <c r="Z605" s="4">
        <v>0</v>
      </c>
      <c r="AA605" s="4">
        <v>0</v>
      </c>
      <c r="AB605" s="4">
        <v>0</v>
      </c>
      <c r="AC605" s="4">
        <v>0</v>
      </c>
      <c r="AD605" s="4">
        <v>0</v>
      </c>
      <c r="AE605" s="4">
        <v>0</v>
      </c>
      <c r="AF605" s="4">
        <v>0</v>
      </c>
      <c r="AG605" s="4">
        <v>0</v>
      </c>
      <c r="AH605" s="4">
        <v>0</v>
      </c>
      <c r="AI605" s="4">
        <v>0</v>
      </c>
      <c r="AJ605" s="4">
        <v>0</v>
      </c>
      <c r="AK605" s="4">
        <v>0</v>
      </c>
      <c r="AL605" s="4">
        <v>0</v>
      </c>
      <c r="AM605" s="4">
        <v>0</v>
      </c>
      <c r="AN605" s="4">
        <v>0</v>
      </c>
      <c r="AO605" s="4">
        <v>2.2591686248779301</v>
      </c>
      <c r="AP605" s="4">
        <v>9.4491491317749006</v>
      </c>
      <c r="AQ605" s="4">
        <v>9.9203681945800799</v>
      </c>
      <c r="AR605" s="4">
        <v>10.2504434585571</v>
      </c>
      <c r="AS605" s="4">
        <v>10.5056419372559</v>
      </c>
      <c r="AT605" s="4">
        <v>10.110273361206101</v>
      </c>
      <c r="AU605" s="4">
        <v>10.0721654891968</v>
      </c>
      <c r="AV605" s="4">
        <v>8.8973522186279297</v>
      </c>
      <c r="AW605" s="4">
        <v>9.8196430206298793</v>
      </c>
      <c r="AX605" s="4">
        <v>9.3498058319091797</v>
      </c>
      <c r="AY605" s="4">
        <v>8.9828863143920898</v>
      </c>
      <c r="AZ605" s="4">
        <v>12.4997968673706</v>
      </c>
      <c r="BA605" s="4">
        <v>17.282468795776399</v>
      </c>
      <c r="BB605" s="4">
        <v>20.352954864501999</v>
      </c>
      <c r="BC605" s="4">
        <v>19.173856735229499</v>
      </c>
      <c r="BD605" s="4">
        <v>18.947080612182599</v>
      </c>
      <c r="BE605" s="4">
        <v>19.5086269378662</v>
      </c>
      <c r="BF605" s="4">
        <v>19.847614288330099</v>
      </c>
      <c r="BG605" s="4">
        <v>17.907426834106399</v>
      </c>
      <c r="BH605" s="4">
        <v>0</v>
      </c>
    </row>
    <row r="606" spans="1:60" ht="13.8" x14ac:dyDescent="0.25">
      <c r="A606" s="4" t="s">
        <v>203</v>
      </c>
      <c r="B606" s="4" t="s">
        <v>548</v>
      </c>
      <c r="C606" s="4" t="s">
        <v>344</v>
      </c>
      <c r="D606" s="4" t="s">
        <v>345</v>
      </c>
      <c r="E606" s="4">
        <v>0</v>
      </c>
      <c r="F606" s="4">
        <v>0</v>
      </c>
      <c r="G606" s="4">
        <v>0</v>
      </c>
      <c r="H606" s="4">
        <v>0</v>
      </c>
      <c r="I606" s="4">
        <v>0</v>
      </c>
      <c r="J606" s="4">
        <v>0</v>
      </c>
      <c r="K606" s="4">
        <v>0</v>
      </c>
      <c r="L606" s="4">
        <v>0</v>
      </c>
      <c r="M606" s="4">
        <v>0</v>
      </c>
      <c r="N606" s="4">
        <v>0</v>
      </c>
      <c r="O606" s="4">
        <v>0</v>
      </c>
      <c r="P606" s="4">
        <v>7.0461802482604998</v>
      </c>
      <c r="Q606" s="4">
        <v>8.0895051956176793</v>
      </c>
      <c r="R606" s="4">
        <v>9.5555696487426793</v>
      </c>
      <c r="S606" s="4">
        <v>10.8189640045166</v>
      </c>
      <c r="T606" s="4">
        <v>3.5870516300201398</v>
      </c>
      <c r="U606" s="4">
        <v>14.888614654541</v>
      </c>
      <c r="V606" s="4">
        <v>18.971565246581999</v>
      </c>
      <c r="W606" s="4">
        <v>22.575675964355501</v>
      </c>
      <c r="X606" s="4">
        <v>22.128963470458999</v>
      </c>
      <c r="Y606" s="4">
        <v>9.6345911026000994</v>
      </c>
      <c r="Z606" s="4">
        <v>18.5733833312988</v>
      </c>
      <c r="AA606" s="4">
        <v>16.343112945556602</v>
      </c>
      <c r="AB606" s="4">
        <v>17.2843723297119</v>
      </c>
      <c r="AC606" s="4">
        <v>16.0394611358643</v>
      </c>
      <c r="AD606" s="4">
        <v>9.4085044860839808</v>
      </c>
      <c r="AE606" s="4">
        <v>13.516521453857401</v>
      </c>
      <c r="AF606" s="4">
        <v>12.585553169250501</v>
      </c>
      <c r="AG606" s="4">
        <v>8.8938159942627006</v>
      </c>
      <c r="AH606" s="4">
        <v>10.9214115142822</v>
      </c>
      <c r="AI606" s="4">
        <v>18.3846740722656</v>
      </c>
      <c r="AJ606" s="4">
        <v>10.7987251281738</v>
      </c>
      <c r="AK606" s="4">
        <v>8.2037086486816406</v>
      </c>
      <c r="AL606" s="4">
        <v>9.79522705078125</v>
      </c>
      <c r="AM606" s="4">
        <v>10.4940509796143</v>
      </c>
      <c r="AN606" s="4">
        <v>9.7846994400024396</v>
      </c>
      <c r="AO606" s="4">
        <v>10.925835609436</v>
      </c>
      <c r="AP606" s="4">
        <v>12.0091695785522</v>
      </c>
      <c r="AQ606" s="4">
        <v>7.7388963699340803</v>
      </c>
      <c r="AR606" s="4">
        <v>7.60205078125</v>
      </c>
      <c r="AS606" s="4">
        <v>6.5448455810546902</v>
      </c>
      <c r="AT606" s="4">
        <v>10.034158706665</v>
      </c>
      <c r="AU606" s="4">
        <v>6.5369505882263201</v>
      </c>
      <c r="AV606" s="4">
        <v>6.58868312835693</v>
      </c>
      <c r="AW606" s="4">
        <v>3.8921043872833301</v>
      </c>
      <c r="AX606" s="4">
        <v>3.18785452842712</v>
      </c>
      <c r="AY606" s="4">
        <v>2.5615260601043701</v>
      </c>
      <c r="AZ606" s="4">
        <v>1.7771147489547701</v>
      </c>
      <c r="BA606" s="4">
        <v>1.07765257358551</v>
      </c>
      <c r="BB606" s="4">
        <v>1.7855596542358401</v>
      </c>
      <c r="BC606" s="4">
        <v>1.14155626296997</v>
      </c>
      <c r="BD606" s="4">
        <v>1.2403426170349099</v>
      </c>
      <c r="BE606" s="4">
        <v>1.27777588367462</v>
      </c>
      <c r="BF606" s="4">
        <v>0.956676244735718</v>
      </c>
      <c r="BG606" s="4">
        <v>0.74537593126296997</v>
      </c>
      <c r="BH606" s="4">
        <v>0.71903157234191895</v>
      </c>
    </row>
    <row r="607" spans="1:60" ht="13.8" x14ac:dyDescent="0.25">
      <c r="A607" s="4" t="s">
        <v>203</v>
      </c>
      <c r="B607" s="4" t="s">
        <v>548</v>
      </c>
      <c r="C607" s="4" t="s">
        <v>346</v>
      </c>
      <c r="D607" s="4" t="s">
        <v>347</v>
      </c>
      <c r="E607" s="4">
        <v>0</v>
      </c>
      <c r="F607" s="4">
        <v>0</v>
      </c>
      <c r="G607" s="4">
        <v>0</v>
      </c>
      <c r="H607" s="4">
        <v>0</v>
      </c>
      <c r="I607" s="4">
        <v>0</v>
      </c>
      <c r="J607" s="4">
        <v>0</v>
      </c>
      <c r="K607" s="4">
        <v>0</v>
      </c>
      <c r="L607" s="4">
        <v>0</v>
      </c>
      <c r="M607" s="4">
        <v>0</v>
      </c>
      <c r="N607" s="4">
        <v>0</v>
      </c>
      <c r="O607" s="4">
        <v>0</v>
      </c>
      <c r="P607" s="4">
        <v>0</v>
      </c>
      <c r="Q607" s="4">
        <v>0</v>
      </c>
      <c r="R607" s="4">
        <v>0</v>
      </c>
      <c r="S607" s="4">
        <v>0</v>
      </c>
      <c r="T607" s="4">
        <v>0</v>
      </c>
      <c r="U607" s="4">
        <v>0</v>
      </c>
      <c r="V607" s="4">
        <v>0</v>
      </c>
      <c r="W607" s="4">
        <v>0</v>
      </c>
      <c r="X607" s="4">
        <v>0</v>
      </c>
      <c r="Y607" s="4">
        <v>0</v>
      </c>
      <c r="Z607" s="4">
        <v>0</v>
      </c>
      <c r="AA607" s="4">
        <v>0</v>
      </c>
      <c r="AB607" s="4">
        <v>0</v>
      </c>
      <c r="AC607" s="4">
        <v>0</v>
      </c>
      <c r="AD607" s="4">
        <v>0</v>
      </c>
      <c r="AE607" s="4">
        <v>0</v>
      </c>
      <c r="AF607" s="4">
        <v>0</v>
      </c>
      <c r="AG607" s="4">
        <v>0</v>
      </c>
      <c r="AH607" s="4">
        <v>0</v>
      </c>
      <c r="AI607" s="4">
        <v>0</v>
      </c>
      <c r="AJ607" s="4">
        <v>0</v>
      </c>
      <c r="AK607" s="4">
        <v>2000000</v>
      </c>
      <c r="AL607" s="4">
        <v>1000000</v>
      </c>
      <c r="AM607" s="4">
        <v>0</v>
      </c>
      <c r="AN607" s="4">
        <v>0</v>
      </c>
      <c r="AO607" s="4">
        <v>0</v>
      </c>
      <c r="AP607" s="4">
        <v>11000000</v>
      </c>
      <c r="AQ607" s="4">
        <v>11000000</v>
      </c>
      <c r="AR607" s="4">
        <v>0</v>
      </c>
      <c r="AS607" s="4">
        <v>0</v>
      </c>
      <c r="AT607" s="4">
        <v>0</v>
      </c>
      <c r="AU607" s="4">
        <v>3000000</v>
      </c>
      <c r="AV607" s="4">
        <v>3000000</v>
      </c>
      <c r="AW607" s="4">
        <v>4000000</v>
      </c>
      <c r="AX607" s="4">
        <v>6000000</v>
      </c>
      <c r="AY607" s="4">
        <v>4000000</v>
      </c>
      <c r="AZ607" s="4">
        <v>38000000</v>
      </c>
      <c r="BA607" s="4">
        <v>29000000</v>
      </c>
      <c r="BB607" s="4">
        <v>19000000</v>
      </c>
      <c r="BC607" s="4">
        <v>417000000</v>
      </c>
      <c r="BD607" s="4">
        <v>1587000000</v>
      </c>
      <c r="BE607" s="4">
        <v>2860000000</v>
      </c>
      <c r="BF607" s="4">
        <v>5192000000</v>
      </c>
      <c r="BG607" s="4">
        <v>8322000000</v>
      </c>
      <c r="BH607" s="4">
        <v>9569000000</v>
      </c>
    </row>
    <row r="608" spans="1:60" ht="13.8" x14ac:dyDescent="0.25">
      <c r="A608" s="4" t="s">
        <v>204</v>
      </c>
      <c r="B608" s="4" t="s">
        <v>549</v>
      </c>
      <c r="C608" s="4" t="s">
        <v>342</v>
      </c>
      <c r="D608" s="4" t="s">
        <v>343</v>
      </c>
      <c r="E608" s="4">
        <v>0</v>
      </c>
      <c r="F608" s="4">
        <v>0</v>
      </c>
      <c r="G608" s="4">
        <v>0</v>
      </c>
      <c r="H608" s="4">
        <v>0</v>
      </c>
      <c r="I608" s="4">
        <v>0</v>
      </c>
      <c r="J608" s="4">
        <v>0</v>
      </c>
      <c r="K608" s="4">
        <v>0</v>
      </c>
      <c r="L608" s="4">
        <v>0</v>
      </c>
      <c r="M608" s="4">
        <v>0</v>
      </c>
      <c r="N608" s="4">
        <v>0</v>
      </c>
      <c r="O608" s="4">
        <v>0</v>
      </c>
      <c r="P608" s="4">
        <v>0</v>
      </c>
      <c r="Q608" s="4">
        <v>0</v>
      </c>
      <c r="R608" s="4">
        <v>0</v>
      </c>
      <c r="S608" s="4">
        <v>0</v>
      </c>
      <c r="T608" s="4">
        <v>0</v>
      </c>
      <c r="U608" s="4">
        <v>0</v>
      </c>
      <c r="V608" s="4">
        <v>0</v>
      </c>
      <c r="W608" s="4">
        <v>0</v>
      </c>
      <c r="X608" s="4">
        <v>0</v>
      </c>
      <c r="Y608" s="4">
        <v>0</v>
      </c>
      <c r="Z608" s="4">
        <v>0</v>
      </c>
      <c r="AA608" s="4">
        <v>0</v>
      </c>
      <c r="AB608" s="4">
        <v>0</v>
      </c>
      <c r="AC608" s="4">
        <v>0</v>
      </c>
      <c r="AD608" s="4">
        <v>0</v>
      </c>
      <c r="AE608" s="4">
        <v>0</v>
      </c>
      <c r="AF608" s="4">
        <v>0</v>
      </c>
      <c r="AG608" s="4">
        <v>0</v>
      </c>
      <c r="AH608" s="4">
        <v>0</v>
      </c>
      <c r="AI608" s="4">
        <v>10.9323825836182</v>
      </c>
      <c r="AJ608" s="4">
        <v>11.2327423095703</v>
      </c>
      <c r="AK608" s="4">
        <v>11.862362861633301</v>
      </c>
      <c r="AL608" s="4">
        <v>12.4710426330566</v>
      </c>
      <c r="AM608" s="4">
        <v>11.1809492111206</v>
      </c>
      <c r="AN608" s="4">
        <v>11.586610794067401</v>
      </c>
      <c r="AO608" s="4">
        <v>12.8847055435181</v>
      </c>
      <c r="AP608" s="4">
        <v>13.022250175476101</v>
      </c>
      <c r="AQ608" s="4">
        <v>12.747688293456999</v>
      </c>
      <c r="AR608" s="4">
        <v>14.4170379638672</v>
      </c>
      <c r="AS608" s="4">
        <v>14.913835525512701</v>
      </c>
      <c r="AT608" s="4">
        <v>15.397494316101101</v>
      </c>
      <c r="AU608" s="4">
        <v>15.925682067871101</v>
      </c>
      <c r="AV608" s="4">
        <v>16.442895889282202</v>
      </c>
      <c r="AW608" s="4">
        <v>15.5614824295044</v>
      </c>
      <c r="AX608" s="4">
        <v>15.711989402771</v>
      </c>
      <c r="AY608" s="4">
        <v>15.740165710449199</v>
      </c>
      <c r="AZ608" s="4">
        <v>15.792299270629901</v>
      </c>
      <c r="BA608" s="4">
        <v>15.704943656921399</v>
      </c>
      <c r="BB608" s="4">
        <v>16.522886276245099</v>
      </c>
      <c r="BC608" s="4">
        <v>16.447483062744102</v>
      </c>
      <c r="BD608" s="4">
        <v>16.423631668090799</v>
      </c>
      <c r="BE608" s="4">
        <v>16.602622985839801</v>
      </c>
      <c r="BF608" s="4">
        <v>16.311439514160199</v>
      </c>
      <c r="BG608" s="4">
        <v>17.015098571777301</v>
      </c>
      <c r="BH608" s="4">
        <v>0</v>
      </c>
    </row>
    <row r="609" spans="1:60" ht="13.8" x14ac:dyDescent="0.25">
      <c r="A609" s="4" t="s">
        <v>204</v>
      </c>
      <c r="B609" s="4" t="s">
        <v>549</v>
      </c>
      <c r="C609" s="4" t="s">
        <v>344</v>
      </c>
      <c r="D609" s="4" t="s">
        <v>345</v>
      </c>
      <c r="E609" s="4">
        <v>0</v>
      </c>
      <c r="F609" s="4">
        <v>0</v>
      </c>
      <c r="G609" s="4">
        <v>0</v>
      </c>
      <c r="H609" s="4">
        <v>0</v>
      </c>
      <c r="I609" s="4">
        <v>0</v>
      </c>
      <c r="J609" s="4">
        <v>0</v>
      </c>
      <c r="K609" s="4">
        <v>0</v>
      </c>
      <c r="L609" s="4">
        <v>0</v>
      </c>
      <c r="M609" s="4">
        <v>0</v>
      </c>
      <c r="N609" s="4">
        <v>0</v>
      </c>
      <c r="O609" s="4">
        <v>0</v>
      </c>
      <c r="P609" s="4">
        <v>0</v>
      </c>
      <c r="Q609" s="4">
        <v>0</v>
      </c>
      <c r="R609" s="4">
        <v>0</v>
      </c>
      <c r="S609" s="4">
        <v>0</v>
      </c>
      <c r="T609" s="4">
        <v>0</v>
      </c>
      <c r="U609" s="4">
        <v>0</v>
      </c>
      <c r="V609" s="4">
        <v>0</v>
      </c>
      <c r="W609" s="4">
        <v>0</v>
      </c>
      <c r="X609" s="4">
        <v>0</v>
      </c>
      <c r="Y609" s="4">
        <v>0</v>
      </c>
      <c r="Z609" s="4">
        <v>0</v>
      </c>
      <c r="AA609" s="4">
        <v>0</v>
      </c>
      <c r="AB609" s="4">
        <v>0</v>
      </c>
      <c r="AC609" s="4">
        <v>0</v>
      </c>
      <c r="AD609" s="4">
        <v>0</v>
      </c>
      <c r="AE609" s="4">
        <v>0</v>
      </c>
      <c r="AF609" s="4">
        <v>0</v>
      </c>
      <c r="AG609" s="4">
        <v>0</v>
      </c>
      <c r="AH609" s="4">
        <v>0</v>
      </c>
      <c r="AI609" s="4">
        <v>11.4933023452759</v>
      </c>
      <c r="AJ609" s="4">
        <v>11.2574577331543</v>
      </c>
      <c r="AK609" s="4">
        <v>9.6530323028564506</v>
      </c>
      <c r="AL609" s="4">
        <v>8.1478328704834002</v>
      </c>
      <c r="AM609" s="4">
        <v>8.2348346710205096</v>
      </c>
      <c r="AN609" s="4">
        <v>7.7282876968383798</v>
      </c>
      <c r="AO609" s="4">
        <v>6.4658708572387704</v>
      </c>
      <c r="AP609" s="4">
        <v>5.8916864395141602</v>
      </c>
      <c r="AQ609" s="4">
        <v>6.3784437179565403</v>
      </c>
      <c r="AR609" s="4">
        <v>4.8223981857299796</v>
      </c>
      <c r="AS609" s="4">
        <v>3.7635145187377899</v>
      </c>
      <c r="AT609" s="4">
        <v>3.37241506576538</v>
      </c>
      <c r="AU609" s="4">
        <v>3.0814831256866499</v>
      </c>
      <c r="AV609" s="4">
        <v>2.9632692337036102</v>
      </c>
      <c r="AW609" s="4">
        <v>2.57058525085449</v>
      </c>
      <c r="AX609" s="4">
        <v>2.2299110889434801</v>
      </c>
      <c r="AY609" s="4">
        <v>2.44892406463623</v>
      </c>
      <c r="AZ609" s="4">
        <v>1.6992319822311399</v>
      </c>
      <c r="BA609" s="4">
        <v>1.5491640567779501</v>
      </c>
      <c r="BB609" s="4">
        <v>1.6164921522140501</v>
      </c>
      <c r="BC609" s="4">
        <v>0.897100329399109</v>
      </c>
      <c r="BD609" s="4">
        <v>2.59686374664307</v>
      </c>
      <c r="BE609" s="4">
        <v>2.6228055953979501</v>
      </c>
      <c r="BF609" s="4">
        <v>0.82196390628814697</v>
      </c>
      <c r="BG609" s="4">
        <v>1.00636994838715</v>
      </c>
      <c r="BH609" s="4">
        <v>0.946957767009735</v>
      </c>
    </row>
    <row r="610" spans="1:60" ht="13.8" x14ac:dyDescent="0.25">
      <c r="A610" s="4" t="s">
        <v>204</v>
      </c>
      <c r="B610" s="4" t="s">
        <v>549</v>
      </c>
      <c r="C610" s="4" t="s">
        <v>346</v>
      </c>
      <c r="D610" s="4" t="s">
        <v>347</v>
      </c>
      <c r="E610" s="4">
        <v>0</v>
      </c>
      <c r="F610" s="4">
        <v>0</v>
      </c>
      <c r="G610" s="4">
        <v>0</v>
      </c>
      <c r="H610" s="4">
        <v>0</v>
      </c>
      <c r="I610" s="4">
        <v>0</v>
      </c>
      <c r="J610" s="4">
        <v>0</v>
      </c>
      <c r="K610" s="4">
        <v>0</v>
      </c>
      <c r="L610" s="4">
        <v>0</v>
      </c>
      <c r="M610" s="4">
        <v>0</v>
      </c>
      <c r="N610" s="4">
        <v>0</v>
      </c>
      <c r="O610" s="4">
        <v>0</v>
      </c>
      <c r="P610" s="4">
        <v>0</v>
      </c>
      <c r="Q610" s="4">
        <v>0</v>
      </c>
      <c r="R610" s="4">
        <v>0</v>
      </c>
      <c r="S610" s="4">
        <v>0</v>
      </c>
      <c r="T610" s="4">
        <v>0</v>
      </c>
      <c r="U610" s="4">
        <v>0</v>
      </c>
      <c r="V610" s="4">
        <v>0</v>
      </c>
      <c r="W610" s="4">
        <v>0</v>
      </c>
      <c r="X610" s="4">
        <v>0</v>
      </c>
      <c r="Y610" s="4">
        <v>0</v>
      </c>
      <c r="Z610" s="4">
        <v>0</v>
      </c>
      <c r="AA610" s="4">
        <v>0</v>
      </c>
      <c r="AB610" s="4">
        <v>0</v>
      </c>
      <c r="AC610" s="4">
        <v>0</v>
      </c>
      <c r="AD610" s="4">
        <v>0</v>
      </c>
      <c r="AE610" s="4">
        <v>0</v>
      </c>
      <c r="AF610" s="4">
        <v>0</v>
      </c>
      <c r="AG610" s="4">
        <v>0</v>
      </c>
      <c r="AH610" s="4">
        <v>0</v>
      </c>
      <c r="AI610" s="4">
        <v>65000000</v>
      </c>
      <c r="AJ610" s="4">
        <v>65000000</v>
      </c>
      <c r="AK610" s="4">
        <v>63000000</v>
      </c>
      <c r="AL610" s="4">
        <v>60000000</v>
      </c>
      <c r="AM610" s="4">
        <v>61000000</v>
      </c>
      <c r="AN610" s="4">
        <v>59000000</v>
      </c>
      <c r="AO610" s="4">
        <v>57000000</v>
      </c>
      <c r="AP610" s="4">
        <v>57000000</v>
      </c>
      <c r="AQ610" s="4">
        <v>58000000</v>
      </c>
      <c r="AR610" s="4">
        <v>60000000</v>
      </c>
      <c r="AS610" s="4">
        <v>82000000</v>
      </c>
      <c r="AT610" s="4">
        <v>117000000</v>
      </c>
      <c r="AU610" s="4">
        <v>179000000</v>
      </c>
      <c r="AV610" s="4">
        <v>375000000</v>
      </c>
      <c r="AW610" s="4">
        <v>452000000</v>
      </c>
      <c r="AX610" s="4">
        <v>458000000</v>
      </c>
      <c r="AY610" s="4">
        <v>512000000</v>
      </c>
      <c r="AZ610" s="4">
        <v>506000000</v>
      </c>
      <c r="BA610" s="4">
        <v>494000000</v>
      </c>
      <c r="BB610" s="4">
        <v>501000000</v>
      </c>
      <c r="BC610" s="4">
        <v>545000000</v>
      </c>
      <c r="BD610" s="4">
        <v>562000000</v>
      </c>
      <c r="BE610" s="4">
        <v>527000000</v>
      </c>
      <c r="BF610" s="4">
        <v>486000000</v>
      </c>
      <c r="BG610" s="4">
        <v>743000000</v>
      </c>
      <c r="BH610" s="4">
        <v>970000000</v>
      </c>
    </row>
    <row r="611" spans="1:60" ht="13.8" x14ac:dyDescent="0.25">
      <c r="A611" s="4" t="s">
        <v>205</v>
      </c>
      <c r="B611" s="4" t="s">
        <v>550</v>
      </c>
      <c r="C611" s="4" t="s">
        <v>342</v>
      </c>
      <c r="D611" s="4" t="s">
        <v>343</v>
      </c>
      <c r="E611" s="4">
        <v>0</v>
      </c>
      <c r="F611" s="4">
        <v>0</v>
      </c>
      <c r="G611" s="4">
        <v>0</v>
      </c>
      <c r="H611" s="4">
        <v>0</v>
      </c>
      <c r="I611" s="4">
        <v>0</v>
      </c>
      <c r="J611" s="4">
        <v>0</v>
      </c>
      <c r="K611" s="4">
        <v>0</v>
      </c>
      <c r="L611" s="4">
        <v>0</v>
      </c>
      <c r="M611" s="4">
        <v>0</v>
      </c>
      <c r="N611" s="4">
        <v>0</v>
      </c>
      <c r="O611" s="4">
        <v>0</v>
      </c>
      <c r="P611" s="4">
        <v>0</v>
      </c>
      <c r="Q611" s="4">
        <v>0</v>
      </c>
      <c r="R611" s="4">
        <v>0</v>
      </c>
      <c r="S611" s="4">
        <v>0</v>
      </c>
      <c r="T611" s="4">
        <v>0</v>
      </c>
      <c r="U611" s="4">
        <v>0</v>
      </c>
      <c r="V611" s="4">
        <v>0</v>
      </c>
      <c r="W611" s="4">
        <v>0</v>
      </c>
      <c r="X611" s="4">
        <v>0</v>
      </c>
      <c r="Y611" s="4">
        <v>0</v>
      </c>
      <c r="Z611" s="4">
        <v>0</v>
      </c>
      <c r="AA611" s="4">
        <v>0</v>
      </c>
      <c r="AB611" s="4">
        <v>0</v>
      </c>
      <c r="AC611" s="4">
        <v>0</v>
      </c>
      <c r="AD611" s="4">
        <v>0</v>
      </c>
      <c r="AE611" s="4">
        <v>0</v>
      </c>
      <c r="AF611" s="4">
        <v>0</v>
      </c>
      <c r="AG611" s="4">
        <v>0</v>
      </c>
      <c r="AH611" s="4">
        <v>0</v>
      </c>
      <c r="AI611" s="4">
        <v>0</v>
      </c>
      <c r="AJ611" s="4">
        <v>0</v>
      </c>
      <c r="AK611" s="4">
        <v>0</v>
      </c>
      <c r="AL611" s="4">
        <v>0</v>
      </c>
      <c r="AM611" s="4">
        <v>0</v>
      </c>
      <c r="AN611" s="4">
        <v>0</v>
      </c>
      <c r="AO611" s="4">
        <v>0</v>
      </c>
      <c r="AP611" s="4">
        <v>0</v>
      </c>
      <c r="AQ611" s="4">
        <v>0</v>
      </c>
      <c r="AR611" s="4">
        <v>0</v>
      </c>
      <c r="AS611" s="4">
        <v>0</v>
      </c>
      <c r="AT611" s="4">
        <v>0</v>
      </c>
      <c r="AU611" s="4">
        <v>0</v>
      </c>
      <c r="AV611" s="4">
        <v>0</v>
      </c>
      <c r="AW611" s="4">
        <v>0</v>
      </c>
      <c r="AX611" s="4">
        <v>0</v>
      </c>
      <c r="AY611" s="4">
        <v>0</v>
      </c>
      <c r="AZ611" s="4">
        <v>0</v>
      </c>
      <c r="BA611" s="4">
        <v>0</v>
      </c>
      <c r="BB611" s="4">
        <v>0</v>
      </c>
      <c r="BC611" s="4">
        <v>0</v>
      </c>
      <c r="BD611" s="4">
        <v>0</v>
      </c>
      <c r="BE611" s="4">
        <v>0</v>
      </c>
      <c r="BF611" s="4">
        <v>0</v>
      </c>
      <c r="BG611" s="4">
        <v>0</v>
      </c>
      <c r="BH611" s="4">
        <v>0</v>
      </c>
    </row>
    <row r="612" spans="1:60" ht="13.8" x14ac:dyDescent="0.25">
      <c r="A612" s="4" t="s">
        <v>205</v>
      </c>
      <c r="B612" s="4" t="s">
        <v>550</v>
      </c>
      <c r="C612" s="4" t="s">
        <v>344</v>
      </c>
      <c r="D612" s="4" t="s">
        <v>345</v>
      </c>
      <c r="E612" s="4">
        <v>0</v>
      </c>
      <c r="F612" s="4">
        <v>0</v>
      </c>
      <c r="G612" s="4">
        <v>0</v>
      </c>
      <c r="H612" s="4">
        <v>0</v>
      </c>
      <c r="I612" s="4">
        <v>0</v>
      </c>
      <c r="J612" s="4">
        <v>0</v>
      </c>
      <c r="K612" s="4">
        <v>0</v>
      </c>
      <c r="L612" s="4">
        <v>0</v>
      </c>
      <c r="M612" s="4">
        <v>0</v>
      </c>
      <c r="N612" s="4">
        <v>0</v>
      </c>
      <c r="O612" s="4">
        <v>0</v>
      </c>
      <c r="P612" s="4">
        <v>0</v>
      </c>
      <c r="Q612" s="4">
        <v>0</v>
      </c>
      <c r="R612" s="4">
        <v>0</v>
      </c>
      <c r="S612" s="4">
        <v>0</v>
      </c>
      <c r="T612" s="4">
        <v>0</v>
      </c>
      <c r="U612" s="4">
        <v>0</v>
      </c>
      <c r="V612" s="4">
        <v>0</v>
      </c>
      <c r="W612" s="4">
        <v>0</v>
      </c>
      <c r="X612" s="4">
        <v>0</v>
      </c>
      <c r="Y612" s="4">
        <v>0</v>
      </c>
      <c r="Z612" s="4">
        <v>0</v>
      </c>
      <c r="AA612" s="4">
        <v>0</v>
      </c>
      <c r="AB612" s="4">
        <v>0</v>
      </c>
      <c r="AC612" s="4">
        <v>0</v>
      </c>
      <c r="AD612" s="4">
        <v>0</v>
      </c>
      <c r="AE612" s="4">
        <v>0</v>
      </c>
      <c r="AF612" s="4">
        <v>0</v>
      </c>
      <c r="AG612" s="4">
        <v>0</v>
      </c>
      <c r="AH612" s="4">
        <v>0</v>
      </c>
      <c r="AI612" s="4">
        <v>0</v>
      </c>
      <c r="AJ612" s="4">
        <v>0</v>
      </c>
      <c r="AK612" s="4">
        <v>0</v>
      </c>
      <c r="AL612" s="4">
        <v>0</v>
      </c>
      <c r="AM612" s="4">
        <v>0</v>
      </c>
      <c r="AN612" s="4">
        <v>0</v>
      </c>
      <c r="AO612" s="4">
        <v>0</v>
      </c>
      <c r="AP612" s="4">
        <v>0</v>
      </c>
      <c r="AQ612" s="4">
        <v>0</v>
      </c>
      <c r="AR612" s="4">
        <v>0</v>
      </c>
      <c r="AS612" s="4">
        <v>0</v>
      </c>
      <c r="AT612" s="4">
        <v>0</v>
      </c>
      <c r="AU612" s="4">
        <v>0</v>
      </c>
      <c r="AV612" s="4">
        <v>0</v>
      </c>
      <c r="AW612" s="4">
        <v>0</v>
      </c>
      <c r="AX612" s="4">
        <v>0</v>
      </c>
      <c r="AY612" s="4">
        <v>0</v>
      </c>
      <c r="AZ612" s="4">
        <v>0</v>
      </c>
      <c r="BA612" s="4">
        <v>0</v>
      </c>
      <c r="BB612" s="4">
        <v>0</v>
      </c>
      <c r="BC612" s="4">
        <v>0</v>
      </c>
      <c r="BD612" s="4">
        <v>0</v>
      </c>
      <c r="BE612" s="4">
        <v>0</v>
      </c>
      <c r="BF612" s="4">
        <v>0</v>
      </c>
      <c r="BG612" s="4">
        <v>0</v>
      </c>
      <c r="BH612" s="4">
        <v>0</v>
      </c>
    </row>
    <row r="613" spans="1:60" ht="13.8" x14ac:dyDescent="0.25">
      <c r="A613" s="4" t="s">
        <v>205</v>
      </c>
      <c r="B613" s="4" t="s">
        <v>550</v>
      </c>
      <c r="C613" s="4" t="s">
        <v>346</v>
      </c>
      <c r="D613" s="4" t="s">
        <v>347</v>
      </c>
      <c r="E613" s="4">
        <v>0</v>
      </c>
      <c r="F613" s="4">
        <v>0</v>
      </c>
      <c r="G613" s="4">
        <v>0</v>
      </c>
      <c r="H613" s="4">
        <v>0</v>
      </c>
      <c r="I613" s="4">
        <v>0</v>
      </c>
      <c r="J613" s="4">
        <v>0</v>
      </c>
      <c r="K613" s="4">
        <v>0</v>
      </c>
      <c r="L613" s="4">
        <v>0</v>
      </c>
      <c r="M613" s="4">
        <v>0</v>
      </c>
      <c r="N613" s="4">
        <v>0</v>
      </c>
      <c r="O613" s="4">
        <v>0</v>
      </c>
      <c r="P613" s="4">
        <v>0</v>
      </c>
      <c r="Q613" s="4">
        <v>0</v>
      </c>
      <c r="R613" s="4">
        <v>0</v>
      </c>
      <c r="S613" s="4">
        <v>0</v>
      </c>
      <c r="T613" s="4">
        <v>0</v>
      </c>
      <c r="U613" s="4">
        <v>0</v>
      </c>
      <c r="V613" s="4">
        <v>0</v>
      </c>
      <c r="W613" s="4">
        <v>0</v>
      </c>
      <c r="X613" s="4">
        <v>0</v>
      </c>
      <c r="Y613" s="4">
        <v>0</v>
      </c>
      <c r="Z613" s="4">
        <v>0</v>
      </c>
      <c r="AA613" s="4">
        <v>0</v>
      </c>
      <c r="AB613" s="4">
        <v>0</v>
      </c>
      <c r="AC613" s="4">
        <v>0</v>
      </c>
      <c r="AD613" s="4">
        <v>0</v>
      </c>
      <c r="AE613" s="4">
        <v>0</v>
      </c>
      <c r="AF613" s="4">
        <v>0</v>
      </c>
      <c r="AG613" s="4">
        <v>0</v>
      </c>
      <c r="AH613" s="4">
        <v>0</v>
      </c>
      <c r="AI613" s="4">
        <v>0</v>
      </c>
      <c r="AJ613" s="4">
        <v>0</v>
      </c>
      <c r="AK613" s="4">
        <v>0</v>
      </c>
      <c r="AL613" s="4">
        <v>0</v>
      </c>
      <c r="AM613" s="4">
        <v>0</v>
      </c>
      <c r="AN613" s="4">
        <v>0</v>
      </c>
      <c r="AO613" s="4">
        <v>0</v>
      </c>
      <c r="AP613" s="4">
        <v>0</v>
      </c>
      <c r="AQ613" s="4">
        <v>0</v>
      </c>
      <c r="AR613" s="4">
        <v>0</v>
      </c>
      <c r="AS613" s="4">
        <v>0</v>
      </c>
      <c r="AT613" s="4">
        <v>0</v>
      </c>
      <c r="AU613" s="4">
        <v>0</v>
      </c>
      <c r="AV613" s="4">
        <v>0</v>
      </c>
      <c r="AW613" s="4">
        <v>0</v>
      </c>
      <c r="AX613" s="4">
        <v>0</v>
      </c>
      <c r="AY613" s="4">
        <v>0</v>
      </c>
      <c r="AZ613" s="4">
        <v>0</v>
      </c>
      <c r="BA613" s="4">
        <v>0</v>
      </c>
      <c r="BB613" s="4">
        <v>0</v>
      </c>
      <c r="BC613" s="4">
        <v>0</v>
      </c>
      <c r="BD613" s="4">
        <v>0</v>
      </c>
      <c r="BE613" s="4">
        <v>0</v>
      </c>
      <c r="BF613" s="4">
        <v>0</v>
      </c>
      <c r="BG613" s="4">
        <v>0</v>
      </c>
      <c r="BH613" s="4">
        <v>0</v>
      </c>
    </row>
    <row r="614" spans="1:60" ht="13.8" x14ac:dyDescent="0.25">
      <c r="A614" s="4" t="s">
        <v>206</v>
      </c>
      <c r="B614" s="4" t="s">
        <v>551</v>
      </c>
      <c r="C614" s="4" t="s">
        <v>342</v>
      </c>
      <c r="D614" s="4" t="s">
        <v>343</v>
      </c>
      <c r="E614" s="4">
        <v>0</v>
      </c>
      <c r="F614" s="4">
        <v>0</v>
      </c>
      <c r="G614" s="4">
        <v>0</v>
      </c>
      <c r="H614" s="4">
        <v>0</v>
      </c>
      <c r="I614" s="4">
        <v>0</v>
      </c>
      <c r="J614" s="4">
        <v>0</v>
      </c>
      <c r="K614" s="4">
        <v>0</v>
      </c>
      <c r="L614" s="4">
        <v>0</v>
      </c>
      <c r="M614" s="4">
        <v>0</v>
      </c>
      <c r="N614" s="4">
        <v>0</v>
      </c>
      <c r="O614" s="4">
        <v>0</v>
      </c>
      <c r="P614" s="4">
        <v>0</v>
      </c>
      <c r="Q614" s="4">
        <v>0</v>
      </c>
      <c r="R614" s="4">
        <v>0</v>
      </c>
      <c r="S614" s="4">
        <v>0</v>
      </c>
      <c r="T614" s="4">
        <v>0</v>
      </c>
      <c r="U614" s="4">
        <v>0</v>
      </c>
      <c r="V614" s="4">
        <v>0</v>
      </c>
      <c r="W614" s="4">
        <v>0</v>
      </c>
      <c r="X614" s="4">
        <v>0</v>
      </c>
      <c r="Y614" s="4">
        <v>0</v>
      </c>
      <c r="Z614" s="4">
        <v>0</v>
      </c>
      <c r="AA614" s="4">
        <v>0</v>
      </c>
      <c r="AB614" s="4">
        <v>0</v>
      </c>
      <c r="AC614" s="4">
        <v>0</v>
      </c>
      <c r="AD614" s="4">
        <v>0</v>
      </c>
      <c r="AE614" s="4">
        <v>0</v>
      </c>
      <c r="AF614" s="4">
        <v>0</v>
      </c>
      <c r="AG614" s="4">
        <v>0</v>
      </c>
      <c r="AH614" s="4">
        <v>0</v>
      </c>
      <c r="AI614" s="4">
        <v>0</v>
      </c>
      <c r="AJ614" s="4">
        <v>0</v>
      </c>
      <c r="AK614" s="4">
        <v>0</v>
      </c>
      <c r="AL614" s="4">
        <v>0</v>
      </c>
      <c r="AM614" s="4">
        <v>0</v>
      </c>
      <c r="AN614" s="4">
        <v>0</v>
      </c>
      <c r="AO614" s="4">
        <v>0</v>
      </c>
      <c r="AP614" s="4">
        <v>0</v>
      </c>
      <c r="AQ614" s="4">
        <v>0</v>
      </c>
      <c r="AR614" s="4">
        <v>0</v>
      </c>
      <c r="AS614" s="4">
        <v>0</v>
      </c>
      <c r="AT614" s="4">
        <v>0</v>
      </c>
      <c r="AU614" s="4">
        <v>0</v>
      </c>
      <c r="AV614" s="4">
        <v>0</v>
      </c>
      <c r="AW614" s="4">
        <v>0</v>
      </c>
      <c r="AX614" s="4">
        <v>0</v>
      </c>
      <c r="AY614" s="4">
        <v>0</v>
      </c>
      <c r="AZ614" s="4">
        <v>0</v>
      </c>
      <c r="BA614" s="4">
        <v>0</v>
      </c>
      <c r="BB614" s="4">
        <v>0</v>
      </c>
      <c r="BC614" s="4">
        <v>0</v>
      </c>
      <c r="BD614" s="4">
        <v>0</v>
      </c>
      <c r="BE614" s="4">
        <v>0</v>
      </c>
      <c r="BF614" s="4">
        <v>0</v>
      </c>
      <c r="BG614" s="4">
        <v>0</v>
      </c>
      <c r="BH614" s="4">
        <v>0</v>
      </c>
    </row>
    <row r="615" spans="1:60" ht="13.8" x14ac:dyDescent="0.25">
      <c r="A615" s="4" t="s">
        <v>206</v>
      </c>
      <c r="B615" s="4" t="s">
        <v>551</v>
      </c>
      <c r="C615" s="4" t="s">
        <v>344</v>
      </c>
      <c r="D615" s="4" t="s">
        <v>345</v>
      </c>
      <c r="E615" s="4">
        <v>0</v>
      </c>
      <c r="F615" s="4">
        <v>0</v>
      </c>
      <c r="G615" s="4">
        <v>0</v>
      </c>
      <c r="H615" s="4">
        <v>0</v>
      </c>
      <c r="I615" s="4">
        <v>0</v>
      </c>
      <c r="J615" s="4">
        <v>0</v>
      </c>
      <c r="K615" s="4">
        <v>0</v>
      </c>
      <c r="L615" s="4">
        <v>0</v>
      </c>
      <c r="M615" s="4">
        <v>0</v>
      </c>
      <c r="N615" s="4">
        <v>0</v>
      </c>
      <c r="O615" s="4">
        <v>0</v>
      </c>
      <c r="P615" s="4">
        <v>0</v>
      </c>
      <c r="Q615" s="4">
        <v>0</v>
      </c>
      <c r="R615" s="4">
        <v>0</v>
      </c>
      <c r="S615" s="4">
        <v>0</v>
      </c>
      <c r="T615" s="4">
        <v>0</v>
      </c>
      <c r="U615" s="4">
        <v>0</v>
      </c>
      <c r="V615" s="4">
        <v>0</v>
      </c>
      <c r="W615" s="4">
        <v>0</v>
      </c>
      <c r="X615" s="4">
        <v>0</v>
      </c>
      <c r="Y615" s="4">
        <v>0</v>
      </c>
      <c r="Z615" s="4">
        <v>0</v>
      </c>
      <c r="AA615" s="4">
        <v>0</v>
      </c>
      <c r="AB615" s="4">
        <v>0</v>
      </c>
      <c r="AC615" s="4">
        <v>0</v>
      </c>
      <c r="AD615" s="4">
        <v>0</v>
      </c>
      <c r="AE615" s="4">
        <v>0</v>
      </c>
      <c r="AF615" s="4">
        <v>0</v>
      </c>
      <c r="AG615" s="4">
        <v>0</v>
      </c>
      <c r="AH615" s="4">
        <v>0</v>
      </c>
      <c r="AI615" s="4">
        <v>0</v>
      </c>
      <c r="AJ615" s="4">
        <v>0</v>
      </c>
      <c r="AK615" s="4">
        <v>0</v>
      </c>
      <c r="AL615" s="4">
        <v>0</v>
      </c>
      <c r="AM615" s="4">
        <v>0</v>
      </c>
      <c r="AN615" s="4">
        <v>0</v>
      </c>
      <c r="AO615" s="4">
        <v>0</v>
      </c>
      <c r="AP615" s="4">
        <v>0</v>
      </c>
      <c r="AQ615" s="4">
        <v>0</v>
      </c>
      <c r="AR615" s="4">
        <v>0</v>
      </c>
      <c r="AS615" s="4">
        <v>0</v>
      </c>
      <c r="AT615" s="4">
        <v>0</v>
      </c>
      <c r="AU615" s="4">
        <v>0</v>
      </c>
      <c r="AV615" s="4">
        <v>0</v>
      </c>
      <c r="AW615" s="4">
        <v>0</v>
      </c>
      <c r="AX615" s="4">
        <v>0</v>
      </c>
      <c r="AY615" s="4">
        <v>0</v>
      </c>
      <c r="AZ615" s="4">
        <v>0</v>
      </c>
      <c r="BA615" s="4">
        <v>0</v>
      </c>
      <c r="BB615" s="4">
        <v>0</v>
      </c>
      <c r="BC615" s="4">
        <v>0</v>
      </c>
      <c r="BD615" s="4">
        <v>0</v>
      </c>
      <c r="BE615" s="4">
        <v>0</v>
      </c>
      <c r="BF615" s="4">
        <v>0</v>
      </c>
      <c r="BG615" s="4">
        <v>0</v>
      </c>
      <c r="BH615" s="4">
        <v>0</v>
      </c>
    </row>
    <row r="616" spans="1:60" ht="13.8" x14ac:dyDescent="0.25">
      <c r="A616" s="4" t="s">
        <v>206</v>
      </c>
      <c r="B616" s="4" t="s">
        <v>551</v>
      </c>
      <c r="C616" s="4" t="s">
        <v>346</v>
      </c>
      <c r="D616" s="4" t="s">
        <v>347</v>
      </c>
      <c r="E616" s="4">
        <v>0</v>
      </c>
      <c r="F616" s="4">
        <v>0</v>
      </c>
      <c r="G616" s="4">
        <v>0</v>
      </c>
      <c r="H616" s="4">
        <v>0</v>
      </c>
      <c r="I616" s="4">
        <v>0</v>
      </c>
      <c r="J616" s="4">
        <v>0</v>
      </c>
      <c r="K616" s="4">
        <v>0</v>
      </c>
      <c r="L616" s="4">
        <v>0</v>
      </c>
      <c r="M616" s="4">
        <v>0</v>
      </c>
      <c r="N616" s="4">
        <v>0</v>
      </c>
      <c r="O616" s="4">
        <v>0</v>
      </c>
      <c r="P616" s="4">
        <v>0</v>
      </c>
      <c r="Q616" s="4">
        <v>0</v>
      </c>
      <c r="R616" s="4">
        <v>0</v>
      </c>
      <c r="S616" s="4">
        <v>0</v>
      </c>
      <c r="T616" s="4">
        <v>0</v>
      </c>
      <c r="U616" s="4">
        <v>0</v>
      </c>
      <c r="V616" s="4">
        <v>0</v>
      </c>
      <c r="W616" s="4">
        <v>0</v>
      </c>
      <c r="X616" s="4">
        <v>0</v>
      </c>
      <c r="Y616" s="4">
        <v>0</v>
      </c>
      <c r="Z616" s="4">
        <v>0</v>
      </c>
      <c r="AA616" s="4">
        <v>0</v>
      </c>
      <c r="AB616" s="4">
        <v>0</v>
      </c>
      <c r="AC616" s="4">
        <v>0</v>
      </c>
      <c r="AD616" s="4">
        <v>0</v>
      </c>
      <c r="AE616" s="4">
        <v>0</v>
      </c>
      <c r="AF616" s="4">
        <v>0</v>
      </c>
      <c r="AG616" s="4">
        <v>0</v>
      </c>
      <c r="AH616" s="4">
        <v>0</v>
      </c>
      <c r="AI616" s="4">
        <v>0</v>
      </c>
      <c r="AJ616" s="4">
        <v>0</v>
      </c>
      <c r="AK616" s="4">
        <v>0</v>
      </c>
      <c r="AL616" s="4">
        <v>0</v>
      </c>
      <c r="AM616" s="4">
        <v>0</v>
      </c>
      <c r="AN616" s="4">
        <v>0</v>
      </c>
      <c r="AO616" s="4">
        <v>0</v>
      </c>
      <c r="AP616" s="4">
        <v>0</v>
      </c>
      <c r="AQ616" s="4">
        <v>0</v>
      </c>
      <c r="AR616" s="4">
        <v>0</v>
      </c>
      <c r="AS616" s="4">
        <v>0</v>
      </c>
      <c r="AT616" s="4">
        <v>0</v>
      </c>
      <c r="AU616" s="4">
        <v>0</v>
      </c>
      <c r="AV616" s="4">
        <v>0</v>
      </c>
      <c r="AW616" s="4">
        <v>0</v>
      </c>
      <c r="AX616" s="4">
        <v>0</v>
      </c>
      <c r="AY616" s="4">
        <v>0</v>
      </c>
      <c r="AZ616" s="4">
        <v>0</v>
      </c>
      <c r="BA616" s="4">
        <v>0</v>
      </c>
      <c r="BB616" s="4">
        <v>0</v>
      </c>
      <c r="BC616" s="4">
        <v>0</v>
      </c>
      <c r="BD616" s="4">
        <v>0</v>
      </c>
      <c r="BE616" s="4">
        <v>0</v>
      </c>
      <c r="BF616" s="4">
        <v>0</v>
      </c>
      <c r="BG616" s="4">
        <v>0</v>
      </c>
      <c r="BH616" s="4">
        <v>0</v>
      </c>
    </row>
    <row r="617" spans="1:60" ht="13.8" x14ac:dyDescent="0.25">
      <c r="A617" s="4" t="s">
        <v>207</v>
      </c>
      <c r="B617" s="4" t="s">
        <v>552</v>
      </c>
      <c r="C617" s="4" t="s">
        <v>342</v>
      </c>
      <c r="D617" s="4" t="s">
        <v>343</v>
      </c>
      <c r="E617" s="4">
        <v>0</v>
      </c>
      <c r="F617" s="4">
        <v>0</v>
      </c>
      <c r="G617" s="4">
        <v>0</v>
      </c>
      <c r="H617" s="4">
        <v>0</v>
      </c>
      <c r="I617" s="4">
        <v>0</v>
      </c>
      <c r="J617" s="4">
        <v>0</v>
      </c>
      <c r="K617" s="4">
        <v>0</v>
      </c>
      <c r="L617" s="4">
        <v>0</v>
      </c>
      <c r="M617" s="4">
        <v>0</v>
      </c>
      <c r="N617" s="4">
        <v>0</v>
      </c>
      <c r="O617" s="4">
        <v>0</v>
      </c>
      <c r="P617" s="4">
        <v>0</v>
      </c>
      <c r="Q617" s="4">
        <v>0</v>
      </c>
      <c r="R617" s="4">
        <v>0</v>
      </c>
      <c r="S617" s="4">
        <v>0</v>
      </c>
      <c r="T617" s="4">
        <v>0</v>
      </c>
      <c r="U617" s="4">
        <v>0</v>
      </c>
      <c r="V617" s="4">
        <v>0</v>
      </c>
      <c r="W617" s="4">
        <v>0</v>
      </c>
      <c r="X617" s="4">
        <v>0</v>
      </c>
      <c r="Y617" s="4">
        <v>0</v>
      </c>
      <c r="Z617" s="4">
        <v>0</v>
      </c>
      <c r="AA617" s="4">
        <v>0</v>
      </c>
      <c r="AB617" s="4">
        <v>0</v>
      </c>
      <c r="AC617" s="4">
        <v>0</v>
      </c>
      <c r="AD617" s="4">
        <v>0</v>
      </c>
      <c r="AE617" s="4">
        <v>0</v>
      </c>
      <c r="AF617" s="4">
        <v>0</v>
      </c>
      <c r="AG617" s="4">
        <v>0</v>
      </c>
      <c r="AH617" s="4">
        <v>0</v>
      </c>
      <c r="AI617" s="4">
        <v>0</v>
      </c>
      <c r="AJ617" s="4">
        <v>0</v>
      </c>
      <c r="AK617" s="4">
        <v>0</v>
      </c>
      <c r="AL617" s="4">
        <v>0</v>
      </c>
      <c r="AM617" s="4">
        <v>0</v>
      </c>
      <c r="AN617" s="4">
        <v>0</v>
      </c>
      <c r="AO617" s="4">
        <v>0</v>
      </c>
      <c r="AP617" s="4">
        <v>0</v>
      </c>
      <c r="AQ617" s="4">
        <v>0</v>
      </c>
      <c r="AR617" s="4">
        <v>0</v>
      </c>
      <c r="AS617" s="4">
        <v>0</v>
      </c>
      <c r="AT617" s="4">
        <v>0</v>
      </c>
      <c r="AU617" s="4">
        <v>0</v>
      </c>
      <c r="AV617" s="4">
        <v>0</v>
      </c>
      <c r="AW617" s="4">
        <v>0</v>
      </c>
      <c r="AX617" s="4">
        <v>0</v>
      </c>
      <c r="AY617" s="4">
        <v>0</v>
      </c>
      <c r="AZ617" s="4">
        <v>0</v>
      </c>
      <c r="BA617" s="4">
        <v>0</v>
      </c>
      <c r="BB617" s="4">
        <v>0</v>
      </c>
      <c r="BC617" s="4">
        <v>0</v>
      </c>
      <c r="BD617" s="4">
        <v>0</v>
      </c>
      <c r="BE617" s="4">
        <v>0</v>
      </c>
      <c r="BF617" s="4">
        <v>0</v>
      </c>
      <c r="BG617" s="4">
        <v>0</v>
      </c>
      <c r="BH617" s="4">
        <v>0</v>
      </c>
    </row>
    <row r="618" spans="1:60" ht="13.8" x14ac:dyDescent="0.25">
      <c r="A618" s="4" t="s">
        <v>207</v>
      </c>
      <c r="B618" s="4" t="s">
        <v>552</v>
      </c>
      <c r="C618" s="4" t="s">
        <v>344</v>
      </c>
      <c r="D618" s="4" t="s">
        <v>345</v>
      </c>
      <c r="E618" s="4">
        <v>0</v>
      </c>
      <c r="F618" s="4">
        <v>0</v>
      </c>
      <c r="G618" s="4">
        <v>0</v>
      </c>
      <c r="H618" s="4">
        <v>0</v>
      </c>
      <c r="I618" s="4">
        <v>0</v>
      </c>
      <c r="J618" s="4">
        <v>0</v>
      </c>
      <c r="K618" s="4">
        <v>0</v>
      </c>
      <c r="L618" s="4">
        <v>0</v>
      </c>
      <c r="M618" s="4">
        <v>0</v>
      </c>
      <c r="N618" s="4">
        <v>0</v>
      </c>
      <c r="O618" s="4">
        <v>0</v>
      </c>
      <c r="P618" s="4">
        <v>0</v>
      </c>
      <c r="Q618" s="4">
        <v>0</v>
      </c>
      <c r="R618" s="4">
        <v>0</v>
      </c>
      <c r="S618" s="4">
        <v>0</v>
      </c>
      <c r="T618" s="4">
        <v>0</v>
      </c>
      <c r="U618" s="4">
        <v>0</v>
      </c>
      <c r="V618" s="4">
        <v>0</v>
      </c>
      <c r="W618" s="4">
        <v>0</v>
      </c>
      <c r="X618" s="4">
        <v>0</v>
      </c>
      <c r="Y618" s="4">
        <v>0</v>
      </c>
      <c r="Z618" s="4">
        <v>0</v>
      </c>
      <c r="AA618" s="4">
        <v>0</v>
      </c>
      <c r="AB618" s="4">
        <v>0</v>
      </c>
      <c r="AC618" s="4">
        <v>0</v>
      </c>
      <c r="AD618" s="4">
        <v>0</v>
      </c>
      <c r="AE618" s="4">
        <v>0</v>
      </c>
      <c r="AF618" s="4">
        <v>0</v>
      </c>
      <c r="AG618" s="4">
        <v>0</v>
      </c>
      <c r="AH618" s="4">
        <v>0</v>
      </c>
      <c r="AI618" s="4">
        <v>0</v>
      </c>
      <c r="AJ618" s="4">
        <v>0</v>
      </c>
      <c r="AK618" s="4">
        <v>0</v>
      </c>
      <c r="AL618" s="4">
        <v>0</v>
      </c>
      <c r="AM618" s="4">
        <v>0</v>
      </c>
      <c r="AN618" s="4">
        <v>0</v>
      </c>
      <c r="AO618" s="4">
        <v>0</v>
      </c>
      <c r="AP618" s="4">
        <v>0</v>
      </c>
      <c r="AQ618" s="4">
        <v>0</v>
      </c>
      <c r="AR618" s="4">
        <v>0</v>
      </c>
      <c r="AS618" s="4">
        <v>0</v>
      </c>
      <c r="AT618" s="4">
        <v>0</v>
      </c>
      <c r="AU618" s="4">
        <v>0</v>
      </c>
      <c r="AV618" s="4">
        <v>0</v>
      </c>
      <c r="AW618" s="4">
        <v>0</v>
      </c>
      <c r="AX618" s="4">
        <v>0</v>
      </c>
      <c r="AY618" s="4">
        <v>0</v>
      </c>
      <c r="AZ618" s="4">
        <v>0</v>
      </c>
      <c r="BA618" s="4">
        <v>0</v>
      </c>
      <c r="BB618" s="4">
        <v>0</v>
      </c>
      <c r="BC618" s="4">
        <v>0</v>
      </c>
      <c r="BD618" s="4">
        <v>0</v>
      </c>
      <c r="BE618" s="4">
        <v>0</v>
      </c>
      <c r="BF618" s="4">
        <v>0</v>
      </c>
      <c r="BG618" s="4">
        <v>0</v>
      </c>
      <c r="BH618" s="4">
        <v>0</v>
      </c>
    </row>
    <row r="619" spans="1:60" ht="13.8" x14ac:dyDescent="0.25">
      <c r="A619" s="4" t="s">
        <v>207</v>
      </c>
      <c r="B619" s="4" t="s">
        <v>552</v>
      </c>
      <c r="C619" s="4" t="s">
        <v>346</v>
      </c>
      <c r="D619" s="4" t="s">
        <v>347</v>
      </c>
      <c r="E619" s="4">
        <v>0</v>
      </c>
      <c r="F619" s="4">
        <v>0</v>
      </c>
      <c r="G619" s="4">
        <v>0</v>
      </c>
      <c r="H619" s="4">
        <v>0</v>
      </c>
      <c r="I619" s="4">
        <v>0</v>
      </c>
      <c r="J619" s="4">
        <v>0</v>
      </c>
      <c r="K619" s="4">
        <v>0</v>
      </c>
      <c r="L619" s="4">
        <v>0</v>
      </c>
      <c r="M619" s="4">
        <v>0</v>
      </c>
      <c r="N619" s="4">
        <v>0</v>
      </c>
      <c r="O619" s="4">
        <v>0</v>
      </c>
      <c r="P619" s="4">
        <v>0</v>
      </c>
      <c r="Q619" s="4">
        <v>0</v>
      </c>
      <c r="R619" s="4">
        <v>0</v>
      </c>
      <c r="S619" s="4">
        <v>0</v>
      </c>
      <c r="T619" s="4">
        <v>0</v>
      </c>
      <c r="U619" s="4">
        <v>0</v>
      </c>
      <c r="V619" s="4">
        <v>0</v>
      </c>
      <c r="W619" s="4">
        <v>0</v>
      </c>
      <c r="X619" s="4">
        <v>0</v>
      </c>
      <c r="Y619" s="4">
        <v>0</v>
      </c>
      <c r="Z619" s="4">
        <v>0</v>
      </c>
      <c r="AA619" s="4">
        <v>0</v>
      </c>
      <c r="AB619" s="4">
        <v>0</v>
      </c>
      <c r="AC619" s="4">
        <v>0</v>
      </c>
      <c r="AD619" s="4">
        <v>0</v>
      </c>
      <c r="AE619" s="4">
        <v>0</v>
      </c>
      <c r="AF619" s="4">
        <v>0</v>
      </c>
      <c r="AG619" s="4">
        <v>0</v>
      </c>
      <c r="AH619" s="4">
        <v>0</v>
      </c>
      <c r="AI619" s="4">
        <v>0</v>
      </c>
      <c r="AJ619" s="4">
        <v>0</v>
      </c>
      <c r="AK619" s="4">
        <v>0</v>
      </c>
      <c r="AL619" s="4">
        <v>0</v>
      </c>
      <c r="AM619" s="4">
        <v>0</v>
      </c>
      <c r="AN619" s="4">
        <v>0</v>
      </c>
      <c r="AO619" s="4">
        <v>0</v>
      </c>
      <c r="AP619" s="4">
        <v>0</v>
      </c>
      <c r="AQ619" s="4">
        <v>0</v>
      </c>
      <c r="AR619" s="4">
        <v>0</v>
      </c>
      <c r="AS619" s="4">
        <v>0</v>
      </c>
      <c r="AT619" s="4">
        <v>0</v>
      </c>
      <c r="AU619" s="4">
        <v>0</v>
      </c>
      <c r="AV619" s="4">
        <v>0</v>
      </c>
      <c r="AW619" s="4">
        <v>0</v>
      </c>
      <c r="AX619" s="4">
        <v>0</v>
      </c>
      <c r="AY619" s="4">
        <v>0</v>
      </c>
      <c r="AZ619" s="4">
        <v>0</v>
      </c>
      <c r="BA619" s="4">
        <v>0</v>
      </c>
      <c r="BB619" s="4">
        <v>0</v>
      </c>
      <c r="BC619" s="4">
        <v>0</v>
      </c>
      <c r="BD619" s="4">
        <v>0</v>
      </c>
      <c r="BE619" s="4">
        <v>0</v>
      </c>
      <c r="BF619" s="4">
        <v>0</v>
      </c>
      <c r="BG619" s="4">
        <v>0</v>
      </c>
      <c r="BH619" s="4">
        <v>0</v>
      </c>
    </row>
    <row r="620" spans="1:60" ht="13.8" x14ac:dyDescent="0.25">
      <c r="A620" s="4" t="s">
        <v>208</v>
      </c>
      <c r="B620" s="4" t="s">
        <v>553</v>
      </c>
      <c r="C620" s="4" t="s">
        <v>342</v>
      </c>
      <c r="D620" s="4" t="s">
        <v>343</v>
      </c>
      <c r="E620" s="4">
        <v>0</v>
      </c>
      <c r="F620" s="4">
        <v>0</v>
      </c>
      <c r="G620" s="4">
        <v>0</v>
      </c>
      <c r="H620" s="4">
        <v>0</v>
      </c>
      <c r="I620" s="4">
        <v>0</v>
      </c>
      <c r="J620" s="4">
        <v>0</v>
      </c>
      <c r="K620" s="4">
        <v>0</v>
      </c>
      <c r="L620" s="4">
        <v>0</v>
      </c>
      <c r="M620" s="4">
        <v>0</v>
      </c>
      <c r="N620" s="4">
        <v>0</v>
      </c>
      <c r="O620" s="4">
        <v>0</v>
      </c>
      <c r="P620" s="4">
        <v>0</v>
      </c>
      <c r="Q620" s="4">
        <v>0</v>
      </c>
      <c r="R620" s="4">
        <v>0</v>
      </c>
      <c r="S620" s="4">
        <v>0</v>
      </c>
      <c r="T620" s="4">
        <v>0</v>
      </c>
      <c r="U620" s="4">
        <v>0</v>
      </c>
      <c r="V620" s="4">
        <v>0</v>
      </c>
      <c r="W620" s="4">
        <v>0</v>
      </c>
      <c r="X620" s="4">
        <v>0</v>
      </c>
      <c r="Y620" s="4">
        <v>0</v>
      </c>
      <c r="Z620" s="4">
        <v>0</v>
      </c>
      <c r="AA620" s="4">
        <v>0</v>
      </c>
      <c r="AB620" s="4">
        <v>0</v>
      </c>
      <c r="AC620" s="4">
        <v>0</v>
      </c>
      <c r="AD620" s="4">
        <v>0</v>
      </c>
      <c r="AE620" s="4">
        <v>0</v>
      </c>
      <c r="AF620" s="4">
        <v>0</v>
      </c>
      <c r="AG620" s="4">
        <v>0</v>
      </c>
      <c r="AH620" s="4">
        <v>0</v>
      </c>
      <c r="AI620" s="4">
        <v>0</v>
      </c>
      <c r="AJ620" s="4">
        <v>0</v>
      </c>
      <c r="AK620" s="4">
        <v>0</v>
      </c>
      <c r="AL620" s="4">
        <v>0</v>
      </c>
      <c r="AM620" s="4">
        <v>0</v>
      </c>
      <c r="AN620" s="4">
        <v>0</v>
      </c>
      <c r="AO620" s="4">
        <v>0</v>
      </c>
      <c r="AP620" s="4">
        <v>0</v>
      </c>
      <c r="AQ620" s="4">
        <v>0</v>
      </c>
      <c r="AR620" s="4">
        <v>0</v>
      </c>
      <c r="AS620" s="4">
        <v>0</v>
      </c>
      <c r="AT620" s="4">
        <v>0</v>
      </c>
      <c r="AU620" s="4">
        <v>0</v>
      </c>
      <c r="AV620" s="4">
        <v>0</v>
      </c>
      <c r="AW620" s="4">
        <v>0</v>
      </c>
      <c r="AX620" s="4">
        <v>0</v>
      </c>
      <c r="AY620" s="4">
        <v>0</v>
      </c>
      <c r="AZ620" s="4">
        <v>0</v>
      </c>
      <c r="BA620" s="4">
        <v>0</v>
      </c>
      <c r="BB620" s="4">
        <v>0</v>
      </c>
      <c r="BC620" s="4">
        <v>0</v>
      </c>
      <c r="BD620" s="4">
        <v>0</v>
      </c>
      <c r="BE620" s="4">
        <v>0</v>
      </c>
      <c r="BF620" s="4">
        <v>0</v>
      </c>
      <c r="BG620" s="4">
        <v>0</v>
      </c>
      <c r="BH620" s="4">
        <v>0</v>
      </c>
    </row>
    <row r="621" spans="1:60" ht="13.8" x14ac:dyDescent="0.25">
      <c r="A621" s="4" t="s">
        <v>208</v>
      </c>
      <c r="B621" s="4" t="s">
        <v>553</v>
      </c>
      <c r="C621" s="4" t="s">
        <v>344</v>
      </c>
      <c r="D621" s="4" t="s">
        <v>345</v>
      </c>
      <c r="E621" s="4">
        <v>0</v>
      </c>
      <c r="F621" s="4">
        <v>0</v>
      </c>
      <c r="G621" s="4">
        <v>0</v>
      </c>
      <c r="H621" s="4">
        <v>0</v>
      </c>
      <c r="I621" s="4">
        <v>0</v>
      </c>
      <c r="J621" s="4">
        <v>0</v>
      </c>
      <c r="K621" s="4">
        <v>0</v>
      </c>
      <c r="L621" s="4">
        <v>0</v>
      </c>
      <c r="M621" s="4">
        <v>0</v>
      </c>
      <c r="N621" s="4">
        <v>0</v>
      </c>
      <c r="O621" s="4">
        <v>0</v>
      </c>
      <c r="P621" s="4">
        <v>0</v>
      </c>
      <c r="Q621" s="4">
        <v>0</v>
      </c>
      <c r="R621" s="4">
        <v>0</v>
      </c>
      <c r="S621" s="4">
        <v>0</v>
      </c>
      <c r="T621" s="4">
        <v>0</v>
      </c>
      <c r="U621" s="4">
        <v>0</v>
      </c>
      <c r="V621" s="4">
        <v>0</v>
      </c>
      <c r="W621" s="4">
        <v>0</v>
      </c>
      <c r="X621" s="4">
        <v>0</v>
      </c>
      <c r="Y621" s="4">
        <v>0</v>
      </c>
      <c r="Z621" s="4">
        <v>0</v>
      </c>
      <c r="AA621" s="4">
        <v>0</v>
      </c>
      <c r="AB621" s="4">
        <v>0</v>
      </c>
      <c r="AC621" s="4">
        <v>0</v>
      </c>
      <c r="AD621" s="4">
        <v>0</v>
      </c>
      <c r="AE621" s="4">
        <v>0</v>
      </c>
      <c r="AF621" s="4">
        <v>0</v>
      </c>
      <c r="AG621" s="4">
        <v>0</v>
      </c>
      <c r="AH621" s="4">
        <v>0</v>
      </c>
      <c r="AI621" s="4">
        <v>0</v>
      </c>
      <c r="AJ621" s="4">
        <v>0</v>
      </c>
      <c r="AK621" s="4">
        <v>0</v>
      </c>
      <c r="AL621" s="4">
        <v>0</v>
      </c>
      <c r="AM621" s="4">
        <v>0</v>
      </c>
      <c r="AN621" s="4">
        <v>0</v>
      </c>
      <c r="AO621" s="4">
        <v>0</v>
      </c>
      <c r="AP621" s="4">
        <v>0</v>
      </c>
      <c r="AQ621" s="4">
        <v>0</v>
      </c>
      <c r="AR621" s="4">
        <v>0</v>
      </c>
      <c r="AS621" s="4">
        <v>0</v>
      </c>
      <c r="AT621" s="4">
        <v>0</v>
      </c>
      <c r="AU621" s="4">
        <v>0</v>
      </c>
      <c r="AV621" s="4">
        <v>0</v>
      </c>
      <c r="AW621" s="4">
        <v>0</v>
      </c>
      <c r="AX621" s="4">
        <v>0</v>
      </c>
      <c r="AY621" s="4">
        <v>0</v>
      </c>
      <c r="AZ621" s="4">
        <v>0</v>
      </c>
      <c r="BA621" s="4">
        <v>0</v>
      </c>
      <c r="BB621" s="4">
        <v>0</v>
      </c>
      <c r="BC621" s="4">
        <v>0</v>
      </c>
      <c r="BD621" s="4">
        <v>0</v>
      </c>
      <c r="BE621" s="4">
        <v>0</v>
      </c>
      <c r="BF621" s="4">
        <v>0</v>
      </c>
      <c r="BG621" s="4">
        <v>0</v>
      </c>
      <c r="BH621" s="4">
        <v>0</v>
      </c>
    </row>
    <row r="622" spans="1:60" ht="13.8" x14ac:dyDescent="0.25">
      <c r="A622" s="4" t="s">
        <v>208</v>
      </c>
      <c r="B622" s="4" t="s">
        <v>553</v>
      </c>
      <c r="C622" s="4" t="s">
        <v>346</v>
      </c>
      <c r="D622" s="4" t="s">
        <v>347</v>
      </c>
      <c r="E622" s="4">
        <v>0</v>
      </c>
      <c r="F622" s="4">
        <v>0</v>
      </c>
      <c r="G622" s="4">
        <v>0</v>
      </c>
      <c r="H622" s="4">
        <v>0</v>
      </c>
      <c r="I622" s="4">
        <v>0</v>
      </c>
      <c r="J622" s="4">
        <v>0</v>
      </c>
      <c r="K622" s="4">
        <v>0</v>
      </c>
      <c r="L622" s="4">
        <v>0</v>
      </c>
      <c r="M622" s="4">
        <v>0</v>
      </c>
      <c r="N622" s="4">
        <v>0</v>
      </c>
      <c r="O622" s="4">
        <v>0</v>
      </c>
      <c r="P622" s="4">
        <v>0</v>
      </c>
      <c r="Q622" s="4">
        <v>0</v>
      </c>
      <c r="R622" s="4">
        <v>0</v>
      </c>
      <c r="S622" s="4">
        <v>0</v>
      </c>
      <c r="T622" s="4">
        <v>0</v>
      </c>
      <c r="U622" s="4">
        <v>0</v>
      </c>
      <c r="V622" s="4">
        <v>0</v>
      </c>
      <c r="W622" s="4">
        <v>0</v>
      </c>
      <c r="X622" s="4">
        <v>0</v>
      </c>
      <c r="Y622" s="4">
        <v>0</v>
      </c>
      <c r="Z622" s="4">
        <v>0</v>
      </c>
      <c r="AA622" s="4">
        <v>0</v>
      </c>
      <c r="AB622" s="4">
        <v>0</v>
      </c>
      <c r="AC622" s="4">
        <v>0</v>
      </c>
      <c r="AD622" s="4">
        <v>0</v>
      </c>
      <c r="AE622" s="4">
        <v>0</v>
      </c>
      <c r="AF622" s="4">
        <v>0</v>
      </c>
      <c r="AG622" s="4">
        <v>0</v>
      </c>
      <c r="AH622" s="4">
        <v>0</v>
      </c>
      <c r="AI622" s="4">
        <v>0</v>
      </c>
      <c r="AJ622" s="4">
        <v>0</v>
      </c>
      <c r="AK622" s="4">
        <v>0</v>
      </c>
      <c r="AL622" s="4">
        <v>0</v>
      </c>
      <c r="AM622" s="4">
        <v>0</v>
      </c>
      <c r="AN622" s="4">
        <v>0</v>
      </c>
      <c r="AO622" s="4">
        <v>0</v>
      </c>
      <c r="AP622" s="4">
        <v>0</v>
      </c>
      <c r="AQ622" s="4">
        <v>0</v>
      </c>
      <c r="AR622" s="4">
        <v>0</v>
      </c>
      <c r="AS622" s="4">
        <v>0</v>
      </c>
      <c r="AT622" s="4">
        <v>0</v>
      </c>
      <c r="AU622" s="4">
        <v>0</v>
      </c>
      <c r="AV622" s="4">
        <v>0</v>
      </c>
      <c r="AW622" s="4">
        <v>0</v>
      </c>
      <c r="AX622" s="4">
        <v>0</v>
      </c>
      <c r="AY622" s="4">
        <v>0</v>
      </c>
      <c r="AZ622" s="4">
        <v>0</v>
      </c>
      <c r="BA622" s="4">
        <v>0</v>
      </c>
      <c r="BB622" s="4">
        <v>0</v>
      </c>
      <c r="BC622" s="4">
        <v>0</v>
      </c>
      <c r="BD622" s="4">
        <v>0</v>
      </c>
      <c r="BE622" s="4">
        <v>0</v>
      </c>
      <c r="BF622" s="4">
        <v>0</v>
      </c>
      <c r="BG622" s="4">
        <v>0</v>
      </c>
      <c r="BH622" s="4">
        <v>0</v>
      </c>
    </row>
    <row r="623" spans="1:60" ht="13.8" x14ac:dyDescent="0.25">
      <c r="A623" s="4" t="s">
        <v>209</v>
      </c>
      <c r="B623" s="4" t="s">
        <v>554</v>
      </c>
      <c r="C623" s="4" t="s">
        <v>342</v>
      </c>
      <c r="D623" s="4" t="s">
        <v>343</v>
      </c>
      <c r="E623" s="4">
        <v>0</v>
      </c>
      <c r="F623" s="4">
        <v>0</v>
      </c>
      <c r="G623" s="4">
        <v>0</v>
      </c>
      <c r="H623" s="4">
        <v>0</v>
      </c>
      <c r="I623" s="4">
        <v>0</v>
      </c>
      <c r="J623" s="4">
        <v>0</v>
      </c>
      <c r="K623" s="4">
        <v>0</v>
      </c>
      <c r="L623" s="4">
        <v>0</v>
      </c>
      <c r="M623" s="4">
        <v>0</v>
      </c>
      <c r="N623" s="4">
        <v>0</v>
      </c>
      <c r="O623" s="4">
        <v>0</v>
      </c>
      <c r="P623" s="4">
        <v>0</v>
      </c>
      <c r="Q623" s="4">
        <v>0</v>
      </c>
      <c r="R623" s="4">
        <v>0</v>
      </c>
      <c r="S623" s="4">
        <v>0</v>
      </c>
      <c r="T623" s="4">
        <v>0</v>
      </c>
      <c r="U623" s="4">
        <v>0</v>
      </c>
      <c r="V623" s="4">
        <v>0</v>
      </c>
      <c r="W623" s="4">
        <v>0</v>
      </c>
      <c r="X623" s="4">
        <v>0</v>
      </c>
      <c r="Y623" s="4">
        <v>0</v>
      </c>
      <c r="Z623" s="4">
        <v>0</v>
      </c>
      <c r="AA623" s="4">
        <v>0</v>
      </c>
      <c r="AB623" s="4">
        <v>0</v>
      </c>
      <c r="AC623" s="4">
        <v>0</v>
      </c>
      <c r="AD623" s="4">
        <v>0</v>
      </c>
      <c r="AE623" s="4">
        <v>0</v>
      </c>
      <c r="AF623" s="4">
        <v>0</v>
      </c>
      <c r="AG623" s="4">
        <v>0</v>
      </c>
      <c r="AH623" s="4">
        <v>0</v>
      </c>
      <c r="AI623" s="4">
        <v>0</v>
      </c>
      <c r="AJ623" s="4">
        <v>0</v>
      </c>
      <c r="AK623" s="4">
        <v>0</v>
      </c>
      <c r="AL623" s="4">
        <v>0</v>
      </c>
      <c r="AM623" s="4">
        <v>0</v>
      </c>
      <c r="AN623" s="4">
        <v>0</v>
      </c>
      <c r="AO623" s="4">
        <v>0</v>
      </c>
      <c r="AP623" s="4">
        <v>0</v>
      </c>
      <c r="AQ623" s="4">
        <v>0</v>
      </c>
      <c r="AR623" s="4">
        <v>0</v>
      </c>
      <c r="AS623" s="4">
        <v>0</v>
      </c>
      <c r="AT623" s="4">
        <v>0</v>
      </c>
      <c r="AU623" s="4">
        <v>0</v>
      </c>
      <c r="AV623" s="4">
        <v>0</v>
      </c>
      <c r="AW623" s="4">
        <v>0</v>
      </c>
      <c r="AX623" s="4">
        <v>0</v>
      </c>
      <c r="AY623" s="4">
        <v>0</v>
      </c>
      <c r="AZ623" s="4">
        <v>0</v>
      </c>
      <c r="BA623" s="4">
        <v>0</v>
      </c>
      <c r="BB623" s="4">
        <v>0</v>
      </c>
      <c r="BC623" s="4">
        <v>0</v>
      </c>
      <c r="BD623" s="4">
        <v>0</v>
      </c>
      <c r="BE623" s="4">
        <v>0</v>
      </c>
      <c r="BF623" s="4">
        <v>0</v>
      </c>
      <c r="BG623" s="4">
        <v>0</v>
      </c>
      <c r="BH623" s="4">
        <v>0</v>
      </c>
    </row>
    <row r="624" spans="1:60" ht="13.8" x14ac:dyDescent="0.25">
      <c r="A624" s="4" t="s">
        <v>209</v>
      </c>
      <c r="B624" s="4" t="s">
        <v>554</v>
      </c>
      <c r="C624" s="4" t="s">
        <v>344</v>
      </c>
      <c r="D624" s="4" t="s">
        <v>345</v>
      </c>
      <c r="E624" s="4">
        <v>0</v>
      </c>
      <c r="F624" s="4">
        <v>0</v>
      </c>
      <c r="G624" s="4">
        <v>0</v>
      </c>
      <c r="H624" s="4">
        <v>0</v>
      </c>
      <c r="I624" s="4">
        <v>0</v>
      </c>
      <c r="J624" s="4">
        <v>0</v>
      </c>
      <c r="K624" s="4">
        <v>0</v>
      </c>
      <c r="L624" s="4">
        <v>0</v>
      </c>
      <c r="M624" s="4">
        <v>0</v>
      </c>
      <c r="N624" s="4">
        <v>0</v>
      </c>
      <c r="O624" s="4">
        <v>0</v>
      </c>
      <c r="P624" s="4">
        <v>100</v>
      </c>
      <c r="Q624" s="4">
        <v>100</v>
      </c>
      <c r="R624" s="4">
        <v>100</v>
      </c>
      <c r="S624" s="4">
        <v>100</v>
      </c>
      <c r="T624" s="4">
        <v>100</v>
      </c>
      <c r="U624" s="4">
        <v>74.512474060058594</v>
      </c>
      <c r="V624" s="4">
        <v>66.980758666992202</v>
      </c>
      <c r="W624" s="4">
        <v>60.212303161621101</v>
      </c>
      <c r="X624" s="4">
        <v>61.527660369872997</v>
      </c>
      <c r="Y624" s="4">
        <v>28.349306106567401</v>
      </c>
      <c r="Z624" s="4">
        <v>40.085342407226598</v>
      </c>
      <c r="AA624" s="4">
        <v>45.494045257568402</v>
      </c>
      <c r="AB624" s="4">
        <v>42.489341735839801</v>
      </c>
      <c r="AC624" s="4">
        <v>43.475006103515597</v>
      </c>
      <c r="AD624" s="4">
        <v>42.400306701660199</v>
      </c>
      <c r="AE624" s="4">
        <v>44.616546630859403</v>
      </c>
      <c r="AF624" s="4">
        <v>49.1226806640625</v>
      </c>
      <c r="AG624" s="4">
        <v>50.6690063476563</v>
      </c>
      <c r="AH624" s="4">
        <v>48.7203178405762</v>
      </c>
      <c r="AI624" s="4">
        <v>22.461277008056602</v>
      </c>
      <c r="AJ624" s="4">
        <v>23.100620269775401</v>
      </c>
      <c r="AK624" s="4">
        <v>23.3824062347412</v>
      </c>
      <c r="AL624" s="4">
        <v>22.429700851440401</v>
      </c>
      <c r="AM624" s="4">
        <v>20.930133819580099</v>
      </c>
      <c r="AN624" s="4">
        <v>23.112850189208999</v>
      </c>
      <c r="AO624" s="4">
        <v>23.525920867919901</v>
      </c>
      <c r="AP624" s="4">
        <v>24.981868743896499</v>
      </c>
      <c r="AQ624" s="4">
        <v>25.816808700561499</v>
      </c>
      <c r="AR624" s="4">
        <v>29.892869949340799</v>
      </c>
      <c r="AS624" s="4">
        <v>27.6834316253662</v>
      </c>
      <c r="AT624" s="4">
        <v>28.635551452636701</v>
      </c>
      <c r="AU624" s="4">
        <v>27.846136093139599</v>
      </c>
      <c r="AV624" s="4">
        <v>31.894117355346701</v>
      </c>
      <c r="AW624" s="4">
        <v>30.056606292724599</v>
      </c>
      <c r="AX624" s="4">
        <v>30.081079483032202</v>
      </c>
      <c r="AY624" s="4">
        <v>32.355014801025398</v>
      </c>
      <c r="AZ624" s="4">
        <v>35.431812286377003</v>
      </c>
      <c r="BA624" s="4">
        <v>35.3129272460938</v>
      </c>
      <c r="BB624" s="4">
        <v>27.7572536468506</v>
      </c>
      <c r="BC624" s="4">
        <v>24.070779800415</v>
      </c>
      <c r="BD624" s="4">
        <v>26.453052520751999</v>
      </c>
      <c r="BE624" s="4">
        <v>27.6902980804443</v>
      </c>
      <c r="BF624" s="4">
        <v>23.9510307312012</v>
      </c>
      <c r="BG624" s="4">
        <v>23.903644561767599</v>
      </c>
      <c r="BH624" s="4">
        <v>20.4063415527344</v>
      </c>
    </row>
    <row r="625" spans="1:60" ht="13.8" x14ac:dyDescent="0.25">
      <c r="A625" s="4" t="s">
        <v>209</v>
      </c>
      <c r="B625" s="4" t="s">
        <v>554</v>
      </c>
      <c r="C625" s="4" t="s">
        <v>346</v>
      </c>
      <c r="D625" s="4" t="s">
        <v>347</v>
      </c>
      <c r="E625" s="4">
        <v>0</v>
      </c>
      <c r="F625" s="4">
        <v>0</v>
      </c>
      <c r="G625" s="4">
        <v>0</v>
      </c>
      <c r="H625" s="4">
        <v>0</v>
      </c>
      <c r="I625" s="4">
        <v>0</v>
      </c>
      <c r="J625" s="4">
        <v>0</v>
      </c>
      <c r="K625" s="4">
        <v>0</v>
      </c>
      <c r="L625" s="4">
        <v>0</v>
      </c>
      <c r="M625" s="4">
        <v>0</v>
      </c>
      <c r="N625" s="4">
        <v>0</v>
      </c>
      <c r="O625" s="4">
        <v>0</v>
      </c>
      <c r="P625" s="4">
        <v>0</v>
      </c>
      <c r="Q625" s="4">
        <v>0</v>
      </c>
      <c r="R625" s="4">
        <v>0</v>
      </c>
      <c r="S625" s="4">
        <v>0</v>
      </c>
      <c r="T625" s="4">
        <v>0</v>
      </c>
      <c r="U625" s="4">
        <v>0</v>
      </c>
      <c r="V625" s="4">
        <v>0</v>
      </c>
      <c r="W625" s="4">
        <v>0</v>
      </c>
      <c r="X625" s="4">
        <v>0</v>
      </c>
      <c r="Y625" s="4">
        <v>0</v>
      </c>
      <c r="Z625" s="4">
        <v>0</v>
      </c>
      <c r="AA625" s="4">
        <v>0</v>
      </c>
      <c r="AB625" s="4">
        <v>0</v>
      </c>
      <c r="AC625" s="4">
        <v>0</v>
      </c>
      <c r="AD625" s="4">
        <v>0</v>
      </c>
      <c r="AE625" s="4">
        <v>0</v>
      </c>
      <c r="AF625" s="4">
        <v>0</v>
      </c>
      <c r="AG625" s="4">
        <v>0</v>
      </c>
      <c r="AH625" s="4">
        <v>0</v>
      </c>
      <c r="AI625" s="4">
        <v>0</v>
      </c>
      <c r="AJ625" s="4">
        <v>0</v>
      </c>
      <c r="AK625" s="4">
        <v>0</v>
      </c>
      <c r="AL625" s="4">
        <v>0</v>
      </c>
      <c r="AM625" s="4">
        <v>0</v>
      </c>
      <c r="AN625" s="4">
        <v>0</v>
      </c>
      <c r="AO625" s="4">
        <v>0</v>
      </c>
      <c r="AP625" s="4">
        <v>0</v>
      </c>
      <c r="AQ625" s="4">
        <v>0</v>
      </c>
      <c r="AR625" s="4">
        <v>0</v>
      </c>
      <c r="AS625" s="4">
        <v>0</v>
      </c>
      <c r="AT625" s="4">
        <v>0</v>
      </c>
      <c r="AU625" s="4">
        <v>0</v>
      </c>
      <c r="AV625" s="4">
        <v>0</v>
      </c>
      <c r="AW625" s="4">
        <v>0</v>
      </c>
      <c r="AX625" s="4">
        <v>0</v>
      </c>
      <c r="AY625" s="4">
        <v>0</v>
      </c>
      <c r="AZ625" s="4">
        <v>0</v>
      </c>
      <c r="BA625" s="4">
        <v>0</v>
      </c>
      <c r="BB625" s="4">
        <v>0</v>
      </c>
      <c r="BC625" s="4">
        <v>0</v>
      </c>
      <c r="BD625" s="4">
        <v>0</v>
      </c>
      <c r="BE625" s="4">
        <v>1000000</v>
      </c>
      <c r="BF625" s="4">
        <v>1000000</v>
      </c>
      <c r="BG625" s="4">
        <v>1000000</v>
      </c>
      <c r="BH625" s="4">
        <v>1000000</v>
      </c>
    </row>
    <row r="626" spans="1:60" ht="13.8" x14ac:dyDescent="0.25">
      <c r="A626" s="4" t="s">
        <v>210</v>
      </c>
      <c r="B626" s="4" t="s">
        <v>555</v>
      </c>
      <c r="C626" s="4" t="s">
        <v>342</v>
      </c>
      <c r="D626" s="4" t="s">
        <v>343</v>
      </c>
      <c r="E626" s="4">
        <v>0</v>
      </c>
      <c r="F626" s="4">
        <v>0</v>
      </c>
      <c r="G626" s="4">
        <v>0</v>
      </c>
      <c r="H626" s="4">
        <v>0</v>
      </c>
      <c r="I626" s="4">
        <v>0</v>
      </c>
      <c r="J626" s="4">
        <v>0</v>
      </c>
      <c r="K626" s="4">
        <v>0</v>
      </c>
      <c r="L626" s="4">
        <v>0</v>
      </c>
      <c r="M626" s="4">
        <v>0</v>
      </c>
      <c r="N626" s="4">
        <v>0</v>
      </c>
      <c r="O626" s="4">
        <v>0</v>
      </c>
      <c r="P626" s="4">
        <v>0</v>
      </c>
      <c r="Q626" s="4">
        <v>0</v>
      </c>
      <c r="R626" s="4">
        <v>0</v>
      </c>
      <c r="S626" s="4">
        <v>0</v>
      </c>
      <c r="T626" s="4">
        <v>0</v>
      </c>
      <c r="U626" s="4">
        <v>0</v>
      </c>
      <c r="V626" s="4">
        <v>0</v>
      </c>
      <c r="W626" s="4">
        <v>0</v>
      </c>
      <c r="X626" s="4">
        <v>0</v>
      </c>
      <c r="Y626" s="4">
        <v>0</v>
      </c>
      <c r="Z626" s="4">
        <v>0</v>
      </c>
      <c r="AA626" s="4">
        <v>0</v>
      </c>
      <c r="AB626" s="4">
        <v>0</v>
      </c>
      <c r="AC626" s="4">
        <v>0</v>
      </c>
      <c r="AD626" s="4">
        <v>0</v>
      </c>
      <c r="AE626" s="4">
        <v>0</v>
      </c>
      <c r="AF626" s="4">
        <v>0</v>
      </c>
      <c r="AG626" s="4">
        <v>0</v>
      </c>
      <c r="AH626" s="4">
        <v>0</v>
      </c>
      <c r="AI626" s="4">
        <v>0</v>
      </c>
      <c r="AJ626" s="4">
        <v>0</v>
      </c>
      <c r="AK626" s="4">
        <v>0</v>
      </c>
      <c r="AL626" s="4">
        <v>0</v>
      </c>
      <c r="AM626" s="4">
        <v>0</v>
      </c>
      <c r="AN626" s="4">
        <v>0</v>
      </c>
      <c r="AO626" s="4">
        <v>0</v>
      </c>
      <c r="AP626" s="4">
        <v>0</v>
      </c>
      <c r="AQ626" s="4">
        <v>0</v>
      </c>
      <c r="AR626" s="4">
        <v>0</v>
      </c>
      <c r="AS626" s="4">
        <v>0</v>
      </c>
      <c r="AT626" s="4">
        <v>0</v>
      </c>
      <c r="AU626" s="4">
        <v>0</v>
      </c>
      <c r="AV626" s="4">
        <v>0</v>
      </c>
      <c r="AW626" s="4">
        <v>0</v>
      </c>
      <c r="AX626" s="4">
        <v>0</v>
      </c>
      <c r="AY626" s="4">
        <v>0</v>
      </c>
      <c r="AZ626" s="4">
        <v>0</v>
      </c>
      <c r="BA626" s="4">
        <v>0</v>
      </c>
      <c r="BB626" s="4">
        <v>0</v>
      </c>
      <c r="BC626" s="4">
        <v>0</v>
      </c>
      <c r="BD626" s="4">
        <v>0</v>
      </c>
      <c r="BE626" s="4">
        <v>0</v>
      </c>
      <c r="BF626" s="4">
        <v>0</v>
      </c>
      <c r="BG626" s="4">
        <v>0</v>
      </c>
      <c r="BH626" s="4">
        <v>0</v>
      </c>
    </row>
    <row r="627" spans="1:60" ht="13.8" x14ac:dyDescent="0.25">
      <c r="A627" s="4" t="s">
        <v>210</v>
      </c>
      <c r="B627" s="4" t="s">
        <v>555</v>
      </c>
      <c r="C627" s="4" t="s">
        <v>344</v>
      </c>
      <c r="D627" s="4" t="s">
        <v>345</v>
      </c>
      <c r="E627" s="4">
        <v>0</v>
      </c>
      <c r="F627" s="4">
        <v>0</v>
      </c>
      <c r="G627" s="4">
        <v>0</v>
      </c>
      <c r="H627" s="4">
        <v>0</v>
      </c>
      <c r="I627" s="4">
        <v>0</v>
      </c>
      <c r="J627" s="4">
        <v>0</v>
      </c>
      <c r="K627" s="4">
        <v>0</v>
      </c>
      <c r="L627" s="4">
        <v>0</v>
      </c>
      <c r="M627" s="4">
        <v>0</v>
      </c>
      <c r="N627" s="4">
        <v>0</v>
      </c>
      <c r="O627" s="4">
        <v>0</v>
      </c>
      <c r="P627" s="4">
        <v>90.288711547851605</v>
      </c>
      <c r="Q627" s="4">
        <v>90.5</v>
      </c>
      <c r="R627" s="4">
        <v>91.402717590332003</v>
      </c>
      <c r="S627" s="4">
        <v>91.333335876464801</v>
      </c>
      <c r="T627" s="4">
        <v>91.858039855957003</v>
      </c>
      <c r="U627" s="4">
        <v>92.397659301757798</v>
      </c>
      <c r="V627" s="4">
        <v>92.945327758789105</v>
      </c>
      <c r="W627" s="4">
        <v>93.548385620117202</v>
      </c>
      <c r="X627" s="4">
        <v>94.082839965820298</v>
      </c>
      <c r="Y627" s="4">
        <v>94.082839965820298</v>
      </c>
      <c r="Z627" s="4">
        <v>94.389900207519503</v>
      </c>
      <c r="AA627" s="4">
        <v>93.777778625488295</v>
      </c>
      <c r="AB627" s="4">
        <v>94.392524719238295</v>
      </c>
      <c r="AC627" s="4">
        <v>94.795539855957003</v>
      </c>
      <c r="AD627" s="4">
        <v>94.769615173339801</v>
      </c>
      <c r="AE627" s="4">
        <v>94.756553649902301</v>
      </c>
      <c r="AF627" s="4">
        <v>94.913291931152301</v>
      </c>
      <c r="AG627" s="4">
        <v>92.255889892578097</v>
      </c>
      <c r="AH627" s="4">
        <v>92.182411193847699</v>
      </c>
      <c r="AI627" s="4">
        <v>93.015876770019503</v>
      </c>
      <c r="AJ627" s="4">
        <v>93.704849243164105</v>
      </c>
      <c r="AK627" s="4">
        <v>94.771865844726605</v>
      </c>
      <c r="AL627" s="4">
        <v>90.935394287109403</v>
      </c>
      <c r="AM627" s="4">
        <v>89.345794677734403</v>
      </c>
      <c r="AN627" s="4">
        <v>80.123672485351605</v>
      </c>
      <c r="AO627" s="4">
        <v>82.377388000488295</v>
      </c>
      <c r="AP627" s="4">
        <v>89.233154296875</v>
      </c>
      <c r="AQ627" s="4">
        <v>90.620384216308594</v>
      </c>
      <c r="AR627" s="4">
        <v>94.778251647949205</v>
      </c>
      <c r="AS627" s="4">
        <v>89.837905883789105</v>
      </c>
      <c r="AT627" s="4">
        <v>91.490486145019503</v>
      </c>
      <c r="AU627" s="4">
        <v>79.0606689453125</v>
      </c>
      <c r="AV627" s="4">
        <v>72.579139709472699</v>
      </c>
      <c r="AW627" s="4">
        <v>75.309188842773395</v>
      </c>
      <c r="AX627" s="4">
        <v>79.245285034179702</v>
      </c>
      <c r="AY627" s="4">
        <v>84.952850341796903</v>
      </c>
      <c r="AZ627" s="4">
        <v>88.328315734863295</v>
      </c>
      <c r="BA627" s="4">
        <v>86.879943847656307</v>
      </c>
      <c r="BB627" s="4">
        <v>86.424072265625</v>
      </c>
      <c r="BC627" s="4">
        <v>83.647590637207003</v>
      </c>
      <c r="BD627" s="4">
        <v>84.005081176757798</v>
      </c>
      <c r="BE627" s="4">
        <v>82.666664123535199</v>
      </c>
      <c r="BF627" s="4">
        <v>83.600112915039105</v>
      </c>
      <c r="BG627" s="4">
        <v>83.607002258300795</v>
      </c>
      <c r="BH627" s="4">
        <v>83.615676879882798</v>
      </c>
    </row>
    <row r="628" spans="1:60" ht="13.8" x14ac:dyDescent="0.25">
      <c r="A628" s="4" t="s">
        <v>210</v>
      </c>
      <c r="B628" s="4" t="s">
        <v>555</v>
      </c>
      <c r="C628" s="4" t="s">
        <v>346</v>
      </c>
      <c r="D628" s="4" t="s">
        <v>347</v>
      </c>
      <c r="E628" s="4">
        <v>0</v>
      </c>
      <c r="F628" s="4">
        <v>0</v>
      </c>
      <c r="G628" s="4">
        <v>0</v>
      </c>
      <c r="H628" s="4">
        <v>0</v>
      </c>
      <c r="I628" s="4">
        <v>0</v>
      </c>
      <c r="J628" s="4">
        <v>0</v>
      </c>
      <c r="K628" s="4">
        <v>0</v>
      </c>
      <c r="L628" s="4">
        <v>0</v>
      </c>
      <c r="M628" s="4">
        <v>0</v>
      </c>
      <c r="N628" s="4">
        <v>0</v>
      </c>
      <c r="O628" s="4">
        <v>0</v>
      </c>
      <c r="P628" s="4">
        <v>37000000</v>
      </c>
      <c r="Q628" s="4">
        <v>38000000</v>
      </c>
      <c r="R628" s="4">
        <v>38000000</v>
      </c>
      <c r="S628" s="4">
        <v>39000000</v>
      </c>
      <c r="T628" s="4">
        <v>39000000</v>
      </c>
      <c r="U628" s="4">
        <v>39000000</v>
      </c>
      <c r="V628" s="4">
        <v>40000000</v>
      </c>
      <c r="W628" s="4">
        <v>40000000</v>
      </c>
      <c r="X628" s="4">
        <v>40000000</v>
      </c>
      <c r="Y628" s="4">
        <v>40000000</v>
      </c>
      <c r="Z628" s="4">
        <v>40000000</v>
      </c>
      <c r="AA628" s="4">
        <v>42000000</v>
      </c>
      <c r="AB628" s="4">
        <v>42000000</v>
      </c>
      <c r="AC628" s="4">
        <v>42000000</v>
      </c>
      <c r="AD628" s="4">
        <v>42000000</v>
      </c>
      <c r="AE628" s="4">
        <v>42000000</v>
      </c>
      <c r="AF628" s="4">
        <v>43000000</v>
      </c>
      <c r="AG628" s="4">
        <v>43000000</v>
      </c>
      <c r="AH628" s="4">
        <v>43000000</v>
      </c>
      <c r="AI628" s="4">
        <v>44000000</v>
      </c>
      <c r="AJ628" s="4">
        <v>44000000</v>
      </c>
      <c r="AK628" s="4">
        <v>45000000</v>
      </c>
      <c r="AL628" s="4">
        <v>45000000</v>
      </c>
      <c r="AM628" s="4">
        <v>45000000</v>
      </c>
      <c r="AN628" s="4">
        <v>46000000</v>
      </c>
      <c r="AO628" s="4">
        <v>47000000</v>
      </c>
      <c r="AP628" s="4">
        <v>48000000</v>
      </c>
      <c r="AQ628" s="4">
        <v>49000000</v>
      </c>
      <c r="AR628" s="4">
        <v>50000000</v>
      </c>
      <c r="AS628" s="4">
        <v>53000000</v>
      </c>
      <c r="AT628" s="4">
        <v>62000000</v>
      </c>
      <c r="AU628" s="4">
        <v>70000000</v>
      </c>
      <c r="AV628" s="4">
        <v>57000000</v>
      </c>
      <c r="AW628" s="4">
        <v>45000000</v>
      </c>
      <c r="AX628" s="4">
        <v>55000000</v>
      </c>
      <c r="AY628" s="4">
        <v>55000000</v>
      </c>
      <c r="AZ628" s="4">
        <v>40000000</v>
      </c>
      <c r="BA628" s="4">
        <v>43000000</v>
      </c>
      <c r="BB628" s="4">
        <v>53000000</v>
      </c>
      <c r="BC628" s="4">
        <v>77000000</v>
      </c>
      <c r="BD628" s="4">
        <v>80000000</v>
      </c>
      <c r="BE628" s="4">
        <v>49000000</v>
      </c>
      <c r="BF628" s="4">
        <v>63000000</v>
      </c>
      <c r="BG628" s="4">
        <v>66000000</v>
      </c>
      <c r="BH628" s="4">
        <v>70000000</v>
      </c>
    </row>
    <row r="629" spans="1:60" ht="13.8" x14ac:dyDescent="0.25">
      <c r="A629" s="4" t="s">
        <v>211</v>
      </c>
      <c r="B629" s="4" t="s">
        <v>556</v>
      </c>
      <c r="C629" s="4" t="s">
        <v>342</v>
      </c>
      <c r="D629" s="4" t="s">
        <v>343</v>
      </c>
      <c r="E629" s="4">
        <v>0</v>
      </c>
      <c r="F629" s="4">
        <v>0</v>
      </c>
      <c r="G629" s="4">
        <v>0</v>
      </c>
      <c r="H629" s="4">
        <v>0</v>
      </c>
      <c r="I629" s="4">
        <v>0</v>
      </c>
      <c r="J629" s="4">
        <v>0</v>
      </c>
      <c r="K629" s="4">
        <v>0</v>
      </c>
      <c r="L629" s="4">
        <v>0</v>
      </c>
      <c r="M629" s="4">
        <v>0</v>
      </c>
      <c r="N629" s="4">
        <v>0</v>
      </c>
      <c r="O629" s="4">
        <v>0</v>
      </c>
      <c r="P629" s="4">
        <v>0</v>
      </c>
      <c r="Q629" s="4">
        <v>0</v>
      </c>
      <c r="R629" s="4">
        <v>0</v>
      </c>
      <c r="S629" s="4">
        <v>0</v>
      </c>
      <c r="T629" s="4">
        <v>0</v>
      </c>
      <c r="U629" s="4">
        <v>0</v>
      </c>
      <c r="V629" s="4">
        <v>0</v>
      </c>
      <c r="W629" s="4">
        <v>0</v>
      </c>
      <c r="X629" s="4">
        <v>0</v>
      </c>
      <c r="Y629" s="4">
        <v>0</v>
      </c>
      <c r="Z629" s="4">
        <v>0</v>
      </c>
      <c r="AA629" s="4">
        <v>0</v>
      </c>
      <c r="AB629" s="4">
        <v>0</v>
      </c>
      <c r="AC629" s="4">
        <v>0</v>
      </c>
      <c r="AD629" s="4">
        <v>0</v>
      </c>
      <c r="AE629" s="4">
        <v>0</v>
      </c>
      <c r="AF629" s="4">
        <v>0</v>
      </c>
      <c r="AG629" s="4">
        <v>0</v>
      </c>
      <c r="AH629" s="4">
        <v>0</v>
      </c>
      <c r="AI629" s="4">
        <v>0</v>
      </c>
      <c r="AJ629" s="4">
        <v>0</v>
      </c>
      <c r="AK629" s="4">
        <v>0</v>
      </c>
      <c r="AL629" s="4">
        <v>0</v>
      </c>
      <c r="AM629" s="4">
        <v>0</v>
      </c>
      <c r="AN629" s="4">
        <v>0</v>
      </c>
      <c r="AO629" s="4">
        <v>0</v>
      </c>
      <c r="AP629" s="4">
        <v>0</v>
      </c>
      <c r="AQ629" s="4">
        <v>0</v>
      </c>
      <c r="AR629" s="4">
        <v>0</v>
      </c>
      <c r="AS629" s="4">
        <v>0</v>
      </c>
      <c r="AT629" s="4">
        <v>0</v>
      </c>
      <c r="AU629" s="4">
        <v>0</v>
      </c>
      <c r="AV629" s="4">
        <v>0</v>
      </c>
      <c r="AW629" s="4">
        <v>0</v>
      </c>
      <c r="AX629" s="4">
        <v>0</v>
      </c>
      <c r="AY629" s="4">
        <v>0</v>
      </c>
      <c r="AZ629" s="4">
        <v>0</v>
      </c>
      <c r="BA629" s="4">
        <v>0</v>
      </c>
      <c r="BB629" s="4">
        <v>0</v>
      </c>
      <c r="BC629" s="4">
        <v>0</v>
      </c>
      <c r="BD629" s="4">
        <v>0</v>
      </c>
      <c r="BE629" s="4">
        <v>0</v>
      </c>
      <c r="BF629" s="4">
        <v>0</v>
      </c>
      <c r="BG629" s="4">
        <v>0</v>
      </c>
      <c r="BH629" s="4">
        <v>0</v>
      </c>
    </row>
    <row r="630" spans="1:60" ht="13.8" x14ac:dyDescent="0.25">
      <c r="A630" s="4" t="s">
        <v>211</v>
      </c>
      <c r="B630" s="4" t="s">
        <v>556</v>
      </c>
      <c r="C630" s="4" t="s">
        <v>344</v>
      </c>
      <c r="D630" s="4" t="s">
        <v>345</v>
      </c>
      <c r="E630" s="4">
        <v>0</v>
      </c>
      <c r="F630" s="4">
        <v>0</v>
      </c>
      <c r="G630" s="4">
        <v>0</v>
      </c>
      <c r="H630" s="4">
        <v>0</v>
      </c>
      <c r="I630" s="4">
        <v>0</v>
      </c>
      <c r="J630" s="4">
        <v>0</v>
      </c>
      <c r="K630" s="4">
        <v>0</v>
      </c>
      <c r="L630" s="4">
        <v>0</v>
      </c>
      <c r="M630" s="4">
        <v>0</v>
      </c>
      <c r="N630" s="4">
        <v>0</v>
      </c>
      <c r="O630" s="4">
        <v>0</v>
      </c>
      <c r="P630" s="4">
        <v>0</v>
      </c>
      <c r="Q630" s="4">
        <v>0</v>
      </c>
      <c r="R630" s="4">
        <v>0</v>
      </c>
      <c r="S630" s="4">
        <v>0</v>
      </c>
      <c r="T630" s="4">
        <v>0</v>
      </c>
      <c r="U630" s="4">
        <v>0</v>
      </c>
      <c r="V630" s="4">
        <v>0</v>
      </c>
      <c r="W630" s="4">
        <v>0</v>
      </c>
      <c r="X630" s="4">
        <v>0</v>
      </c>
      <c r="Y630" s="4">
        <v>0</v>
      </c>
      <c r="Z630" s="4">
        <v>0</v>
      </c>
      <c r="AA630" s="4">
        <v>0</v>
      </c>
      <c r="AB630" s="4">
        <v>0</v>
      </c>
      <c r="AC630" s="4">
        <v>0</v>
      </c>
      <c r="AD630" s="4">
        <v>0</v>
      </c>
      <c r="AE630" s="4">
        <v>0</v>
      </c>
      <c r="AF630" s="4">
        <v>0</v>
      </c>
      <c r="AG630" s="4">
        <v>0</v>
      </c>
      <c r="AH630" s="4">
        <v>0</v>
      </c>
      <c r="AI630" s="4">
        <v>4.6009573936462402</v>
      </c>
      <c r="AJ630" s="4">
        <v>4.7684130668640101</v>
      </c>
      <c r="AK630" s="4">
        <v>1.7019294500351001</v>
      </c>
      <c r="AL630" s="4">
        <v>0.93209874629974399</v>
      </c>
      <c r="AM630" s="4">
        <v>0.73456788063049305</v>
      </c>
      <c r="AN630" s="4">
        <v>0.719340980052948</v>
      </c>
      <c r="AO630" s="4">
        <v>1.1890234947204601</v>
      </c>
      <c r="AP630" s="4">
        <v>1.51381659507751</v>
      </c>
      <c r="AQ630" s="4">
        <v>0.82522219419479403</v>
      </c>
      <c r="AR630" s="4">
        <v>1.1134390830993699</v>
      </c>
      <c r="AS630" s="4">
        <v>0.92267137765884399</v>
      </c>
      <c r="AT630" s="4">
        <v>0.913748919963837</v>
      </c>
      <c r="AU630" s="4">
        <v>0.70735883712768599</v>
      </c>
      <c r="AV630" s="4">
        <v>0.75778996944427501</v>
      </c>
      <c r="AW630" s="4">
        <v>0.39006528258323703</v>
      </c>
      <c r="AX630" s="4">
        <v>1.8725668191909799</v>
      </c>
      <c r="AY630" s="4">
        <v>0.890874683856964</v>
      </c>
      <c r="AZ630" s="4">
        <v>1.38440489768982</v>
      </c>
      <c r="BA630" s="4">
        <v>0.466997921466827</v>
      </c>
      <c r="BB630" s="4">
        <v>0.27307191491126998</v>
      </c>
      <c r="BC630" s="4">
        <v>0.29660904407501198</v>
      </c>
      <c r="BD630" s="4">
        <v>0.18672417104244199</v>
      </c>
      <c r="BE630" s="4">
        <v>0.185231268405914</v>
      </c>
      <c r="BF630" s="4">
        <v>2.5492645800113699E-2</v>
      </c>
      <c r="BG630" s="4">
        <v>2.98989415168762E-2</v>
      </c>
      <c r="BH630" s="4">
        <v>7.4477985501289395E-2</v>
      </c>
    </row>
    <row r="631" spans="1:60" ht="13.8" x14ac:dyDescent="0.25">
      <c r="A631" s="4" t="s">
        <v>211</v>
      </c>
      <c r="B631" s="4" t="s">
        <v>556</v>
      </c>
      <c r="C631" s="4" t="s">
        <v>346</v>
      </c>
      <c r="D631" s="4" t="s">
        <v>347</v>
      </c>
      <c r="E631" s="4">
        <v>0</v>
      </c>
      <c r="F631" s="4">
        <v>0</v>
      </c>
      <c r="G631" s="4">
        <v>0</v>
      </c>
      <c r="H631" s="4">
        <v>0</v>
      </c>
      <c r="I631" s="4">
        <v>0</v>
      </c>
      <c r="J631" s="4">
        <v>0</v>
      </c>
      <c r="K631" s="4">
        <v>0</v>
      </c>
      <c r="L631" s="4">
        <v>0</v>
      </c>
      <c r="M631" s="4">
        <v>0</v>
      </c>
      <c r="N631" s="4">
        <v>0</v>
      </c>
      <c r="O631" s="4">
        <v>0</v>
      </c>
      <c r="P631" s="4">
        <v>0</v>
      </c>
      <c r="Q631" s="4">
        <v>0</v>
      </c>
      <c r="R631" s="4">
        <v>0</v>
      </c>
      <c r="S631" s="4">
        <v>0</v>
      </c>
      <c r="T631" s="4">
        <v>0</v>
      </c>
      <c r="U631" s="4">
        <v>0</v>
      </c>
      <c r="V631" s="4">
        <v>0</v>
      </c>
      <c r="W631" s="4">
        <v>0</v>
      </c>
      <c r="X631" s="4">
        <v>0</v>
      </c>
      <c r="Y631" s="4">
        <v>0</v>
      </c>
      <c r="Z631" s="4">
        <v>0</v>
      </c>
      <c r="AA631" s="4">
        <v>0</v>
      </c>
      <c r="AB631" s="4">
        <v>0</v>
      </c>
      <c r="AC631" s="4">
        <v>0</v>
      </c>
      <c r="AD631" s="4">
        <v>0</v>
      </c>
      <c r="AE631" s="4">
        <v>0</v>
      </c>
      <c r="AF631" s="4">
        <v>0</v>
      </c>
      <c r="AG631" s="4">
        <v>0</v>
      </c>
      <c r="AH631" s="4">
        <v>0</v>
      </c>
      <c r="AI631" s="4">
        <v>0</v>
      </c>
      <c r="AJ631" s="4">
        <v>0</v>
      </c>
      <c r="AK631" s="4">
        <v>0</v>
      </c>
      <c r="AL631" s="4">
        <v>0</v>
      </c>
      <c r="AM631" s="4">
        <v>0</v>
      </c>
      <c r="AN631" s="4">
        <v>0</v>
      </c>
      <c r="AO631" s="4">
        <v>0</v>
      </c>
      <c r="AP631" s="4">
        <v>0</v>
      </c>
      <c r="AQ631" s="4">
        <v>0</v>
      </c>
      <c r="AR631" s="4">
        <v>0</v>
      </c>
      <c r="AS631" s="4">
        <v>0</v>
      </c>
      <c r="AT631" s="4">
        <v>0</v>
      </c>
      <c r="AU631" s="4">
        <v>0</v>
      </c>
      <c r="AV631" s="4">
        <v>0</v>
      </c>
      <c r="AW631" s="4">
        <v>0</v>
      </c>
      <c r="AX631" s="4">
        <v>0</v>
      </c>
      <c r="AY631" s="4">
        <v>0</v>
      </c>
      <c r="AZ631" s="4">
        <v>0</v>
      </c>
      <c r="BA631" s="4">
        <v>0</v>
      </c>
      <c r="BB631" s="4">
        <v>0</v>
      </c>
      <c r="BC631" s="4">
        <v>0</v>
      </c>
      <c r="BD631" s="4">
        <v>0</v>
      </c>
      <c r="BE631" s="4">
        <v>6000000</v>
      </c>
      <c r="BF631" s="4">
        <v>21000000</v>
      </c>
      <c r="BG631" s="4">
        <v>29000000</v>
      </c>
      <c r="BH631" s="4">
        <v>35000000</v>
      </c>
    </row>
    <row r="632" spans="1:60" ht="13.8" x14ac:dyDescent="0.25">
      <c r="A632" s="4" t="s">
        <v>212</v>
      </c>
      <c r="B632" s="4" t="s">
        <v>557</v>
      </c>
      <c r="C632" s="4" t="s">
        <v>342</v>
      </c>
      <c r="D632" s="4" t="s">
        <v>343</v>
      </c>
      <c r="E632" s="4">
        <v>0</v>
      </c>
      <c r="F632" s="4">
        <v>0</v>
      </c>
      <c r="G632" s="4">
        <v>0</v>
      </c>
      <c r="H632" s="4">
        <v>0</v>
      </c>
      <c r="I632" s="4">
        <v>0</v>
      </c>
      <c r="J632" s="4">
        <v>0</v>
      </c>
      <c r="K632" s="4">
        <v>0</v>
      </c>
      <c r="L632" s="4">
        <v>0</v>
      </c>
      <c r="M632" s="4">
        <v>0</v>
      </c>
      <c r="N632" s="4">
        <v>0</v>
      </c>
      <c r="O632" s="4">
        <v>0</v>
      </c>
      <c r="P632" s="4">
        <v>0</v>
      </c>
      <c r="Q632" s="4">
        <v>0</v>
      </c>
      <c r="R632" s="4">
        <v>0</v>
      </c>
      <c r="S632" s="4">
        <v>0</v>
      </c>
      <c r="T632" s="4">
        <v>0</v>
      </c>
      <c r="U632" s="4">
        <v>0</v>
      </c>
      <c r="V632" s="4">
        <v>0</v>
      </c>
      <c r="W632" s="4">
        <v>0</v>
      </c>
      <c r="X632" s="4">
        <v>0</v>
      </c>
      <c r="Y632" s="4">
        <v>0</v>
      </c>
      <c r="Z632" s="4">
        <v>0</v>
      </c>
      <c r="AA632" s="4">
        <v>0</v>
      </c>
      <c r="AB632" s="4">
        <v>0</v>
      </c>
      <c r="AC632" s="4">
        <v>0</v>
      </c>
      <c r="AD632" s="4">
        <v>0</v>
      </c>
      <c r="AE632" s="4">
        <v>0</v>
      </c>
      <c r="AF632" s="4">
        <v>0</v>
      </c>
      <c r="AG632" s="4">
        <v>0</v>
      </c>
      <c r="AH632" s="4">
        <v>0</v>
      </c>
      <c r="AI632" s="4">
        <v>0</v>
      </c>
      <c r="AJ632" s="4">
        <v>0</v>
      </c>
      <c r="AK632" s="4">
        <v>0</v>
      </c>
      <c r="AL632" s="4">
        <v>0</v>
      </c>
      <c r="AM632" s="4">
        <v>0</v>
      </c>
      <c r="AN632" s="4">
        <v>0</v>
      </c>
      <c r="AO632" s="4">
        <v>0</v>
      </c>
      <c r="AP632" s="4">
        <v>0</v>
      </c>
      <c r="AQ632" s="4">
        <v>0</v>
      </c>
      <c r="AR632" s="4">
        <v>0</v>
      </c>
      <c r="AS632" s="4">
        <v>0</v>
      </c>
      <c r="AT632" s="4">
        <v>0</v>
      </c>
      <c r="AU632" s="4">
        <v>0</v>
      </c>
      <c r="AV632" s="4">
        <v>0</v>
      </c>
      <c r="AW632" s="4">
        <v>0</v>
      </c>
      <c r="AX632" s="4">
        <v>0</v>
      </c>
      <c r="AY632" s="4">
        <v>0</v>
      </c>
      <c r="AZ632" s="4">
        <v>0</v>
      </c>
      <c r="BA632" s="4">
        <v>0</v>
      </c>
      <c r="BB632" s="4">
        <v>0</v>
      </c>
      <c r="BC632" s="4">
        <v>0</v>
      </c>
      <c r="BD632" s="4">
        <v>0</v>
      </c>
      <c r="BE632" s="4">
        <v>0</v>
      </c>
      <c r="BF632" s="4">
        <v>0</v>
      </c>
      <c r="BG632" s="4">
        <v>0</v>
      </c>
      <c r="BH632" s="4">
        <v>0</v>
      </c>
    </row>
    <row r="633" spans="1:60" ht="13.8" x14ac:dyDescent="0.25">
      <c r="A633" s="4" t="s">
        <v>212</v>
      </c>
      <c r="B633" s="4" t="s">
        <v>557</v>
      </c>
      <c r="C633" s="4" t="s">
        <v>344</v>
      </c>
      <c r="D633" s="4" t="s">
        <v>345</v>
      </c>
      <c r="E633" s="4">
        <v>0</v>
      </c>
      <c r="F633" s="4">
        <v>0</v>
      </c>
      <c r="G633" s="4">
        <v>0</v>
      </c>
      <c r="H633" s="4">
        <v>0</v>
      </c>
      <c r="I633" s="4">
        <v>0</v>
      </c>
      <c r="J633" s="4">
        <v>0</v>
      </c>
      <c r="K633" s="4">
        <v>0</v>
      </c>
      <c r="L633" s="4">
        <v>0</v>
      </c>
      <c r="M633" s="4">
        <v>0</v>
      </c>
      <c r="N633" s="4">
        <v>0</v>
      </c>
      <c r="O633" s="4">
        <v>0</v>
      </c>
      <c r="P633" s="4">
        <v>0</v>
      </c>
      <c r="Q633" s="4">
        <v>0</v>
      </c>
      <c r="R633" s="4">
        <v>0</v>
      </c>
      <c r="S633" s="4">
        <v>0</v>
      </c>
      <c r="T633" s="4">
        <v>0</v>
      </c>
      <c r="U633" s="4">
        <v>0</v>
      </c>
      <c r="V633" s="4">
        <v>0</v>
      </c>
      <c r="W633" s="4">
        <v>0</v>
      </c>
      <c r="X633" s="4">
        <v>0</v>
      </c>
      <c r="Y633" s="4">
        <v>0</v>
      </c>
      <c r="Z633" s="4">
        <v>0</v>
      </c>
      <c r="AA633" s="4">
        <v>0</v>
      </c>
      <c r="AB633" s="4">
        <v>0</v>
      </c>
      <c r="AC633" s="4">
        <v>0</v>
      </c>
      <c r="AD633" s="4">
        <v>0</v>
      </c>
      <c r="AE633" s="4">
        <v>0</v>
      </c>
      <c r="AF633" s="4">
        <v>0</v>
      </c>
      <c r="AG633" s="4">
        <v>0</v>
      </c>
      <c r="AH633" s="4">
        <v>0</v>
      </c>
      <c r="AI633" s="4">
        <v>0</v>
      </c>
      <c r="AJ633" s="4">
        <v>0</v>
      </c>
      <c r="AK633" s="4">
        <v>0</v>
      </c>
      <c r="AL633" s="4">
        <v>0</v>
      </c>
      <c r="AM633" s="4">
        <v>0</v>
      </c>
      <c r="AN633" s="4">
        <v>0</v>
      </c>
      <c r="AO633" s="4">
        <v>0</v>
      </c>
      <c r="AP633" s="4">
        <v>0</v>
      </c>
      <c r="AQ633" s="4">
        <v>0</v>
      </c>
      <c r="AR633" s="4">
        <v>0</v>
      </c>
      <c r="AS633" s="4">
        <v>0</v>
      </c>
      <c r="AT633" s="4">
        <v>0</v>
      </c>
      <c r="AU633" s="4">
        <v>0</v>
      </c>
      <c r="AV633" s="4">
        <v>0</v>
      </c>
      <c r="AW633" s="4">
        <v>0</v>
      </c>
      <c r="AX633" s="4">
        <v>0</v>
      </c>
      <c r="AY633" s="4">
        <v>0</v>
      </c>
      <c r="AZ633" s="4">
        <v>0</v>
      </c>
      <c r="BA633" s="4">
        <v>0</v>
      </c>
      <c r="BB633" s="4">
        <v>0</v>
      </c>
      <c r="BC633" s="4">
        <v>0</v>
      </c>
      <c r="BD633" s="4">
        <v>0</v>
      </c>
      <c r="BE633" s="4">
        <v>0</v>
      </c>
      <c r="BF633" s="4">
        <v>0</v>
      </c>
      <c r="BG633" s="4">
        <v>0</v>
      </c>
      <c r="BH633" s="4">
        <v>0</v>
      </c>
    </row>
    <row r="634" spans="1:60" ht="13.8" x14ac:dyDescent="0.25">
      <c r="A634" s="4" t="s">
        <v>212</v>
      </c>
      <c r="B634" s="4" t="s">
        <v>557</v>
      </c>
      <c r="C634" s="4" t="s">
        <v>346</v>
      </c>
      <c r="D634" s="4" t="s">
        <v>347</v>
      </c>
      <c r="E634" s="4">
        <v>0</v>
      </c>
      <c r="F634" s="4">
        <v>0</v>
      </c>
      <c r="G634" s="4">
        <v>0</v>
      </c>
      <c r="H634" s="4">
        <v>0</v>
      </c>
      <c r="I634" s="4">
        <v>0</v>
      </c>
      <c r="J634" s="4">
        <v>0</v>
      </c>
      <c r="K634" s="4">
        <v>0</v>
      </c>
      <c r="L634" s="4">
        <v>0</v>
      </c>
      <c r="M634" s="4">
        <v>0</v>
      </c>
      <c r="N634" s="4">
        <v>0</v>
      </c>
      <c r="O634" s="4">
        <v>0</v>
      </c>
      <c r="P634" s="4">
        <v>0</v>
      </c>
      <c r="Q634" s="4">
        <v>0</v>
      </c>
      <c r="R634" s="4">
        <v>0</v>
      </c>
      <c r="S634" s="4">
        <v>0</v>
      </c>
      <c r="T634" s="4">
        <v>0</v>
      </c>
      <c r="U634" s="4">
        <v>0</v>
      </c>
      <c r="V634" s="4">
        <v>0</v>
      </c>
      <c r="W634" s="4">
        <v>0</v>
      </c>
      <c r="X634" s="4">
        <v>0</v>
      </c>
      <c r="Y634" s="4">
        <v>0</v>
      </c>
      <c r="Z634" s="4">
        <v>0</v>
      </c>
      <c r="AA634" s="4">
        <v>0</v>
      </c>
      <c r="AB634" s="4">
        <v>0</v>
      </c>
      <c r="AC634" s="4">
        <v>0</v>
      </c>
      <c r="AD634" s="4">
        <v>0</v>
      </c>
      <c r="AE634" s="4">
        <v>0</v>
      </c>
      <c r="AF634" s="4">
        <v>0</v>
      </c>
      <c r="AG634" s="4">
        <v>0</v>
      </c>
      <c r="AH634" s="4">
        <v>0</v>
      </c>
      <c r="AI634" s="4">
        <v>0</v>
      </c>
      <c r="AJ634" s="4">
        <v>0</v>
      </c>
      <c r="AK634" s="4">
        <v>0</v>
      </c>
      <c r="AL634" s="4">
        <v>0</v>
      </c>
      <c r="AM634" s="4">
        <v>0</v>
      </c>
      <c r="AN634" s="4">
        <v>0</v>
      </c>
      <c r="AO634" s="4">
        <v>0</v>
      </c>
      <c r="AP634" s="4">
        <v>0</v>
      </c>
      <c r="AQ634" s="4">
        <v>0</v>
      </c>
      <c r="AR634" s="4">
        <v>0</v>
      </c>
      <c r="AS634" s="4">
        <v>0</v>
      </c>
      <c r="AT634" s="4">
        <v>0</v>
      </c>
      <c r="AU634" s="4">
        <v>0</v>
      </c>
      <c r="AV634" s="4">
        <v>0</v>
      </c>
      <c r="AW634" s="4">
        <v>0</v>
      </c>
      <c r="AX634" s="4">
        <v>0</v>
      </c>
      <c r="AY634" s="4">
        <v>0</v>
      </c>
      <c r="AZ634" s="4">
        <v>0</v>
      </c>
      <c r="BA634" s="4">
        <v>0</v>
      </c>
      <c r="BB634" s="4">
        <v>0</v>
      </c>
      <c r="BC634" s="4">
        <v>0</v>
      </c>
      <c r="BD634" s="4">
        <v>0</v>
      </c>
      <c r="BE634" s="4">
        <v>0</v>
      </c>
      <c r="BF634" s="4">
        <v>0</v>
      </c>
      <c r="BG634" s="4">
        <v>0</v>
      </c>
      <c r="BH634" s="4">
        <v>0</v>
      </c>
    </row>
    <row r="635" spans="1:60" ht="13.8" x14ac:dyDescent="0.25">
      <c r="A635" s="4" t="s">
        <v>213</v>
      </c>
      <c r="B635" s="4" t="s">
        <v>558</v>
      </c>
      <c r="C635" s="4" t="s">
        <v>342</v>
      </c>
      <c r="D635" s="4" t="s">
        <v>343</v>
      </c>
      <c r="E635" s="4">
        <v>0</v>
      </c>
      <c r="F635" s="4">
        <v>0</v>
      </c>
      <c r="G635" s="4">
        <v>0</v>
      </c>
      <c r="H635" s="4">
        <v>0</v>
      </c>
      <c r="I635" s="4">
        <v>0</v>
      </c>
      <c r="J635" s="4">
        <v>0</v>
      </c>
      <c r="K635" s="4">
        <v>0</v>
      </c>
      <c r="L635" s="4">
        <v>0</v>
      </c>
      <c r="M635" s="4">
        <v>0</v>
      </c>
      <c r="N635" s="4">
        <v>0</v>
      </c>
      <c r="O635" s="4">
        <v>0</v>
      </c>
      <c r="P635" s="4">
        <v>0</v>
      </c>
      <c r="Q635" s="4">
        <v>0</v>
      </c>
      <c r="R635" s="4">
        <v>0</v>
      </c>
      <c r="S635" s="4">
        <v>0</v>
      </c>
      <c r="T635" s="4">
        <v>0</v>
      </c>
      <c r="U635" s="4">
        <v>0</v>
      </c>
      <c r="V635" s="4">
        <v>0</v>
      </c>
      <c r="W635" s="4">
        <v>0</v>
      </c>
      <c r="X635" s="4">
        <v>0</v>
      </c>
      <c r="Y635" s="4">
        <v>0</v>
      </c>
      <c r="Z635" s="4">
        <v>0</v>
      </c>
      <c r="AA635" s="4">
        <v>0</v>
      </c>
      <c r="AB635" s="4">
        <v>0</v>
      </c>
      <c r="AC635" s="4">
        <v>0</v>
      </c>
      <c r="AD635" s="4">
        <v>0</v>
      </c>
      <c r="AE635" s="4">
        <v>0</v>
      </c>
      <c r="AF635" s="4">
        <v>0</v>
      </c>
      <c r="AG635" s="4">
        <v>0</v>
      </c>
      <c r="AH635" s="4">
        <v>0</v>
      </c>
      <c r="AI635" s="4">
        <v>0</v>
      </c>
      <c r="AJ635" s="4">
        <v>0</v>
      </c>
      <c r="AK635" s="4">
        <v>0</v>
      </c>
      <c r="AL635" s="4">
        <v>0</v>
      </c>
      <c r="AM635" s="4">
        <v>0</v>
      </c>
      <c r="AN635" s="4">
        <v>0</v>
      </c>
      <c r="AO635" s="4">
        <v>0</v>
      </c>
      <c r="AP635" s="4">
        <v>0</v>
      </c>
      <c r="AQ635" s="4">
        <v>0</v>
      </c>
      <c r="AR635" s="4">
        <v>0</v>
      </c>
      <c r="AS635" s="4">
        <v>0</v>
      </c>
      <c r="AT635" s="4">
        <v>0</v>
      </c>
      <c r="AU635" s="4">
        <v>0</v>
      </c>
      <c r="AV635" s="4">
        <v>0</v>
      </c>
      <c r="AW635" s="4">
        <v>0</v>
      </c>
      <c r="AX635" s="4">
        <v>0</v>
      </c>
      <c r="AY635" s="4">
        <v>0</v>
      </c>
      <c r="AZ635" s="4">
        <v>0</v>
      </c>
      <c r="BA635" s="4">
        <v>0</v>
      </c>
      <c r="BB635" s="4">
        <v>0</v>
      </c>
      <c r="BC635" s="4">
        <v>0</v>
      </c>
      <c r="BD635" s="4">
        <v>0</v>
      </c>
      <c r="BE635" s="4">
        <v>0</v>
      </c>
      <c r="BF635" s="4">
        <v>0</v>
      </c>
      <c r="BG635" s="4">
        <v>0</v>
      </c>
      <c r="BH635" s="4">
        <v>0</v>
      </c>
    </row>
    <row r="636" spans="1:60" ht="13.8" x14ac:dyDescent="0.25">
      <c r="A636" s="4" t="s">
        <v>213</v>
      </c>
      <c r="B636" s="4" t="s">
        <v>558</v>
      </c>
      <c r="C636" s="4" t="s">
        <v>344</v>
      </c>
      <c r="D636" s="4" t="s">
        <v>345</v>
      </c>
      <c r="E636" s="4">
        <v>0</v>
      </c>
      <c r="F636" s="4">
        <v>0</v>
      </c>
      <c r="G636" s="4">
        <v>0</v>
      </c>
      <c r="H636" s="4">
        <v>0</v>
      </c>
      <c r="I636" s="4">
        <v>0</v>
      </c>
      <c r="J636" s="4">
        <v>0</v>
      </c>
      <c r="K636" s="4">
        <v>0</v>
      </c>
      <c r="L636" s="4">
        <v>0</v>
      </c>
      <c r="M636" s="4">
        <v>0</v>
      </c>
      <c r="N636" s="4">
        <v>0</v>
      </c>
      <c r="O636" s="4">
        <v>0</v>
      </c>
      <c r="P636" s="4">
        <v>0</v>
      </c>
      <c r="Q636" s="4">
        <v>0</v>
      </c>
      <c r="R636" s="4">
        <v>0</v>
      </c>
      <c r="S636" s="4">
        <v>0</v>
      </c>
      <c r="T636" s="4">
        <v>0</v>
      </c>
      <c r="U636" s="4">
        <v>0</v>
      </c>
      <c r="V636" s="4">
        <v>0</v>
      </c>
      <c r="W636" s="4">
        <v>0</v>
      </c>
      <c r="X636" s="4">
        <v>0</v>
      </c>
      <c r="Y636" s="4">
        <v>0</v>
      </c>
      <c r="Z636" s="4">
        <v>0</v>
      </c>
      <c r="AA636" s="4">
        <v>0</v>
      </c>
      <c r="AB636" s="4">
        <v>0</v>
      </c>
      <c r="AC636" s="4">
        <v>0</v>
      </c>
      <c r="AD636" s="4">
        <v>0</v>
      </c>
      <c r="AE636" s="4">
        <v>0</v>
      </c>
      <c r="AF636" s="4">
        <v>0</v>
      </c>
      <c r="AG636" s="4">
        <v>0</v>
      </c>
      <c r="AH636" s="4">
        <v>0</v>
      </c>
      <c r="AI636" s="4">
        <v>0</v>
      </c>
      <c r="AJ636" s="4">
        <v>0</v>
      </c>
      <c r="AK636" s="4">
        <v>0</v>
      </c>
      <c r="AL636" s="4">
        <v>0</v>
      </c>
      <c r="AM636" s="4">
        <v>0</v>
      </c>
      <c r="AN636" s="4">
        <v>0</v>
      </c>
      <c r="AO636" s="4">
        <v>0</v>
      </c>
      <c r="AP636" s="4">
        <v>0</v>
      </c>
      <c r="AQ636" s="4">
        <v>0</v>
      </c>
      <c r="AR636" s="4">
        <v>0</v>
      </c>
      <c r="AS636" s="4">
        <v>0</v>
      </c>
      <c r="AT636" s="4">
        <v>0</v>
      </c>
      <c r="AU636" s="4">
        <v>0</v>
      </c>
      <c r="AV636" s="4">
        <v>0</v>
      </c>
      <c r="AW636" s="4">
        <v>0</v>
      </c>
      <c r="AX636" s="4">
        <v>0</v>
      </c>
      <c r="AY636" s="4">
        <v>0</v>
      </c>
      <c r="AZ636" s="4">
        <v>0</v>
      </c>
      <c r="BA636" s="4">
        <v>0</v>
      </c>
      <c r="BB636" s="4">
        <v>0</v>
      </c>
      <c r="BC636" s="4">
        <v>0</v>
      </c>
      <c r="BD636" s="4">
        <v>0</v>
      </c>
      <c r="BE636" s="4">
        <v>0</v>
      </c>
      <c r="BF636" s="4">
        <v>0</v>
      </c>
      <c r="BG636" s="4">
        <v>0</v>
      </c>
      <c r="BH636" s="4">
        <v>0</v>
      </c>
    </row>
    <row r="637" spans="1:60" ht="13.8" x14ac:dyDescent="0.25">
      <c r="A637" s="4" t="s">
        <v>213</v>
      </c>
      <c r="B637" s="4" t="s">
        <v>558</v>
      </c>
      <c r="C637" s="4" t="s">
        <v>346</v>
      </c>
      <c r="D637" s="4" t="s">
        <v>347</v>
      </c>
      <c r="E637" s="4">
        <v>0</v>
      </c>
      <c r="F637" s="4">
        <v>0</v>
      </c>
      <c r="G637" s="4">
        <v>0</v>
      </c>
      <c r="H637" s="4">
        <v>0</v>
      </c>
      <c r="I637" s="4">
        <v>0</v>
      </c>
      <c r="J637" s="4">
        <v>0</v>
      </c>
      <c r="K637" s="4">
        <v>0</v>
      </c>
      <c r="L637" s="4">
        <v>0</v>
      </c>
      <c r="M637" s="4">
        <v>0</v>
      </c>
      <c r="N637" s="4">
        <v>0</v>
      </c>
      <c r="O637" s="4">
        <v>0</v>
      </c>
      <c r="P637" s="4">
        <v>0</v>
      </c>
      <c r="Q637" s="4">
        <v>0</v>
      </c>
      <c r="R637" s="4">
        <v>0</v>
      </c>
      <c r="S637" s="4">
        <v>0</v>
      </c>
      <c r="T637" s="4">
        <v>0</v>
      </c>
      <c r="U637" s="4">
        <v>0</v>
      </c>
      <c r="V637" s="4">
        <v>0</v>
      </c>
      <c r="W637" s="4">
        <v>0</v>
      </c>
      <c r="X637" s="4">
        <v>0</v>
      </c>
      <c r="Y637" s="4">
        <v>0</v>
      </c>
      <c r="Z637" s="4">
        <v>0</v>
      </c>
      <c r="AA637" s="4">
        <v>0</v>
      </c>
      <c r="AB637" s="4">
        <v>0</v>
      </c>
      <c r="AC637" s="4">
        <v>0</v>
      </c>
      <c r="AD637" s="4">
        <v>0</v>
      </c>
      <c r="AE637" s="4">
        <v>0</v>
      </c>
      <c r="AF637" s="4">
        <v>0</v>
      </c>
      <c r="AG637" s="4">
        <v>0</v>
      </c>
      <c r="AH637" s="4">
        <v>0</v>
      </c>
      <c r="AI637" s="4">
        <v>0</v>
      </c>
      <c r="AJ637" s="4">
        <v>0</v>
      </c>
      <c r="AK637" s="4">
        <v>0</v>
      </c>
      <c r="AL637" s="4">
        <v>0</v>
      </c>
      <c r="AM637" s="4">
        <v>0</v>
      </c>
      <c r="AN637" s="4">
        <v>0</v>
      </c>
      <c r="AO637" s="4">
        <v>0</v>
      </c>
      <c r="AP637" s="4">
        <v>0</v>
      </c>
      <c r="AQ637" s="4">
        <v>0</v>
      </c>
      <c r="AR637" s="4">
        <v>0</v>
      </c>
      <c r="AS637" s="4">
        <v>0</v>
      </c>
      <c r="AT637" s="4">
        <v>0</v>
      </c>
      <c r="AU637" s="4">
        <v>0</v>
      </c>
      <c r="AV637" s="4">
        <v>0</v>
      </c>
      <c r="AW637" s="4">
        <v>0</v>
      </c>
      <c r="AX637" s="4">
        <v>0</v>
      </c>
      <c r="AY637" s="4">
        <v>0</v>
      </c>
      <c r="AZ637" s="4">
        <v>0</v>
      </c>
      <c r="BA637" s="4">
        <v>0</v>
      </c>
      <c r="BB637" s="4">
        <v>0</v>
      </c>
      <c r="BC637" s="4">
        <v>0</v>
      </c>
      <c r="BD637" s="4">
        <v>0</v>
      </c>
      <c r="BE637" s="4">
        <v>0</v>
      </c>
      <c r="BF637" s="4">
        <v>0</v>
      </c>
      <c r="BG637" s="4">
        <v>0</v>
      </c>
      <c r="BH637" s="4">
        <v>0</v>
      </c>
    </row>
    <row r="638" spans="1:60" ht="13.8" x14ac:dyDescent="0.25">
      <c r="A638" s="4" t="s">
        <v>214</v>
      </c>
      <c r="B638" s="4" t="s">
        <v>559</v>
      </c>
      <c r="C638" s="4" t="s">
        <v>342</v>
      </c>
      <c r="D638" s="4" t="s">
        <v>343</v>
      </c>
      <c r="E638" s="4">
        <v>0</v>
      </c>
      <c r="F638" s="4">
        <v>0</v>
      </c>
      <c r="G638" s="4">
        <v>0</v>
      </c>
      <c r="H638" s="4">
        <v>0</v>
      </c>
      <c r="I638" s="4">
        <v>0</v>
      </c>
      <c r="J638" s="4">
        <v>0</v>
      </c>
      <c r="K638" s="4">
        <v>0</v>
      </c>
      <c r="L638" s="4">
        <v>0</v>
      </c>
      <c r="M638" s="4">
        <v>0</v>
      </c>
      <c r="N638" s="4">
        <v>0</v>
      </c>
      <c r="O638" s="4">
        <v>0</v>
      </c>
      <c r="P638" s="4">
        <v>0</v>
      </c>
      <c r="Q638" s="4">
        <v>0</v>
      </c>
      <c r="R638" s="4">
        <v>0</v>
      </c>
      <c r="S638" s="4">
        <v>0</v>
      </c>
      <c r="T638" s="4">
        <v>0</v>
      </c>
      <c r="U638" s="4">
        <v>0</v>
      </c>
      <c r="V638" s="4">
        <v>0</v>
      </c>
      <c r="W638" s="4">
        <v>0</v>
      </c>
      <c r="X638" s="4">
        <v>0</v>
      </c>
      <c r="Y638" s="4">
        <v>0</v>
      </c>
      <c r="Z638" s="4">
        <v>0</v>
      </c>
      <c r="AA638" s="4">
        <v>0</v>
      </c>
      <c r="AB638" s="4">
        <v>0</v>
      </c>
      <c r="AC638" s="4">
        <v>0</v>
      </c>
      <c r="AD638" s="4">
        <v>0</v>
      </c>
      <c r="AE638" s="4">
        <v>0</v>
      </c>
      <c r="AF638" s="4">
        <v>0</v>
      </c>
      <c r="AG638" s="4">
        <v>0</v>
      </c>
      <c r="AH638" s="4">
        <v>0</v>
      </c>
      <c r="AI638" s="4">
        <v>0</v>
      </c>
      <c r="AJ638" s="4">
        <v>0</v>
      </c>
      <c r="AK638" s="4">
        <v>0</v>
      </c>
      <c r="AL638" s="4">
        <v>0</v>
      </c>
      <c r="AM638" s="4">
        <v>0</v>
      </c>
      <c r="AN638" s="4">
        <v>0</v>
      </c>
      <c r="AO638" s="4">
        <v>0</v>
      </c>
      <c r="AP638" s="4">
        <v>0</v>
      </c>
      <c r="AQ638" s="4">
        <v>0</v>
      </c>
      <c r="AR638" s="4">
        <v>0</v>
      </c>
      <c r="AS638" s="4">
        <v>0</v>
      </c>
      <c r="AT638" s="4">
        <v>0</v>
      </c>
      <c r="AU638" s="4">
        <v>0</v>
      </c>
      <c r="AV638" s="4">
        <v>0</v>
      </c>
      <c r="AW638" s="4">
        <v>0</v>
      </c>
      <c r="AX638" s="4">
        <v>0</v>
      </c>
      <c r="AY638" s="4">
        <v>0</v>
      </c>
      <c r="AZ638" s="4">
        <v>0</v>
      </c>
      <c r="BA638" s="4">
        <v>0</v>
      </c>
      <c r="BB638" s="4">
        <v>0</v>
      </c>
      <c r="BC638" s="4">
        <v>0</v>
      </c>
      <c r="BD638" s="4">
        <v>0</v>
      </c>
      <c r="BE638" s="4">
        <v>0</v>
      </c>
      <c r="BF638" s="4">
        <v>0</v>
      </c>
      <c r="BG638" s="4">
        <v>0</v>
      </c>
      <c r="BH638" s="4">
        <v>0</v>
      </c>
    </row>
    <row r="639" spans="1:60" ht="13.8" x14ac:dyDescent="0.25">
      <c r="A639" s="4" t="s">
        <v>214</v>
      </c>
      <c r="B639" s="4" t="s">
        <v>559</v>
      </c>
      <c r="C639" s="4" t="s">
        <v>344</v>
      </c>
      <c r="D639" s="4" t="s">
        <v>345</v>
      </c>
      <c r="E639" s="4">
        <v>0</v>
      </c>
      <c r="F639" s="4">
        <v>0</v>
      </c>
      <c r="G639" s="4">
        <v>0</v>
      </c>
      <c r="H639" s="4">
        <v>0</v>
      </c>
      <c r="I639" s="4">
        <v>0</v>
      </c>
      <c r="J639" s="4">
        <v>0</v>
      </c>
      <c r="K639" s="4">
        <v>0</v>
      </c>
      <c r="L639" s="4">
        <v>0</v>
      </c>
      <c r="M639" s="4">
        <v>0</v>
      </c>
      <c r="N639" s="4">
        <v>0</v>
      </c>
      <c r="O639" s="4">
        <v>0</v>
      </c>
      <c r="P639" s="4">
        <v>100</v>
      </c>
      <c r="Q639" s="4">
        <v>100</v>
      </c>
      <c r="R639" s="4">
        <v>100</v>
      </c>
      <c r="S639" s="4">
        <v>100</v>
      </c>
      <c r="T639" s="4">
        <v>100</v>
      </c>
      <c r="U639" s="4">
        <v>100</v>
      </c>
      <c r="V639" s="4">
        <v>100</v>
      </c>
      <c r="W639" s="4">
        <v>100</v>
      </c>
      <c r="X639" s="4">
        <v>100</v>
      </c>
      <c r="Y639" s="4">
        <v>100</v>
      </c>
      <c r="Z639" s="4">
        <v>100</v>
      </c>
      <c r="AA639" s="4">
        <v>100</v>
      </c>
      <c r="AB639" s="4">
        <v>100</v>
      </c>
      <c r="AC639" s="4">
        <v>100</v>
      </c>
      <c r="AD639" s="4">
        <v>100</v>
      </c>
      <c r="AE639" s="4">
        <v>98.402252197265597</v>
      </c>
      <c r="AF639" s="4">
        <v>98.572509765625</v>
      </c>
      <c r="AG639" s="4">
        <v>98.703575134277301</v>
      </c>
      <c r="AH639" s="4">
        <v>98.797393798828097</v>
      </c>
      <c r="AI639" s="4">
        <v>98.918159484863295</v>
      </c>
      <c r="AJ639" s="4">
        <v>97.104187011718807</v>
      </c>
      <c r="AK639" s="4">
        <v>85.340049743652301</v>
      </c>
      <c r="AL639" s="4">
        <v>64.529060363769503</v>
      </c>
      <c r="AM639" s="4">
        <v>66.4971923828125</v>
      </c>
      <c r="AN639" s="4">
        <v>68.000358581542997</v>
      </c>
      <c r="AO639" s="4">
        <v>70.759338378906307</v>
      </c>
      <c r="AP639" s="4">
        <v>73.867942810058594</v>
      </c>
      <c r="AQ639" s="4">
        <v>71.894271850585895</v>
      </c>
      <c r="AR639" s="4">
        <v>78.140243530273395</v>
      </c>
      <c r="AS639" s="4">
        <v>79.952629089355497</v>
      </c>
      <c r="AT639" s="4">
        <v>69.041069030761705</v>
      </c>
      <c r="AU639" s="4">
        <v>53.770481109619098</v>
      </c>
      <c r="AV639" s="4">
        <v>35.098495483398402</v>
      </c>
      <c r="AW639" s="4">
        <v>27.198390960693398</v>
      </c>
      <c r="AX639" s="4">
        <v>23.0994682312012</v>
      </c>
      <c r="AY639" s="4">
        <v>19.7809448242188</v>
      </c>
      <c r="AZ639" s="4">
        <v>18.430458068847699</v>
      </c>
      <c r="BA639" s="4">
        <v>17.0865592956543</v>
      </c>
      <c r="BB639" s="4">
        <v>15.627654075622599</v>
      </c>
      <c r="BC639" s="4">
        <v>20.200172424316399</v>
      </c>
      <c r="BD639" s="4">
        <v>19.392412185668899</v>
      </c>
      <c r="BE639" s="4">
        <v>12.9995107650757</v>
      </c>
      <c r="BF639" s="4">
        <v>4.7009525299072301</v>
      </c>
      <c r="BG639" s="4">
        <v>0.69866341352462802</v>
      </c>
      <c r="BH639" s="4">
        <v>0.69820487499237105</v>
      </c>
    </row>
    <row r="640" spans="1:60" ht="13.8" x14ac:dyDescent="0.25">
      <c r="A640" s="4" t="s">
        <v>214</v>
      </c>
      <c r="B640" s="4" t="s">
        <v>559</v>
      </c>
      <c r="C640" s="4" t="s">
        <v>346</v>
      </c>
      <c r="D640" s="4" t="s">
        <v>347</v>
      </c>
      <c r="E640" s="4">
        <v>0</v>
      </c>
      <c r="F640" s="4">
        <v>0</v>
      </c>
      <c r="G640" s="4">
        <v>0</v>
      </c>
      <c r="H640" s="4">
        <v>0</v>
      </c>
      <c r="I640" s="4">
        <v>0</v>
      </c>
      <c r="J640" s="4">
        <v>0</v>
      </c>
      <c r="K640" s="4">
        <v>0</v>
      </c>
      <c r="L640" s="4">
        <v>0</v>
      </c>
      <c r="M640" s="4">
        <v>0</v>
      </c>
      <c r="N640" s="4">
        <v>0</v>
      </c>
      <c r="O640" s="4">
        <v>0</v>
      </c>
      <c r="P640" s="4">
        <v>0</v>
      </c>
      <c r="Q640" s="4">
        <v>0</v>
      </c>
      <c r="R640" s="4">
        <v>0</v>
      </c>
      <c r="S640" s="4">
        <v>0</v>
      </c>
      <c r="T640" s="4">
        <v>0</v>
      </c>
      <c r="U640" s="4">
        <v>0</v>
      </c>
      <c r="V640" s="4">
        <v>0</v>
      </c>
      <c r="W640" s="4">
        <v>0</v>
      </c>
      <c r="X640" s="4">
        <v>0</v>
      </c>
      <c r="Y640" s="4">
        <v>0</v>
      </c>
      <c r="Z640" s="4">
        <v>0</v>
      </c>
      <c r="AA640" s="4">
        <v>0</v>
      </c>
      <c r="AB640" s="4">
        <v>0</v>
      </c>
      <c r="AC640" s="4">
        <v>0</v>
      </c>
      <c r="AD640" s="4">
        <v>0</v>
      </c>
      <c r="AE640" s="4">
        <v>85000000</v>
      </c>
      <c r="AF640" s="4">
        <v>85000000</v>
      </c>
      <c r="AG640" s="4">
        <v>85000000</v>
      </c>
      <c r="AH640" s="4">
        <v>85000000</v>
      </c>
      <c r="AI640" s="4">
        <v>85000000</v>
      </c>
      <c r="AJ640" s="4">
        <v>245000000</v>
      </c>
      <c r="AK640" s="4">
        <v>245000000</v>
      </c>
      <c r="AL640" s="4">
        <v>245000000</v>
      </c>
      <c r="AM640" s="4">
        <v>245000000</v>
      </c>
      <c r="AN640" s="4">
        <v>245000000</v>
      </c>
      <c r="AO640" s="4">
        <v>245000000</v>
      </c>
      <c r="AP640" s="4">
        <v>245000000</v>
      </c>
      <c r="AQ640" s="4">
        <v>245000000</v>
      </c>
      <c r="AR640" s="4">
        <v>245000000</v>
      </c>
      <c r="AS640" s="4">
        <v>245000000</v>
      </c>
      <c r="AT640" s="4">
        <v>473000000</v>
      </c>
      <c r="AU640" s="4">
        <v>473000000</v>
      </c>
      <c r="AV640" s="4">
        <v>495000000</v>
      </c>
      <c r="AW640" s="4">
        <v>479000000</v>
      </c>
      <c r="AX640" s="4">
        <v>478000000</v>
      </c>
      <c r="AY640" s="4">
        <v>477000000</v>
      </c>
      <c r="AZ640" s="4">
        <v>487000000</v>
      </c>
      <c r="BA640" s="4">
        <v>525000000</v>
      </c>
      <c r="BB640" s="4">
        <v>535000000</v>
      </c>
      <c r="BC640" s="4">
        <v>592000000</v>
      </c>
      <c r="BD640" s="4">
        <v>611000000</v>
      </c>
      <c r="BE640" s="4">
        <v>638000000</v>
      </c>
      <c r="BF640" s="4">
        <v>742000000</v>
      </c>
      <c r="BG640" s="4">
        <v>821000000</v>
      </c>
      <c r="BH640" s="4">
        <v>918000000</v>
      </c>
    </row>
    <row r="641" spans="1:60" ht="13.8" x14ac:dyDescent="0.25">
      <c r="A641" s="4" t="s">
        <v>215</v>
      </c>
      <c r="B641" s="4" t="s">
        <v>560</v>
      </c>
      <c r="C641" s="4" t="s">
        <v>342</v>
      </c>
      <c r="D641" s="4" t="s">
        <v>343</v>
      </c>
      <c r="E641" s="4">
        <v>0</v>
      </c>
      <c r="F641" s="4">
        <v>0</v>
      </c>
      <c r="G641" s="4">
        <v>0</v>
      </c>
      <c r="H641" s="4">
        <v>0</v>
      </c>
      <c r="I641" s="4">
        <v>0</v>
      </c>
      <c r="J641" s="4">
        <v>0</v>
      </c>
      <c r="K641" s="4">
        <v>0</v>
      </c>
      <c r="L641" s="4">
        <v>0</v>
      </c>
      <c r="M641" s="4">
        <v>0</v>
      </c>
      <c r="N641" s="4">
        <v>0</v>
      </c>
      <c r="O641" s="4">
        <v>0</v>
      </c>
      <c r="P641" s="4">
        <v>0</v>
      </c>
      <c r="Q641" s="4">
        <v>0</v>
      </c>
      <c r="R641" s="4">
        <v>0</v>
      </c>
      <c r="S641" s="4">
        <v>0</v>
      </c>
      <c r="T641" s="4">
        <v>0</v>
      </c>
      <c r="U641" s="4">
        <v>0</v>
      </c>
      <c r="V641" s="4">
        <v>0</v>
      </c>
      <c r="W641" s="4">
        <v>0</v>
      </c>
      <c r="X641" s="4">
        <v>0</v>
      </c>
      <c r="Y641" s="4">
        <v>0</v>
      </c>
      <c r="Z641" s="4">
        <v>0</v>
      </c>
      <c r="AA641" s="4">
        <v>0</v>
      </c>
      <c r="AB641" s="4">
        <v>0</v>
      </c>
      <c r="AC641" s="4">
        <v>0</v>
      </c>
      <c r="AD641" s="4">
        <v>0</v>
      </c>
      <c r="AE641" s="4">
        <v>0</v>
      </c>
      <c r="AF641" s="4">
        <v>0</v>
      </c>
      <c r="AG641" s="4">
        <v>0</v>
      </c>
      <c r="AH641" s="4">
        <v>0</v>
      </c>
      <c r="AI641" s="4">
        <v>0</v>
      </c>
      <c r="AJ641" s="4">
        <v>0</v>
      </c>
      <c r="AK641" s="4">
        <v>0</v>
      </c>
      <c r="AL641" s="4">
        <v>0</v>
      </c>
      <c r="AM641" s="4">
        <v>0</v>
      </c>
      <c r="AN641" s="4">
        <v>0</v>
      </c>
      <c r="AO641" s="4">
        <v>0</v>
      </c>
      <c r="AP641" s="4">
        <v>0</v>
      </c>
      <c r="AQ641" s="4">
        <v>0</v>
      </c>
      <c r="AR641" s="4">
        <v>0</v>
      </c>
      <c r="AS641" s="4">
        <v>0</v>
      </c>
      <c r="AT641" s="4">
        <v>0</v>
      </c>
      <c r="AU641" s="4">
        <v>0</v>
      </c>
      <c r="AV641" s="4">
        <v>0</v>
      </c>
      <c r="AW641" s="4">
        <v>0</v>
      </c>
      <c r="AX641" s="4">
        <v>0</v>
      </c>
      <c r="AY641" s="4">
        <v>0</v>
      </c>
      <c r="AZ641" s="4">
        <v>0</v>
      </c>
      <c r="BA641" s="4">
        <v>0</v>
      </c>
      <c r="BB641" s="4">
        <v>0</v>
      </c>
      <c r="BC641" s="4">
        <v>0</v>
      </c>
      <c r="BD641" s="4">
        <v>0</v>
      </c>
      <c r="BE641" s="4">
        <v>0</v>
      </c>
      <c r="BF641" s="4">
        <v>0</v>
      </c>
      <c r="BG641" s="4">
        <v>0</v>
      </c>
      <c r="BH641" s="4">
        <v>0</v>
      </c>
    </row>
    <row r="642" spans="1:60" ht="13.8" x14ac:dyDescent="0.25">
      <c r="A642" s="4" t="s">
        <v>215</v>
      </c>
      <c r="B642" s="4" t="s">
        <v>560</v>
      </c>
      <c r="C642" s="4" t="s">
        <v>344</v>
      </c>
      <c r="D642" s="4" t="s">
        <v>345</v>
      </c>
      <c r="E642" s="4">
        <v>0</v>
      </c>
      <c r="F642" s="4">
        <v>0</v>
      </c>
      <c r="G642" s="4">
        <v>0</v>
      </c>
      <c r="H642" s="4">
        <v>0</v>
      </c>
      <c r="I642" s="4">
        <v>0</v>
      </c>
      <c r="J642" s="4">
        <v>0</v>
      </c>
      <c r="K642" s="4">
        <v>0</v>
      </c>
      <c r="L642" s="4">
        <v>0</v>
      </c>
      <c r="M642" s="4">
        <v>0</v>
      </c>
      <c r="N642" s="4">
        <v>0</v>
      </c>
      <c r="O642" s="4">
        <v>0</v>
      </c>
      <c r="P642" s="4">
        <v>0</v>
      </c>
      <c r="Q642" s="4">
        <v>0</v>
      </c>
      <c r="R642" s="4">
        <v>0</v>
      </c>
      <c r="S642" s="4">
        <v>0</v>
      </c>
      <c r="T642" s="4">
        <v>0</v>
      </c>
      <c r="U642" s="4">
        <v>0</v>
      </c>
      <c r="V642" s="4">
        <v>0</v>
      </c>
      <c r="W642" s="4">
        <v>0</v>
      </c>
      <c r="X642" s="4">
        <v>0</v>
      </c>
      <c r="Y642" s="4">
        <v>0</v>
      </c>
      <c r="Z642" s="4">
        <v>0</v>
      </c>
      <c r="AA642" s="4">
        <v>0</v>
      </c>
      <c r="AB642" s="4">
        <v>0</v>
      </c>
      <c r="AC642" s="4">
        <v>0</v>
      </c>
      <c r="AD642" s="4">
        <v>0</v>
      </c>
      <c r="AE642" s="4">
        <v>0</v>
      </c>
      <c r="AF642" s="4">
        <v>0</v>
      </c>
      <c r="AG642" s="4">
        <v>0</v>
      </c>
      <c r="AH642" s="4">
        <v>0</v>
      </c>
      <c r="AI642" s="4">
        <v>0</v>
      </c>
      <c r="AJ642" s="4">
        <v>0</v>
      </c>
      <c r="AK642" s="4">
        <v>0</v>
      </c>
      <c r="AL642" s="4">
        <v>0</v>
      </c>
      <c r="AM642" s="4">
        <v>0</v>
      </c>
      <c r="AN642" s="4">
        <v>0</v>
      </c>
      <c r="AO642" s="4">
        <v>0</v>
      </c>
      <c r="AP642" s="4">
        <v>0</v>
      </c>
      <c r="AQ642" s="4">
        <v>0</v>
      </c>
      <c r="AR642" s="4">
        <v>0</v>
      </c>
      <c r="AS642" s="4">
        <v>0</v>
      </c>
      <c r="AT642" s="4">
        <v>0</v>
      </c>
      <c r="AU642" s="4">
        <v>0</v>
      </c>
      <c r="AV642" s="4">
        <v>0</v>
      </c>
      <c r="AW642" s="4">
        <v>0</v>
      </c>
      <c r="AX642" s="4">
        <v>0</v>
      </c>
      <c r="AY642" s="4">
        <v>0</v>
      </c>
      <c r="AZ642" s="4">
        <v>0</v>
      </c>
      <c r="BA642" s="4">
        <v>0</v>
      </c>
      <c r="BB642" s="4">
        <v>0</v>
      </c>
      <c r="BC642" s="4">
        <v>0</v>
      </c>
      <c r="BD642" s="4">
        <v>0</v>
      </c>
      <c r="BE642" s="4">
        <v>0</v>
      </c>
      <c r="BF642" s="4">
        <v>0</v>
      </c>
      <c r="BG642" s="4">
        <v>0</v>
      </c>
      <c r="BH642" s="4">
        <v>0</v>
      </c>
    </row>
    <row r="643" spans="1:60" ht="13.8" x14ac:dyDescent="0.25">
      <c r="A643" s="4" t="s">
        <v>215</v>
      </c>
      <c r="B643" s="4" t="s">
        <v>560</v>
      </c>
      <c r="C643" s="4" t="s">
        <v>346</v>
      </c>
      <c r="D643" s="4" t="s">
        <v>347</v>
      </c>
      <c r="E643" s="4">
        <v>0</v>
      </c>
      <c r="F643" s="4">
        <v>0</v>
      </c>
      <c r="G643" s="4">
        <v>0</v>
      </c>
      <c r="H643" s="4">
        <v>0</v>
      </c>
      <c r="I643" s="4">
        <v>0</v>
      </c>
      <c r="J643" s="4">
        <v>0</v>
      </c>
      <c r="K643" s="4">
        <v>0</v>
      </c>
      <c r="L643" s="4">
        <v>0</v>
      </c>
      <c r="M643" s="4">
        <v>0</v>
      </c>
      <c r="N643" s="4">
        <v>0</v>
      </c>
      <c r="O643" s="4">
        <v>0</v>
      </c>
      <c r="P643" s="4">
        <v>0</v>
      </c>
      <c r="Q643" s="4">
        <v>0</v>
      </c>
      <c r="R643" s="4">
        <v>0</v>
      </c>
      <c r="S643" s="4">
        <v>0</v>
      </c>
      <c r="T643" s="4">
        <v>0</v>
      </c>
      <c r="U643" s="4">
        <v>0</v>
      </c>
      <c r="V643" s="4">
        <v>0</v>
      </c>
      <c r="W643" s="4">
        <v>0</v>
      </c>
      <c r="X643" s="4">
        <v>0</v>
      </c>
      <c r="Y643" s="4">
        <v>0</v>
      </c>
      <c r="Z643" s="4">
        <v>0</v>
      </c>
      <c r="AA643" s="4">
        <v>0</v>
      </c>
      <c r="AB643" s="4">
        <v>0</v>
      </c>
      <c r="AC643" s="4">
        <v>0</v>
      </c>
      <c r="AD643" s="4">
        <v>0</v>
      </c>
      <c r="AE643" s="4">
        <v>0</v>
      </c>
      <c r="AF643" s="4">
        <v>0</v>
      </c>
      <c r="AG643" s="4">
        <v>0</v>
      </c>
      <c r="AH643" s="4">
        <v>0</v>
      </c>
      <c r="AI643" s="4">
        <v>0</v>
      </c>
      <c r="AJ643" s="4">
        <v>0</v>
      </c>
      <c r="AK643" s="4">
        <v>0</v>
      </c>
      <c r="AL643" s="4">
        <v>0</v>
      </c>
      <c r="AM643" s="4">
        <v>0</v>
      </c>
      <c r="AN643" s="4">
        <v>0</v>
      </c>
      <c r="AO643" s="4">
        <v>0</v>
      </c>
      <c r="AP643" s="4">
        <v>0</v>
      </c>
      <c r="AQ643" s="4">
        <v>0</v>
      </c>
      <c r="AR643" s="4">
        <v>0</v>
      </c>
      <c r="AS643" s="4">
        <v>0</v>
      </c>
      <c r="AT643" s="4">
        <v>0</v>
      </c>
      <c r="AU643" s="4">
        <v>0</v>
      </c>
      <c r="AV643" s="4">
        <v>0</v>
      </c>
      <c r="AW643" s="4">
        <v>0</v>
      </c>
      <c r="AX643" s="4">
        <v>0</v>
      </c>
      <c r="AY643" s="4">
        <v>0</v>
      </c>
      <c r="AZ643" s="4">
        <v>0</v>
      </c>
      <c r="BA643" s="4">
        <v>0</v>
      </c>
      <c r="BB643" s="4">
        <v>0</v>
      </c>
      <c r="BC643" s="4">
        <v>0</v>
      </c>
      <c r="BD643" s="4">
        <v>0</v>
      </c>
      <c r="BE643" s="4">
        <v>0</v>
      </c>
      <c r="BF643" s="4">
        <v>0</v>
      </c>
      <c r="BG643" s="4">
        <v>0</v>
      </c>
      <c r="BH643" s="4">
        <v>0</v>
      </c>
    </row>
    <row r="644" spans="1:60" ht="13.8" x14ac:dyDescent="0.25">
      <c r="A644" s="4" t="s">
        <v>216</v>
      </c>
      <c r="B644" s="4" t="s">
        <v>561</v>
      </c>
      <c r="C644" s="4" t="s">
        <v>342</v>
      </c>
      <c r="D644" s="4" t="s">
        <v>343</v>
      </c>
      <c r="E644" s="4">
        <v>0</v>
      </c>
      <c r="F644" s="4">
        <v>0</v>
      </c>
      <c r="G644" s="4">
        <v>0</v>
      </c>
      <c r="H644" s="4">
        <v>0</v>
      </c>
      <c r="I644" s="4">
        <v>0</v>
      </c>
      <c r="J644" s="4">
        <v>0</v>
      </c>
      <c r="K644" s="4">
        <v>0</v>
      </c>
      <c r="L644" s="4">
        <v>0</v>
      </c>
      <c r="M644" s="4">
        <v>0</v>
      </c>
      <c r="N644" s="4">
        <v>0</v>
      </c>
      <c r="O644" s="4">
        <v>0</v>
      </c>
      <c r="P644" s="4">
        <v>0</v>
      </c>
      <c r="Q644" s="4">
        <v>2.5374270975589801E-2</v>
      </c>
      <c r="R644" s="4">
        <v>1.8863322734832799</v>
      </c>
      <c r="S644" s="4">
        <v>3.77153491973877</v>
      </c>
      <c r="T644" s="4">
        <v>1.39875829219818</v>
      </c>
      <c r="U644" s="4">
        <v>3.04470610618591</v>
      </c>
      <c r="V644" s="4">
        <v>0.74475729465484597</v>
      </c>
      <c r="W644" s="4">
        <v>0.123120784759521</v>
      </c>
      <c r="X644" s="4">
        <v>12.7471351623535</v>
      </c>
      <c r="Y644" s="4">
        <v>22.6523761749268</v>
      </c>
      <c r="Z644" s="4">
        <v>26.0492267608643</v>
      </c>
      <c r="AA644" s="4">
        <v>29.5696201324463</v>
      </c>
      <c r="AB644" s="4">
        <v>31.977952957153299</v>
      </c>
      <c r="AC644" s="4">
        <v>36.291172027587898</v>
      </c>
      <c r="AD644" s="4">
        <v>42.752334594726598</v>
      </c>
      <c r="AE644" s="4">
        <v>49.374183654785199</v>
      </c>
      <c r="AF644" s="4">
        <v>49.792404174804702</v>
      </c>
      <c r="AG644" s="4">
        <v>51.013694763183601</v>
      </c>
      <c r="AH644" s="4">
        <v>51.952991485595703</v>
      </c>
      <c r="AI644" s="4">
        <v>47.205554962158203</v>
      </c>
      <c r="AJ644" s="4">
        <v>48.180206298828097</v>
      </c>
      <c r="AK644" s="4">
        <v>47.563705444335902</v>
      </c>
      <c r="AL644" s="4">
        <v>47.770751953125</v>
      </c>
      <c r="AM644" s="4">
        <v>49.473644256591797</v>
      </c>
      <c r="AN644" s="4">
        <v>43.276069641113303</v>
      </c>
      <c r="AO644" s="4">
        <v>44.193447113037102</v>
      </c>
      <c r="AP644" s="4">
        <v>44.198299407958999</v>
      </c>
      <c r="AQ644" s="4">
        <v>44.279495239257798</v>
      </c>
      <c r="AR644" s="4">
        <v>46.671409606933601</v>
      </c>
      <c r="AS644" s="4">
        <v>53.555427551269503</v>
      </c>
      <c r="AT644" s="4">
        <v>53.688472747802699</v>
      </c>
      <c r="AU644" s="4">
        <v>55.73388671875</v>
      </c>
      <c r="AV644" s="4">
        <v>57.651844024658203</v>
      </c>
      <c r="AW644" s="4">
        <v>55.896255493164098</v>
      </c>
      <c r="AX644" s="4">
        <v>56.541847229003899</v>
      </c>
      <c r="AY644" s="4">
        <v>57.636554718017599</v>
      </c>
      <c r="AZ644" s="4">
        <v>54.9763374328613</v>
      </c>
      <c r="BA644" s="4">
        <v>58.077190399169901</v>
      </c>
      <c r="BB644" s="4">
        <v>54.326942443847699</v>
      </c>
      <c r="BC644" s="4">
        <v>53.065830230712898</v>
      </c>
      <c r="BD644" s="4">
        <v>54.478931427002003</v>
      </c>
      <c r="BE644" s="4">
        <v>54.698532104492202</v>
      </c>
      <c r="BF644" s="4">
        <v>55.130813598632798</v>
      </c>
      <c r="BG644" s="4">
        <v>57.090763092041001</v>
      </c>
      <c r="BH644" s="4">
        <v>56.871433258056598</v>
      </c>
    </row>
    <row r="645" spans="1:60" ht="13.8" x14ac:dyDescent="0.25">
      <c r="A645" s="4" t="s">
        <v>216</v>
      </c>
      <c r="B645" s="4" t="s">
        <v>561</v>
      </c>
      <c r="C645" s="4" t="s">
        <v>344</v>
      </c>
      <c r="D645" s="4" t="s">
        <v>345</v>
      </c>
      <c r="E645" s="4">
        <v>0</v>
      </c>
      <c r="F645" s="4">
        <v>0</v>
      </c>
      <c r="G645" s="4">
        <v>0</v>
      </c>
      <c r="H645" s="4">
        <v>0</v>
      </c>
      <c r="I645" s="4">
        <v>0</v>
      </c>
      <c r="J645" s="4">
        <v>0</v>
      </c>
      <c r="K645" s="4">
        <v>0</v>
      </c>
      <c r="L645" s="4">
        <v>0</v>
      </c>
      <c r="M645" s="4">
        <v>0</v>
      </c>
      <c r="N645" s="4">
        <v>0</v>
      </c>
      <c r="O645" s="4">
        <v>0</v>
      </c>
      <c r="P645" s="4">
        <v>15.085135459899901</v>
      </c>
      <c r="Q645" s="4">
        <v>14.903155326843301</v>
      </c>
      <c r="R645" s="4">
        <v>17.708757400512699</v>
      </c>
      <c r="S645" s="4">
        <v>21.783330917358398</v>
      </c>
      <c r="T645" s="4">
        <v>24.384771347045898</v>
      </c>
      <c r="U645" s="4">
        <v>24.364538192748999</v>
      </c>
      <c r="V645" s="4">
        <v>32.501468658447301</v>
      </c>
      <c r="W645" s="4">
        <v>32.892688751220703</v>
      </c>
      <c r="X645" s="4">
        <v>29.222822189331101</v>
      </c>
      <c r="Y645" s="4">
        <v>17.944608688354499</v>
      </c>
      <c r="Z645" s="4">
        <v>12.981476783752401</v>
      </c>
      <c r="AA645" s="4">
        <v>8.7493667602539098</v>
      </c>
      <c r="AB645" s="4">
        <v>10.95569896698</v>
      </c>
      <c r="AC645" s="4">
        <v>8.3370933532714808</v>
      </c>
      <c r="AD645" s="4">
        <v>7.5734791755676296</v>
      </c>
      <c r="AE645" s="4">
        <v>5.30995845794678</v>
      </c>
      <c r="AF645" s="4">
        <v>5.5531530380248997</v>
      </c>
      <c r="AG645" s="4">
        <v>5.0329008102417001</v>
      </c>
      <c r="AH645" s="4">
        <v>4.2393164634704599</v>
      </c>
      <c r="AI645" s="4">
        <v>6.4125189781189</v>
      </c>
      <c r="AJ645" s="4">
        <v>10.263385772705099</v>
      </c>
      <c r="AK645" s="4">
        <v>6.7837467193603498</v>
      </c>
      <c r="AL645" s="4">
        <v>6.4797868728637704</v>
      </c>
      <c r="AM645" s="4">
        <v>3.76306080818176</v>
      </c>
      <c r="AN645" s="4">
        <v>2.80006051063538</v>
      </c>
      <c r="AO645" s="4">
        <v>4.7890310287475604</v>
      </c>
      <c r="AP645" s="4">
        <v>2.8579411506652801</v>
      </c>
      <c r="AQ645" s="4">
        <v>4.7839264869689897</v>
      </c>
      <c r="AR645" s="4">
        <v>1.2026330232620199</v>
      </c>
      <c r="AS645" s="4">
        <v>0.65588676929473899</v>
      </c>
      <c r="AT645" s="4">
        <v>2.1659970283508301</v>
      </c>
      <c r="AU645" s="4">
        <v>2.1855208873748802</v>
      </c>
      <c r="AV645" s="4">
        <v>2.2849028110504199</v>
      </c>
      <c r="AW645" s="4">
        <v>2.41956663131714</v>
      </c>
      <c r="AX645" s="4">
        <v>2.36348557472229</v>
      </c>
      <c r="AY645" s="4">
        <v>2.3103260993957502</v>
      </c>
      <c r="AZ645" s="4">
        <v>2.54553270339966</v>
      </c>
      <c r="BA645" s="4">
        <v>2.3678719997406001</v>
      </c>
      <c r="BB645" s="4">
        <v>2.4152166843414302</v>
      </c>
      <c r="BC645" s="4">
        <v>2.1846780776977499</v>
      </c>
      <c r="BD645" s="4">
        <v>2.0715498924255402</v>
      </c>
      <c r="BE645" s="4">
        <v>1.7862185239791899</v>
      </c>
      <c r="BF645" s="4">
        <v>1.5045241117477399</v>
      </c>
      <c r="BG645" s="4">
        <v>1.11242079734802</v>
      </c>
      <c r="BH645" s="4">
        <v>1.4418743848800699</v>
      </c>
    </row>
    <row r="646" spans="1:60" ht="13.8" x14ac:dyDescent="0.25">
      <c r="A646" s="4" t="s">
        <v>216</v>
      </c>
      <c r="B646" s="4" t="s">
        <v>561</v>
      </c>
      <c r="C646" s="4" t="s">
        <v>346</v>
      </c>
      <c r="D646" s="4" t="s">
        <v>347</v>
      </c>
      <c r="E646" s="4">
        <v>0</v>
      </c>
      <c r="F646" s="4">
        <v>0</v>
      </c>
      <c r="G646" s="4">
        <v>0</v>
      </c>
      <c r="H646" s="4">
        <v>0</v>
      </c>
      <c r="I646" s="4">
        <v>0</v>
      </c>
      <c r="J646" s="4">
        <v>0</v>
      </c>
      <c r="K646" s="4">
        <v>0</v>
      </c>
      <c r="L646" s="4">
        <v>0</v>
      </c>
      <c r="M646" s="4">
        <v>0</v>
      </c>
      <c r="N646" s="4">
        <v>0</v>
      </c>
      <c r="O646" s="4">
        <v>0</v>
      </c>
      <c r="P646" s="4">
        <v>0</v>
      </c>
      <c r="Q646" s="4">
        <v>0</v>
      </c>
      <c r="R646" s="4">
        <v>0</v>
      </c>
      <c r="S646" s="4">
        <v>0</v>
      </c>
      <c r="T646" s="4">
        <v>0</v>
      </c>
      <c r="U646" s="4">
        <v>0</v>
      </c>
      <c r="V646" s="4">
        <v>0</v>
      </c>
      <c r="W646" s="4">
        <v>0</v>
      </c>
      <c r="X646" s="4">
        <v>0</v>
      </c>
      <c r="Y646" s="4">
        <v>0</v>
      </c>
      <c r="Z646" s="4">
        <v>0</v>
      </c>
      <c r="AA646" s="4">
        <v>0</v>
      </c>
      <c r="AB646" s="4">
        <v>0</v>
      </c>
      <c r="AC646" s="4">
        <v>0</v>
      </c>
      <c r="AD646" s="4">
        <v>0</v>
      </c>
      <c r="AE646" s="4">
        <v>0</v>
      </c>
      <c r="AF646" s="4">
        <v>0</v>
      </c>
      <c r="AG646" s="4">
        <v>0</v>
      </c>
      <c r="AH646" s="4">
        <v>0</v>
      </c>
      <c r="AI646" s="4">
        <v>0</v>
      </c>
      <c r="AJ646" s="4">
        <v>0</v>
      </c>
      <c r="AK646" s="4">
        <v>0</v>
      </c>
      <c r="AL646" s="4">
        <v>0</v>
      </c>
      <c r="AM646" s="4">
        <v>0</v>
      </c>
      <c r="AN646" s="4">
        <v>0</v>
      </c>
      <c r="AO646" s="4">
        <v>0</v>
      </c>
      <c r="AP646" s="4">
        <v>0</v>
      </c>
      <c r="AQ646" s="4">
        <v>0</v>
      </c>
      <c r="AR646" s="4">
        <v>0</v>
      </c>
      <c r="AS646" s="4">
        <v>0</v>
      </c>
      <c r="AT646" s="4">
        <v>154000000</v>
      </c>
      <c r="AU646" s="4">
        <v>152000000</v>
      </c>
      <c r="AV646" s="4">
        <v>101000000</v>
      </c>
      <c r="AW646" s="4">
        <v>26000000</v>
      </c>
      <c r="AX646" s="4">
        <v>38000000</v>
      </c>
      <c r="AY646" s="4">
        <v>404000000</v>
      </c>
      <c r="AZ646" s="4">
        <v>483000000</v>
      </c>
      <c r="BA646" s="4">
        <v>524000000</v>
      </c>
      <c r="BB646" s="4">
        <v>543000000</v>
      </c>
      <c r="BC646" s="4">
        <v>685000000</v>
      </c>
      <c r="BD646" s="4">
        <v>1221000000</v>
      </c>
      <c r="BE646" s="4">
        <v>1371000000</v>
      </c>
      <c r="BF646" s="4">
        <v>1505000000</v>
      </c>
      <c r="BG646" s="4">
        <v>2020000000</v>
      </c>
      <c r="BH646" s="4">
        <v>2174000000</v>
      </c>
    </row>
    <row r="647" spans="1:60" ht="13.8" x14ac:dyDescent="0.25">
      <c r="A647" s="4" t="s">
        <v>217</v>
      </c>
      <c r="B647" s="4" t="s">
        <v>562</v>
      </c>
      <c r="C647" s="4" t="s">
        <v>342</v>
      </c>
      <c r="D647" s="4" t="s">
        <v>343</v>
      </c>
      <c r="E647" s="4">
        <v>0</v>
      </c>
      <c r="F647" s="4">
        <v>0</v>
      </c>
      <c r="G647" s="4">
        <v>0</v>
      </c>
      <c r="H647" s="4">
        <v>0</v>
      </c>
      <c r="I647" s="4">
        <v>0</v>
      </c>
      <c r="J647" s="4">
        <v>0</v>
      </c>
      <c r="K647" s="4">
        <v>0</v>
      </c>
      <c r="L647" s="4">
        <v>0</v>
      </c>
      <c r="M647" s="4">
        <v>0</v>
      </c>
      <c r="N647" s="4">
        <v>0</v>
      </c>
      <c r="O647" s="4">
        <v>0</v>
      </c>
      <c r="P647" s="4">
        <v>0</v>
      </c>
      <c r="Q647" s="4">
        <v>0</v>
      </c>
      <c r="R647" s="4">
        <v>0</v>
      </c>
      <c r="S647" s="4">
        <v>0</v>
      </c>
      <c r="T647" s="4">
        <v>0</v>
      </c>
      <c r="U647" s="4">
        <v>0</v>
      </c>
      <c r="V647" s="4">
        <v>0</v>
      </c>
      <c r="W647" s="4">
        <v>0</v>
      </c>
      <c r="X647" s="4">
        <v>0</v>
      </c>
      <c r="Y647" s="4">
        <v>0</v>
      </c>
      <c r="Z647" s="4">
        <v>0</v>
      </c>
      <c r="AA647" s="4">
        <v>0</v>
      </c>
      <c r="AB647" s="4">
        <v>0</v>
      </c>
      <c r="AC647" s="4">
        <v>0</v>
      </c>
      <c r="AD647" s="4">
        <v>0</v>
      </c>
      <c r="AE647" s="4">
        <v>0</v>
      </c>
      <c r="AF647" s="4">
        <v>0</v>
      </c>
      <c r="AG647" s="4">
        <v>0</v>
      </c>
      <c r="AH647" s="4">
        <v>0</v>
      </c>
      <c r="AI647" s="4">
        <v>37.142398834228501</v>
      </c>
      <c r="AJ647" s="4">
        <v>38.857501983642599</v>
      </c>
      <c r="AK647" s="4">
        <v>32.169475555419901</v>
      </c>
      <c r="AL647" s="4">
        <v>33.115688323974602</v>
      </c>
      <c r="AM647" s="4">
        <v>35.7425346374512</v>
      </c>
      <c r="AN647" s="4">
        <v>37.0092163085938</v>
      </c>
      <c r="AO647" s="4">
        <v>35.590103149414098</v>
      </c>
      <c r="AP647" s="4">
        <v>38.091983795166001</v>
      </c>
      <c r="AQ647" s="4">
        <v>36.727855682372997</v>
      </c>
      <c r="AR647" s="4">
        <v>35.409439086914098</v>
      </c>
      <c r="AS647" s="4">
        <v>34.945682525634801</v>
      </c>
      <c r="AT647" s="4">
        <v>36.340385437011697</v>
      </c>
      <c r="AU647" s="4">
        <v>37.868202209472699</v>
      </c>
      <c r="AV647" s="4">
        <v>37.677280426025398</v>
      </c>
      <c r="AW647" s="4">
        <v>35.747493743896499</v>
      </c>
      <c r="AX647" s="4">
        <v>38.923065185546903</v>
      </c>
      <c r="AY647" s="4">
        <v>36.7052612304688</v>
      </c>
      <c r="AZ647" s="4">
        <v>37.858139038085902</v>
      </c>
      <c r="BA647" s="4">
        <v>38.252330780029297</v>
      </c>
      <c r="BB647" s="4">
        <v>34.987503051757798</v>
      </c>
      <c r="BC647" s="4">
        <v>34.801601409912102</v>
      </c>
      <c r="BD647" s="4">
        <v>39.0512084960938</v>
      </c>
      <c r="BE647" s="4">
        <v>35.554412841796903</v>
      </c>
      <c r="BF647" s="4">
        <v>33.5252075195313</v>
      </c>
      <c r="BG647" s="4">
        <v>37.114723205566399</v>
      </c>
      <c r="BH647" s="4">
        <v>38.118377685546903</v>
      </c>
    </row>
    <row r="648" spans="1:60" ht="13.8" x14ac:dyDescent="0.25">
      <c r="A648" s="4" t="s">
        <v>217</v>
      </c>
      <c r="B648" s="4" t="s">
        <v>562</v>
      </c>
      <c r="C648" s="4" t="s">
        <v>344</v>
      </c>
      <c r="D648" s="4" t="s">
        <v>345</v>
      </c>
      <c r="E648" s="4">
        <v>0</v>
      </c>
      <c r="F648" s="4">
        <v>0</v>
      </c>
      <c r="G648" s="4">
        <v>0</v>
      </c>
      <c r="H648" s="4">
        <v>0</v>
      </c>
      <c r="I648" s="4">
        <v>0</v>
      </c>
      <c r="J648" s="4">
        <v>0</v>
      </c>
      <c r="K648" s="4">
        <v>0</v>
      </c>
      <c r="L648" s="4">
        <v>0</v>
      </c>
      <c r="M648" s="4">
        <v>0</v>
      </c>
      <c r="N648" s="4">
        <v>0</v>
      </c>
      <c r="O648" s="4">
        <v>0</v>
      </c>
      <c r="P648" s="4">
        <v>0</v>
      </c>
      <c r="Q648" s="4">
        <v>0</v>
      </c>
      <c r="R648" s="4">
        <v>0</v>
      </c>
      <c r="S648" s="4">
        <v>0</v>
      </c>
      <c r="T648" s="4">
        <v>0</v>
      </c>
      <c r="U648" s="4">
        <v>0</v>
      </c>
      <c r="V648" s="4">
        <v>0</v>
      </c>
      <c r="W648" s="4">
        <v>0</v>
      </c>
      <c r="X648" s="4">
        <v>0</v>
      </c>
      <c r="Y648" s="4">
        <v>0</v>
      </c>
      <c r="Z648" s="4">
        <v>0</v>
      </c>
      <c r="AA648" s="4">
        <v>0</v>
      </c>
      <c r="AB648" s="4">
        <v>0</v>
      </c>
      <c r="AC648" s="4">
        <v>0</v>
      </c>
      <c r="AD648" s="4">
        <v>0</v>
      </c>
      <c r="AE648" s="4">
        <v>0</v>
      </c>
      <c r="AF648" s="4">
        <v>0</v>
      </c>
      <c r="AG648" s="4">
        <v>0</v>
      </c>
      <c r="AH648" s="4">
        <v>0</v>
      </c>
      <c r="AI648" s="4">
        <v>7.8752813339233398</v>
      </c>
      <c r="AJ648" s="4">
        <v>4.3942246437072798</v>
      </c>
      <c r="AK648" s="4">
        <v>2.5032403469085698</v>
      </c>
      <c r="AL648" s="4">
        <v>2.18483185768127</v>
      </c>
      <c r="AM648" s="4">
        <v>2.1015896797180198</v>
      </c>
      <c r="AN648" s="4">
        <v>2.0367071628570601</v>
      </c>
      <c r="AO648" s="4">
        <v>2.0295627117157</v>
      </c>
      <c r="AP648" s="4">
        <v>2.6487553119659402</v>
      </c>
      <c r="AQ648" s="4">
        <v>1.04895102977753</v>
      </c>
      <c r="AR648" s="4">
        <v>1.07072842121124</v>
      </c>
      <c r="AS648" s="4">
        <v>0.40369936823844899</v>
      </c>
      <c r="AT648" s="4">
        <v>0.871007859706879</v>
      </c>
      <c r="AU648" s="4">
        <v>0.45211672782897899</v>
      </c>
      <c r="AV648" s="4">
        <v>0.36179450154304499</v>
      </c>
      <c r="AW648" s="4">
        <v>0.28157946467399603</v>
      </c>
      <c r="AX648" s="4">
        <v>0.27783289551734902</v>
      </c>
      <c r="AY648" s="4">
        <v>0.34402909874916099</v>
      </c>
      <c r="AZ648" s="4">
        <v>0.19278068840503701</v>
      </c>
      <c r="BA648" s="4">
        <v>9.7566924989223494E-2</v>
      </c>
      <c r="BB648" s="4">
        <v>0.17070047557354001</v>
      </c>
      <c r="BC648" s="4">
        <v>4.9215625971555703E-2</v>
      </c>
      <c r="BD648" s="4">
        <v>0.10053408890962599</v>
      </c>
      <c r="BE648" s="4">
        <v>5.7885259389877299E-2</v>
      </c>
      <c r="BF648" s="4">
        <v>4.4278576970100403E-2</v>
      </c>
      <c r="BG648" s="4">
        <v>0.24471245706081399</v>
      </c>
      <c r="BH648" s="4">
        <v>0.11473307758569699</v>
      </c>
    </row>
    <row r="649" spans="1:60" ht="13.8" x14ac:dyDescent="0.25">
      <c r="A649" s="4" t="s">
        <v>217</v>
      </c>
      <c r="B649" s="4" t="s">
        <v>562</v>
      </c>
      <c r="C649" s="4" t="s">
        <v>346</v>
      </c>
      <c r="D649" s="4" t="s">
        <v>347</v>
      </c>
      <c r="E649" s="4">
        <v>0</v>
      </c>
      <c r="F649" s="4">
        <v>0</v>
      </c>
      <c r="G649" s="4">
        <v>0</v>
      </c>
      <c r="H649" s="4">
        <v>0</v>
      </c>
      <c r="I649" s="4">
        <v>0</v>
      </c>
      <c r="J649" s="4">
        <v>0</v>
      </c>
      <c r="K649" s="4">
        <v>0</v>
      </c>
      <c r="L649" s="4">
        <v>0</v>
      </c>
      <c r="M649" s="4">
        <v>0</v>
      </c>
      <c r="N649" s="4">
        <v>0</v>
      </c>
      <c r="O649" s="4">
        <v>0</v>
      </c>
      <c r="P649" s="4">
        <v>0</v>
      </c>
      <c r="Q649" s="4">
        <v>0</v>
      </c>
      <c r="R649" s="4">
        <v>0</v>
      </c>
      <c r="S649" s="4">
        <v>0</v>
      </c>
      <c r="T649" s="4">
        <v>0</v>
      </c>
      <c r="U649" s="4">
        <v>0</v>
      </c>
      <c r="V649" s="4">
        <v>0</v>
      </c>
      <c r="W649" s="4">
        <v>0</v>
      </c>
      <c r="X649" s="4">
        <v>0</v>
      </c>
      <c r="Y649" s="4">
        <v>0</v>
      </c>
      <c r="Z649" s="4">
        <v>0</v>
      </c>
      <c r="AA649" s="4">
        <v>0</v>
      </c>
      <c r="AB649" s="4">
        <v>0</v>
      </c>
      <c r="AC649" s="4">
        <v>0</v>
      </c>
      <c r="AD649" s="4">
        <v>0</v>
      </c>
      <c r="AE649" s="4">
        <v>0</v>
      </c>
      <c r="AF649" s="4">
        <v>0</v>
      </c>
      <c r="AG649" s="4">
        <v>0</v>
      </c>
      <c r="AH649" s="4">
        <v>0</v>
      </c>
      <c r="AI649" s="4">
        <v>0</v>
      </c>
      <c r="AJ649" s="4">
        <v>0</v>
      </c>
      <c r="AK649" s="4">
        <v>0</v>
      </c>
      <c r="AL649" s="4">
        <v>0</v>
      </c>
      <c r="AM649" s="4">
        <v>0</v>
      </c>
      <c r="AN649" s="4">
        <v>0</v>
      </c>
      <c r="AO649" s="4">
        <v>0</v>
      </c>
      <c r="AP649" s="4">
        <v>0</v>
      </c>
      <c r="AQ649" s="4">
        <v>0</v>
      </c>
      <c r="AR649" s="4">
        <v>31000000</v>
      </c>
      <c r="AS649" s="4">
        <v>70000000</v>
      </c>
      <c r="AT649" s="4">
        <v>72000000</v>
      </c>
      <c r="AU649" s="4">
        <v>102000000</v>
      </c>
      <c r="AV649" s="4">
        <v>122000000</v>
      </c>
      <c r="AW649" s="4">
        <v>121000000</v>
      </c>
      <c r="AX649" s="4">
        <v>114000000</v>
      </c>
      <c r="AY649" s="4">
        <v>112000000</v>
      </c>
      <c r="AZ649" s="4">
        <v>113000000</v>
      </c>
      <c r="BA649" s="4">
        <v>290000000</v>
      </c>
      <c r="BB649" s="4">
        <v>192000000</v>
      </c>
      <c r="BC649" s="4">
        <v>231000000</v>
      </c>
      <c r="BD649" s="4">
        <v>318000000</v>
      </c>
      <c r="BE649" s="4">
        <v>430000000</v>
      </c>
      <c r="BF649" s="4">
        <v>481000000</v>
      </c>
      <c r="BG649" s="4">
        <v>519000000</v>
      </c>
      <c r="BH649" s="4">
        <v>547000000</v>
      </c>
    </row>
    <row r="650" spans="1:60" ht="13.8" x14ac:dyDescent="0.25">
      <c r="A650" s="4" t="s">
        <v>218</v>
      </c>
      <c r="B650" s="4" t="s">
        <v>563</v>
      </c>
      <c r="C650" s="4" t="s">
        <v>342</v>
      </c>
      <c r="D650" s="4" t="s">
        <v>343</v>
      </c>
      <c r="E650" s="4">
        <v>0</v>
      </c>
      <c r="F650" s="4">
        <v>0</v>
      </c>
      <c r="G650" s="4">
        <v>0</v>
      </c>
      <c r="H650" s="4">
        <v>0</v>
      </c>
      <c r="I650" s="4">
        <v>0</v>
      </c>
      <c r="J650" s="4">
        <v>0</v>
      </c>
      <c r="K650" s="4">
        <v>0</v>
      </c>
      <c r="L650" s="4">
        <v>0</v>
      </c>
      <c r="M650" s="4">
        <v>0</v>
      </c>
      <c r="N650" s="4">
        <v>0</v>
      </c>
      <c r="O650" s="4">
        <v>0</v>
      </c>
      <c r="P650" s="4">
        <v>0</v>
      </c>
      <c r="Q650" s="4">
        <v>0</v>
      </c>
      <c r="R650" s="4">
        <v>0</v>
      </c>
      <c r="S650" s="4">
        <v>0</v>
      </c>
      <c r="T650" s="4">
        <v>0</v>
      </c>
      <c r="U650" s="4">
        <v>0</v>
      </c>
      <c r="V650" s="4">
        <v>0</v>
      </c>
      <c r="W650" s="4">
        <v>0</v>
      </c>
      <c r="X650" s="4">
        <v>0</v>
      </c>
      <c r="Y650" s="4">
        <v>0</v>
      </c>
      <c r="Z650" s="4">
        <v>0</v>
      </c>
      <c r="AA650" s="4">
        <v>0</v>
      </c>
      <c r="AB650" s="4">
        <v>0</v>
      </c>
      <c r="AC650" s="4">
        <v>0</v>
      </c>
      <c r="AD650" s="4">
        <v>0</v>
      </c>
      <c r="AE650" s="4">
        <v>0</v>
      </c>
      <c r="AF650" s="4">
        <v>0</v>
      </c>
      <c r="AG650" s="4">
        <v>0</v>
      </c>
      <c r="AH650" s="4">
        <v>0</v>
      </c>
      <c r="AI650" s="4">
        <v>0</v>
      </c>
      <c r="AJ650" s="4">
        <v>0</v>
      </c>
      <c r="AK650" s="4">
        <v>0</v>
      </c>
      <c r="AL650" s="4">
        <v>0</v>
      </c>
      <c r="AM650" s="4">
        <v>0</v>
      </c>
      <c r="AN650" s="4">
        <v>0</v>
      </c>
      <c r="AO650" s="4">
        <v>0</v>
      </c>
      <c r="AP650" s="4">
        <v>0</v>
      </c>
      <c r="AQ650" s="4">
        <v>0</v>
      </c>
      <c r="AR650" s="4">
        <v>0</v>
      </c>
      <c r="AS650" s="4">
        <v>0</v>
      </c>
      <c r="AT650" s="4">
        <v>0</v>
      </c>
      <c r="AU650" s="4">
        <v>0</v>
      </c>
      <c r="AV650" s="4">
        <v>0</v>
      </c>
      <c r="AW650" s="4">
        <v>0</v>
      </c>
      <c r="AX650" s="4">
        <v>0</v>
      </c>
      <c r="AY650" s="4">
        <v>0</v>
      </c>
      <c r="AZ650" s="4">
        <v>0</v>
      </c>
      <c r="BA650" s="4">
        <v>0</v>
      </c>
      <c r="BB650" s="4">
        <v>0</v>
      </c>
      <c r="BC650" s="4">
        <v>0</v>
      </c>
      <c r="BD650" s="4">
        <v>0</v>
      </c>
      <c r="BE650" s="4">
        <v>0</v>
      </c>
      <c r="BF650" s="4">
        <v>0</v>
      </c>
      <c r="BG650" s="4">
        <v>0</v>
      </c>
      <c r="BH650" s="4">
        <v>0</v>
      </c>
    </row>
    <row r="651" spans="1:60" ht="13.8" x14ac:dyDescent="0.25">
      <c r="A651" s="4" t="s">
        <v>218</v>
      </c>
      <c r="B651" s="4" t="s">
        <v>563</v>
      </c>
      <c r="C651" s="4" t="s">
        <v>344</v>
      </c>
      <c r="D651" s="4" t="s">
        <v>345</v>
      </c>
      <c r="E651" s="4">
        <v>0</v>
      </c>
      <c r="F651" s="4">
        <v>0</v>
      </c>
      <c r="G651" s="4">
        <v>0</v>
      </c>
      <c r="H651" s="4">
        <v>0</v>
      </c>
      <c r="I651" s="4">
        <v>0</v>
      </c>
      <c r="J651" s="4">
        <v>0</v>
      </c>
      <c r="K651" s="4">
        <v>0</v>
      </c>
      <c r="L651" s="4">
        <v>0</v>
      </c>
      <c r="M651" s="4">
        <v>0</v>
      </c>
      <c r="N651" s="4">
        <v>0</v>
      </c>
      <c r="O651" s="4">
        <v>0</v>
      </c>
      <c r="P651" s="4">
        <v>20.1481227874756</v>
      </c>
      <c r="Q651" s="4">
        <v>20.520917892456101</v>
      </c>
      <c r="R651" s="4">
        <v>20.105676651001001</v>
      </c>
      <c r="S651" s="4">
        <v>19.199022293090799</v>
      </c>
      <c r="T651" s="4">
        <v>16.5714817047119</v>
      </c>
      <c r="U651" s="4">
        <v>15.90407371521</v>
      </c>
      <c r="V651" s="4">
        <v>15.3616580963135</v>
      </c>
      <c r="W651" s="4">
        <v>14.6687717437744</v>
      </c>
      <c r="X651" s="4">
        <v>13.342396736145</v>
      </c>
      <c r="Y651" s="4">
        <v>12.290208816528301</v>
      </c>
      <c r="Z651" s="4">
        <v>11.620902061462401</v>
      </c>
      <c r="AA651" s="4">
        <v>11.1345987319946</v>
      </c>
      <c r="AB651" s="4">
        <v>10.511866569519</v>
      </c>
      <c r="AC651" s="4">
        <v>8.4097690582275408</v>
      </c>
      <c r="AD651" s="4">
        <v>7.5583930015564</v>
      </c>
      <c r="AE651" s="4">
        <v>7.9802875518798801</v>
      </c>
      <c r="AF651" s="4">
        <v>8.0789365768432599</v>
      </c>
      <c r="AG651" s="4">
        <v>8.2079668045043892</v>
      </c>
      <c r="AH651" s="4">
        <v>7.8120470046997097</v>
      </c>
      <c r="AI651" s="4">
        <v>11.371387481689499</v>
      </c>
      <c r="AJ651" s="4">
        <v>12.1250810623169</v>
      </c>
      <c r="AK651" s="4">
        <v>13.9219465255737</v>
      </c>
      <c r="AL651" s="4">
        <v>14.171181678771999</v>
      </c>
      <c r="AM651" s="4">
        <v>15.177852630615201</v>
      </c>
      <c r="AN651" s="4">
        <v>16.447025299072301</v>
      </c>
      <c r="AO651" s="4">
        <v>16.7368259429932</v>
      </c>
      <c r="AP651" s="4">
        <v>16.809247970581101</v>
      </c>
      <c r="AQ651" s="4">
        <v>16.711551666259801</v>
      </c>
      <c r="AR651" s="4">
        <v>16.8597507476807</v>
      </c>
      <c r="AS651" s="4">
        <v>16.174531936645501</v>
      </c>
      <c r="AT651" s="4">
        <v>15.9590091705322</v>
      </c>
      <c r="AU651" s="4">
        <v>16.1805019378662</v>
      </c>
      <c r="AV651" s="4">
        <v>16.0513916015625</v>
      </c>
      <c r="AW651" s="4">
        <v>16.026679992675799</v>
      </c>
      <c r="AX651" s="4">
        <v>15.524014472961399</v>
      </c>
      <c r="AY651" s="4">
        <v>15.0455484390259</v>
      </c>
      <c r="AZ651" s="4">
        <v>12.8456916809082</v>
      </c>
      <c r="BA651" s="4">
        <v>10.539508819580099</v>
      </c>
      <c r="BB651" s="4">
        <v>10.4605140686035</v>
      </c>
      <c r="BC651" s="4">
        <v>9.4562397003173793</v>
      </c>
      <c r="BD651" s="4">
        <v>9.2546787261962908</v>
      </c>
      <c r="BE651" s="4">
        <v>8.5671911239624006</v>
      </c>
      <c r="BF651" s="4">
        <v>8.1286506652831996</v>
      </c>
      <c r="BG651" s="4">
        <v>7.6960377693176296</v>
      </c>
      <c r="BH651" s="4">
        <v>7.1251573562622097</v>
      </c>
    </row>
    <row r="652" spans="1:60" ht="13.8" x14ac:dyDescent="0.25">
      <c r="A652" s="4" t="s">
        <v>218</v>
      </c>
      <c r="B652" s="4" t="s">
        <v>563</v>
      </c>
      <c r="C652" s="4" t="s">
        <v>346</v>
      </c>
      <c r="D652" s="4" t="s">
        <v>347</v>
      </c>
      <c r="E652" s="4">
        <v>0</v>
      </c>
      <c r="F652" s="4">
        <v>0</v>
      </c>
      <c r="G652" s="4">
        <v>0</v>
      </c>
      <c r="H652" s="4">
        <v>0</v>
      </c>
      <c r="I652" s="4">
        <v>0</v>
      </c>
      <c r="J652" s="4">
        <v>0</v>
      </c>
      <c r="K652" s="4">
        <v>0</v>
      </c>
      <c r="L652" s="4">
        <v>0</v>
      </c>
      <c r="M652" s="4">
        <v>0</v>
      </c>
      <c r="N652" s="4">
        <v>2000000</v>
      </c>
      <c r="O652" s="4">
        <v>13000000</v>
      </c>
      <c r="P652" s="4">
        <v>176000000</v>
      </c>
      <c r="Q652" s="4">
        <v>209000000</v>
      </c>
      <c r="R652" s="4">
        <v>284000000</v>
      </c>
      <c r="S652" s="4">
        <v>249000000</v>
      </c>
      <c r="T652" s="4">
        <v>259000000</v>
      </c>
      <c r="U652" s="4">
        <v>335000000</v>
      </c>
      <c r="V652" s="4">
        <v>366000000</v>
      </c>
      <c r="W652" s="4">
        <v>409000000</v>
      </c>
      <c r="X652" s="4">
        <v>383000000</v>
      </c>
      <c r="Y652" s="4">
        <v>385000000</v>
      </c>
      <c r="Z652" s="4">
        <v>468000000</v>
      </c>
      <c r="AA652" s="4">
        <v>537000000</v>
      </c>
      <c r="AB652" s="4">
        <v>602000000</v>
      </c>
      <c r="AC652" s="4">
        <v>292000000</v>
      </c>
      <c r="AD652" s="4">
        <v>317000000</v>
      </c>
      <c r="AE652" s="4">
        <v>374000000</v>
      </c>
      <c r="AF652" s="4">
        <v>424000000</v>
      </c>
      <c r="AG652" s="4">
        <v>448000000</v>
      </c>
      <c r="AH652" s="4">
        <v>447000000</v>
      </c>
      <c r="AI652" s="4">
        <v>590000000</v>
      </c>
      <c r="AJ652" s="4">
        <v>545000000</v>
      </c>
      <c r="AK652" s="4">
        <v>551000000</v>
      </c>
      <c r="AL652" s="4">
        <v>589000000</v>
      </c>
      <c r="AM652" s="4">
        <v>638000000</v>
      </c>
      <c r="AN652" s="4">
        <v>721000000</v>
      </c>
      <c r="AO652" s="4">
        <v>853000000</v>
      </c>
      <c r="AP652" s="4">
        <v>919000000</v>
      </c>
      <c r="AQ652" s="4">
        <v>1217000000</v>
      </c>
      <c r="AR652" s="4">
        <v>1675000000</v>
      </c>
      <c r="AS652" s="4">
        <v>1999000000</v>
      </c>
      <c r="AT652" s="4">
        <v>2146000000</v>
      </c>
      <c r="AU652" s="4">
        <v>2004000000</v>
      </c>
      <c r="AV652" s="4">
        <v>1973000000</v>
      </c>
      <c r="AW652" s="4">
        <v>2127000000</v>
      </c>
      <c r="AX652" s="4">
        <v>2357000000</v>
      </c>
      <c r="AY652" s="4">
        <v>3378000000</v>
      </c>
      <c r="AZ652" s="4">
        <v>4340000000</v>
      </c>
      <c r="BA652" s="4">
        <v>4838000000</v>
      </c>
      <c r="BB652" s="4">
        <v>5792000000</v>
      </c>
      <c r="BC652" s="4">
        <v>6298000000</v>
      </c>
      <c r="BD652" s="4">
        <v>6775000000</v>
      </c>
      <c r="BE652" s="4">
        <v>7730000000</v>
      </c>
      <c r="BF652" s="4">
        <v>7595000000</v>
      </c>
      <c r="BG652" s="4">
        <v>7789000000</v>
      </c>
      <c r="BH652" s="4">
        <v>7855000000</v>
      </c>
    </row>
    <row r="653" spans="1:60" ht="13.8" x14ac:dyDescent="0.25">
      <c r="A653" s="4" t="s">
        <v>219</v>
      </c>
      <c r="B653" s="4" t="s">
        <v>564</v>
      </c>
      <c r="C653" s="4" t="s">
        <v>342</v>
      </c>
      <c r="D653" s="4" t="s">
        <v>343</v>
      </c>
      <c r="E653" s="4">
        <v>0</v>
      </c>
      <c r="F653" s="4">
        <v>0</v>
      </c>
      <c r="G653" s="4">
        <v>0</v>
      </c>
      <c r="H653" s="4">
        <v>0</v>
      </c>
      <c r="I653" s="4">
        <v>0</v>
      </c>
      <c r="J653" s="4">
        <v>0</v>
      </c>
      <c r="K653" s="4">
        <v>0</v>
      </c>
      <c r="L653" s="4">
        <v>0</v>
      </c>
      <c r="M653" s="4">
        <v>0</v>
      </c>
      <c r="N653" s="4">
        <v>0</v>
      </c>
      <c r="O653" s="4">
        <v>0</v>
      </c>
      <c r="P653" s="4">
        <v>0</v>
      </c>
      <c r="Q653" s="4">
        <v>0</v>
      </c>
      <c r="R653" s="4">
        <v>0</v>
      </c>
      <c r="S653" s="4">
        <v>0</v>
      </c>
      <c r="T653" s="4">
        <v>0</v>
      </c>
      <c r="U653" s="4">
        <v>0</v>
      </c>
      <c r="V653" s="4">
        <v>0</v>
      </c>
      <c r="W653" s="4">
        <v>0</v>
      </c>
      <c r="X653" s="4">
        <v>0</v>
      </c>
      <c r="Y653" s="4">
        <v>0</v>
      </c>
      <c r="Z653" s="4">
        <v>0</v>
      </c>
      <c r="AA653" s="4">
        <v>0</v>
      </c>
      <c r="AB653" s="4">
        <v>0</v>
      </c>
      <c r="AC653" s="4">
        <v>0</v>
      </c>
      <c r="AD653" s="4">
        <v>0</v>
      </c>
      <c r="AE653" s="4">
        <v>0</v>
      </c>
      <c r="AF653" s="4">
        <v>0</v>
      </c>
      <c r="AG653" s="4">
        <v>0</v>
      </c>
      <c r="AH653" s="4">
        <v>0</v>
      </c>
      <c r="AI653" s="4">
        <v>0</v>
      </c>
      <c r="AJ653" s="4">
        <v>0</v>
      </c>
      <c r="AK653" s="4">
        <v>0</v>
      </c>
      <c r="AL653" s="4">
        <v>0</v>
      </c>
      <c r="AM653" s="4">
        <v>0</v>
      </c>
      <c r="AN653" s="4">
        <v>0</v>
      </c>
      <c r="AO653" s="4">
        <v>0</v>
      </c>
      <c r="AP653" s="4">
        <v>0</v>
      </c>
      <c r="AQ653" s="4">
        <v>0</v>
      </c>
      <c r="AR653" s="4">
        <v>0</v>
      </c>
      <c r="AS653" s="4">
        <v>0</v>
      </c>
      <c r="AT653" s="4">
        <v>0</v>
      </c>
      <c r="AU653" s="4">
        <v>0</v>
      </c>
      <c r="AV653" s="4">
        <v>0</v>
      </c>
      <c r="AW653" s="4">
        <v>0</v>
      </c>
      <c r="AX653" s="4">
        <v>0</v>
      </c>
      <c r="AY653" s="4">
        <v>0</v>
      </c>
      <c r="AZ653" s="4">
        <v>0</v>
      </c>
      <c r="BA653" s="4">
        <v>0</v>
      </c>
      <c r="BB653" s="4">
        <v>0</v>
      </c>
      <c r="BC653" s="4">
        <v>0</v>
      </c>
      <c r="BD653" s="4">
        <v>0</v>
      </c>
      <c r="BE653" s="4">
        <v>0</v>
      </c>
      <c r="BF653" s="4">
        <v>0</v>
      </c>
      <c r="BG653" s="4">
        <v>0</v>
      </c>
      <c r="BH653" s="4">
        <v>0</v>
      </c>
    </row>
    <row r="654" spans="1:60" ht="13.8" x14ac:dyDescent="0.25">
      <c r="A654" s="4" t="s">
        <v>219</v>
      </c>
      <c r="B654" s="4" t="s">
        <v>564</v>
      </c>
      <c r="C654" s="4" t="s">
        <v>344</v>
      </c>
      <c r="D654" s="4" t="s">
        <v>345</v>
      </c>
      <c r="E654" s="4">
        <v>0</v>
      </c>
      <c r="F654" s="4">
        <v>0</v>
      </c>
      <c r="G654" s="4">
        <v>0</v>
      </c>
      <c r="H654" s="4">
        <v>0</v>
      </c>
      <c r="I654" s="4">
        <v>0</v>
      </c>
      <c r="J654" s="4">
        <v>0</v>
      </c>
      <c r="K654" s="4">
        <v>0</v>
      </c>
      <c r="L654" s="4">
        <v>0</v>
      </c>
      <c r="M654" s="4">
        <v>0</v>
      </c>
      <c r="N654" s="4">
        <v>0</v>
      </c>
      <c r="O654" s="4">
        <v>0</v>
      </c>
      <c r="P654" s="4">
        <v>0</v>
      </c>
      <c r="Q654" s="4">
        <v>0</v>
      </c>
      <c r="R654" s="4">
        <v>0</v>
      </c>
      <c r="S654" s="4">
        <v>0</v>
      </c>
      <c r="T654" s="4">
        <v>0</v>
      </c>
      <c r="U654" s="4">
        <v>0</v>
      </c>
      <c r="V654" s="4">
        <v>0</v>
      </c>
      <c r="W654" s="4">
        <v>0</v>
      </c>
      <c r="X654" s="4">
        <v>0</v>
      </c>
      <c r="Y654" s="4">
        <v>0</v>
      </c>
      <c r="Z654" s="4">
        <v>0</v>
      </c>
      <c r="AA654" s="4">
        <v>0</v>
      </c>
      <c r="AB654" s="4">
        <v>0</v>
      </c>
      <c r="AC654" s="4">
        <v>0</v>
      </c>
      <c r="AD654" s="4">
        <v>0</v>
      </c>
      <c r="AE654" s="4">
        <v>0</v>
      </c>
      <c r="AF654" s="4">
        <v>0</v>
      </c>
      <c r="AG654" s="4">
        <v>0</v>
      </c>
      <c r="AH654" s="4">
        <v>0</v>
      </c>
      <c r="AI654" s="4">
        <v>0</v>
      </c>
      <c r="AJ654" s="4">
        <v>0</v>
      </c>
      <c r="AK654" s="4">
        <v>0</v>
      </c>
      <c r="AL654" s="4">
        <v>0</v>
      </c>
      <c r="AM654" s="4">
        <v>0</v>
      </c>
      <c r="AN654" s="4">
        <v>0</v>
      </c>
      <c r="AO654" s="4">
        <v>0</v>
      </c>
      <c r="AP654" s="4">
        <v>0</v>
      </c>
      <c r="AQ654" s="4">
        <v>0</v>
      </c>
      <c r="AR654" s="4">
        <v>0</v>
      </c>
      <c r="AS654" s="4">
        <v>0</v>
      </c>
      <c r="AT654" s="4">
        <v>0</v>
      </c>
      <c r="AU654" s="4">
        <v>0</v>
      </c>
      <c r="AV654" s="4">
        <v>0</v>
      </c>
      <c r="AW654" s="4">
        <v>0</v>
      </c>
      <c r="AX654" s="4">
        <v>0</v>
      </c>
      <c r="AY654" s="4">
        <v>0</v>
      </c>
      <c r="AZ654" s="4">
        <v>0</v>
      </c>
      <c r="BA654" s="4">
        <v>0</v>
      </c>
      <c r="BB654" s="4">
        <v>0</v>
      </c>
      <c r="BC654" s="4">
        <v>0</v>
      </c>
      <c r="BD654" s="4">
        <v>0</v>
      </c>
      <c r="BE654" s="4">
        <v>0</v>
      </c>
      <c r="BF654" s="4">
        <v>0</v>
      </c>
      <c r="BG654" s="4">
        <v>0</v>
      </c>
      <c r="BH654" s="4">
        <v>0</v>
      </c>
    </row>
    <row r="655" spans="1:60" ht="13.8" x14ac:dyDescent="0.25">
      <c r="A655" s="4" t="s">
        <v>219</v>
      </c>
      <c r="B655" s="4" t="s">
        <v>564</v>
      </c>
      <c r="C655" s="4" t="s">
        <v>346</v>
      </c>
      <c r="D655" s="4" t="s">
        <v>347</v>
      </c>
      <c r="E655" s="4">
        <v>0</v>
      </c>
      <c r="F655" s="4">
        <v>0</v>
      </c>
      <c r="G655" s="4">
        <v>0</v>
      </c>
      <c r="H655" s="4">
        <v>0</v>
      </c>
      <c r="I655" s="4">
        <v>0</v>
      </c>
      <c r="J655" s="4">
        <v>0</v>
      </c>
      <c r="K655" s="4">
        <v>0</v>
      </c>
      <c r="L655" s="4">
        <v>0</v>
      </c>
      <c r="M655" s="4">
        <v>0</v>
      </c>
      <c r="N655" s="4">
        <v>0</v>
      </c>
      <c r="O655" s="4">
        <v>0</v>
      </c>
      <c r="P655" s="4">
        <v>0</v>
      </c>
      <c r="Q655" s="4">
        <v>0</v>
      </c>
      <c r="R655" s="4">
        <v>0</v>
      </c>
      <c r="S655" s="4">
        <v>0</v>
      </c>
      <c r="T655" s="4">
        <v>0</v>
      </c>
      <c r="U655" s="4">
        <v>0</v>
      </c>
      <c r="V655" s="4">
        <v>0</v>
      </c>
      <c r="W655" s="4">
        <v>0</v>
      </c>
      <c r="X655" s="4">
        <v>0</v>
      </c>
      <c r="Y655" s="4">
        <v>0</v>
      </c>
      <c r="Z655" s="4">
        <v>0</v>
      </c>
      <c r="AA655" s="4">
        <v>0</v>
      </c>
      <c r="AB655" s="4">
        <v>0</v>
      </c>
      <c r="AC655" s="4">
        <v>0</v>
      </c>
      <c r="AD655" s="4">
        <v>0</v>
      </c>
      <c r="AE655" s="4">
        <v>0</v>
      </c>
      <c r="AF655" s="4">
        <v>0</v>
      </c>
      <c r="AG655" s="4">
        <v>0</v>
      </c>
      <c r="AH655" s="4">
        <v>0</v>
      </c>
      <c r="AI655" s="4">
        <v>0</v>
      </c>
      <c r="AJ655" s="4">
        <v>0</v>
      </c>
      <c r="AK655" s="4">
        <v>0</v>
      </c>
      <c r="AL655" s="4">
        <v>0</v>
      </c>
      <c r="AM655" s="4">
        <v>0</v>
      </c>
      <c r="AN655" s="4">
        <v>0</v>
      </c>
      <c r="AO655" s="4">
        <v>0</v>
      </c>
      <c r="AP655" s="4">
        <v>0</v>
      </c>
      <c r="AQ655" s="4">
        <v>0</v>
      </c>
      <c r="AR655" s="4">
        <v>0</v>
      </c>
      <c r="AS655" s="4">
        <v>0</v>
      </c>
      <c r="AT655" s="4">
        <v>0</v>
      </c>
      <c r="AU655" s="4">
        <v>0</v>
      </c>
      <c r="AV655" s="4">
        <v>0</v>
      </c>
      <c r="AW655" s="4">
        <v>0</v>
      </c>
      <c r="AX655" s="4">
        <v>0</v>
      </c>
      <c r="AY655" s="4">
        <v>0</v>
      </c>
      <c r="AZ655" s="4">
        <v>0</v>
      </c>
      <c r="BA655" s="4">
        <v>0</v>
      </c>
      <c r="BB655" s="4">
        <v>0</v>
      </c>
      <c r="BC655" s="4">
        <v>0</v>
      </c>
      <c r="BD655" s="4">
        <v>0</v>
      </c>
      <c r="BE655" s="4">
        <v>0</v>
      </c>
      <c r="BF655" s="4">
        <v>0</v>
      </c>
      <c r="BG655" s="4">
        <v>0</v>
      </c>
      <c r="BH655" s="4">
        <v>0</v>
      </c>
    </row>
    <row r="656" spans="1:60" ht="13.8" x14ac:dyDescent="0.25">
      <c r="A656" s="4" t="s">
        <v>220</v>
      </c>
      <c r="B656" s="4" t="s">
        <v>565</v>
      </c>
      <c r="C656" s="4" t="s">
        <v>342</v>
      </c>
      <c r="D656" s="4" t="s">
        <v>343</v>
      </c>
      <c r="E656" s="4">
        <v>0</v>
      </c>
      <c r="F656" s="4">
        <v>0</v>
      </c>
      <c r="G656" s="4">
        <v>0</v>
      </c>
      <c r="H656" s="4">
        <v>0</v>
      </c>
      <c r="I656" s="4">
        <v>0</v>
      </c>
      <c r="J656" s="4">
        <v>0</v>
      </c>
      <c r="K656" s="4">
        <v>0</v>
      </c>
      <c r="L656" s="4">
        <v>0</v>
      </c>
      <c r="M656" s="4">
        <v>0</v>
      </c>
      <c r="N656" s="4">
        <v>0</v>
      </c>
      <c r="O656" s="4">
        <v>0</v>
      </c>
      <c r="P656" s="4">
        <v>0</v>
      </c>
      <c r="Q656" s="4">
        <v>0</v>
      </c>
      <c r="R656" s="4">
        <v>0</v>
      </c>
      <c r="S656" s="4">
        <v>0</v>
      </c>
      <c r="T656" s="4">
        <v>0</v>
      </c>
      <c r="U656" s="4">
        <v>0</v>
      </c>
      <c r="V656" s="4">
        <v>0</v>
      </c>
      <c r="W656" s="4">
        <v>0</v>
      </c>
      <c r="X656" s="4">
        <v>0</v>
      </c>
      <c r="Y656" s="4">
        <v>0</v>
      </c>
      <c r="Z656" s="4">
        <v>0</v>
      </c>
      <c r="AA656" s="4">
        <v>0</v>
      </c>
      <c r="AB656" s="4">
        <v>0</v>
      </c>
      <c r="AC656" s="4">
        <v>0</v>
      </c>
      <c r="AD656" s="4">
        <v>0</v>
      </c>
      <c r="AE656" s="4">
        <v>0</v>
      </c>
      <c r="AF656" s="4">
        <v>0</v>
      </c>
      <c r="AG656" s="4">
        <v>0</v>
      </c>
      <c r="AH656" s="4">
        <v>0</v>
      </c>
      <c r="AI656" s="4">
        <v>0</v>
      </c>
      <c r="AJ656" s="4">
        <v>0</v>
      </c>
      <c r="AK656" s="4">
        <v>0</v>
      </c>
      <c r="AL656" s="4">
        <v>0</v>
      </c>
      <c r="AM656" s="4">
        <v>0</v>
      </c>
      <c r="AN656" s="4">
        <v>0</v>
      </c>
      <c r="AO656" s="4">
        <v>0</v>
      </c>
      <c r="AP656" s="4">
        <v>0</v>
      </c>
      <c r="AQ656" s="4">
        <v>0</v>
      </c>
      <c r="AR656" s="4">
        <v>0</v>
      </c>
      <c r="AS656" s="4">
        <v>0</v>
      </c>
      <c r="AT656" s="4">
        <v>0</v>
      </c>
      <c r="AU656" s="4">
        <v>0</v>
      </c>
      <c r="AV656" s="4">
        <v>0</v>
      </c>
      <c r="AW656" s="4">
        <v>0</v>
      </c>
      <c r="AX656" s="4">
        <v>0</v>
      </c>
      <c r="AY656" s="4">
        <v>0</v>
      </c>
      <c r="AZ656" s="4">
        <v>0</v>
      </c>
      <c r="BA656" s="4">
        <v>0</v>
      </c>
      <c r="BB656" s="4">
        <v>0</v>
      </c>
      <c r="BC656" s="4">
        <v>0</v>
      </c>
      <c r="BD656" s="4">
        <v>0</v>
      </c>
      <c r="BE656" s="4">
        <v>0</v>
      </c>
      <c r="BF656" s="4">
        <v>0</v>
      </c>
      <c r="BG656" s="4">
        <v>0</v>
      </c>
      <c r="BH656" s="4">
        <v>0</v>
      </c>
    </row>
    <row r="657" spans="1:60" ht="13.8" x14ac:dyDescent="0.25">
      <c r="A657" s="4" t="s">
        <v>220</v>
      </c>
      <c r="B657" s="4" t="s">
        <v>565</v>
      </c>
      <c r="C657" s="4" t="s">
        <v>344</v>
      </c>
      <c r="D657" s="4" t="s">
        <v>345</v>
      </c>
      <c r="E657" s="4">
        <v>0</v>
      </c>
      <c r="F657" s="4">
        <v>0</v>
      </c>
      <c r="G657" s="4">
        <v>0</v>
      </c>
      <c r="H657" s="4">
        <v>0</v>
      </c>
      <c r="I657" s="4">
        <v>0</v>
      </c>
      <c r="J657" s="4">
        <v>0</v>
      </c>
      <c r="K657" s="4">
        <v>0</v>
      </c>
      <c r="L657" s="4">
        <v>0</v>
      </c>
      <c r="M657" s="4">
        <v>0</v>
      </c>
      <c r="N657" s="4">
        <v>0</v>
      </c>
      <c r="O657" s="4">
        <v>0</v>
      </c>
      <c r="P657" s="4">
        <v>0</v>
      </c>
      <c r="Q657" s="4">
        <v>0</v>
      </c>
      <c r="R657" s="4">
        <v>0</v>
      </c>
      <c r="S657" s="4">
        <v>0</v>
      </c>
      <c r="T657" s="4">
        <v>0</v>
      </c>
      <c r="U657" s="4">
        <v>0</v>
      </c>
      <c r="V657" s="4">
        <v>0</v>
      </c>
      <c r="W657" s="4">
        <v>0</v>
      </c>
      <c r="X657" s="4">
        <v>0</v>
      </c>
      <c r="Y657" s="4">
        <v>0</v>
      </c>
      <c r="Z657" s="4">
        <v>0</v>
      </c>
      <c r="AA657" s="4">
        <v>0</v>
      </c>
      <c r="AB657" s="4">
        <v>0</v>
      </c>
      <c r="AC657" s="4">
        <v>0</v>
      </c>
      <c r="AD657" s="4">
        <v>0</v>
      </c>
      <c r="AE657" s="4">
        <v>0</v>
      </c>
      <c r="AF657" s="4">
        <v>0</v>
      </c>
      <c r="AG657" s="4">
        <v>0</v>
      </c>
      <c r="AH657" s="4">
        <v>0</v>
      </c>
      <c r="AI657" s="4">
        <v>0</v>
      </c>
      <c r="AJ657" s="4">
        <v>0</v>
      </c>
      <c r="AK657" s="4">
        <v>0</v>
      </c>
      <c r="AL657" s="4">
        <v>0</v>
      </c>
      <c r="AM657" s="4">
        <v>0</v>
      </c>
      <c r="AN657" s="4">
        <v>0</v>
      </c>
      <c r="AO657" s="4">
        <v>0</v>
      </c>
      <c r="AP657" s="4">
        <v>0</v>
      </c>
      <c r="AQ657" s="4">
        <v>0</v>
      </c>
      <c r="AR657" s="4">
        <v>0</v>
      </c>
      <c r="AS657" s="4">
        <v>0</v>
      </c>
      <c r="AT657" s="4">
        <v>0</v>
      </c>
      <c r="AU657" s="4">
        <v>0</v>
      </c>
      <c r="AV657" s="4">
        <v>0</v>
      </c>
      <c r="AW657" s="4">
        <v>0</v>
      </c>
      <c r="AX657" s="4">
        <v>0</v>
      </c>
      <c r="AY657" s="4">
        <v>0</v>
      </c>
      <c r="AZ657" s="4">
        <v>0</v>
      </c>
      <c r="BA657" s="4">
        <v>0</v>
      </c>
      <c r="BB657" s="4">
        <v>0</v>
      </c>
      <c r="BC657" s="4">
        <v>0</v>
      </c>
      <c r="BD657" s="4">
        <v>0</v>
      </c>
      <c r="BE657" s="4">
        <v>0</v>
      </c>
      <c r="BF657" s="4">
        <v>0</v>
      </c>
      <c r="BG657" s="4">
        <v>0</v>
      </c>
      <c r="BH657" s="4">
        <v>0</v>
      </c>
    </row>
    <row r="658" spans="1:60" ht="13.8" x14ac:dyDescent="0.25">
      <c r="A658" s="4" t="s">
        <v>220</v>
      </c>
      <c r="B658" s="4" t="s">
        <v>565</v>
      </c>
      <c r="C658" s="4" t="s">
        <v>346</v>
      </c>
      <c r="D658" s="4" t="s">
        <v>347</v>
      </c>
      <c r="E658" s="4">
        <v>0</v>
      </c>
      <c r="F658" s="4">
        <v>0</v>
      </c>
      <c r="G658" s="4">
        <v>0</v>
      </c>
      <c r="H658" s="4">
        <v>0</v>
      </c>
      <c r="I658" s="4">
        <v>0</v>
      </c>
      <c r="J658" s="4">
        <v>0</v>
      </c>
      <c r="K658" s="4">
        <v>0</v>
      </c>
      <c r="L658" s="4">
        <v>0</v>
      </c>
      <c r="M658" s="4">
        <v>0</v>
      </c>
      <c r="N658" s="4">
        <v>0</v>
      </c>
      <c r="O658" s="4">
        <v>0</v>
      </c>
      <c r="P658" s="4">
        <v>0</v>
      </c>
      <c r="Q658" s="4">
        <v>0</v>
      </c>
      <c r="R658" s="4">
        <v>0</v>
      </c>
      <c r="S658" s="4">
        <v>0</v>
      </c>
      <c r="T658" s="4">
        <v>0</v>
      </c>
      <c r="U658" s="4">
        <v>0</v>
      </c>
      <c r="V658" s="4">
        <v>0</v>
      </c>
      <c r="W658" s="4">
        <v>0</v>
      </c>
      <c r="X658" s="4">
        <v>0</v>
      </c>
      <c r="Y658" s="4">
        <v>0</v>
      </c>
      <c r="Z658" s="4">
        <v>0</v>
      </c>
      <c r="AA658" s="4">
        <v>0</v>
      </c>
      <c r="AB658" s="4">
        <v>0</v>
      </c>
      <c r="AC658" s="4">
        <v>0</v>
      </c>
      <c r="AD658" s="4">
        <v>0</v>
      </c>
      <c r="AE658" s="4">
        <v>0</v>
      </c>
      <c r="AF658" s="4">
        <v>0</v>
      </c>
      <c r="AG658" s="4">
        <v>0</v>
      </c>
      <c r="AH658" s="4">
        <v>0</v>
      </c>
      <c r="AI658" s="4">
        <v>0</v>
      </c>
      <c r="AJ658" s="4">
        <v>0</v>
      </c>
      <c r="AK658" s="4">
        <v>0</v>
      </c>
      <c r="AL658" s="4">
        <v>0</v>
      </c>
      <c r="AM658" s="4">
        <v>0</v>
      </c>
      <c r="AN658" s="4">
        <v>0</v>
      </c>
      <c r="AO658" s="4">
        <v>0</v>
      </c>
      <c r="AP658" s="4">
        <v>0</v>
      </c>
      <c r="AQ658" s="4">
        <v>0</v>
      </c>
      <c r="AR658" s="4">
        <v>0</v>
      </c>
      <c r="AS658" s="4">
        <v>0</v>
      </c>
      <c r="AT658" s="4">
        <v>0</v>
      </c>
      <c r="AU658" s="4">
        <v>0</v>
      </c>
      <c r="AV658" s="4">
        <v>0</v>
      </c>
      <c r="AW658" s="4">
        <v>0</v>
      </c>
      <c r="AX658" s="4">
        <v>0</v>
      </c>
      <c r="AY658" s="4">
        <v>0</v>
      </c>
      <c r="AZ658" s="4">
        <v>0</v>
      </c>
      <c r="BA658" s="4">
        <v>0</v>
      </c>
      <c r="BB658" s="4">
        <v>0</v>
      </c>
      <c r="BC658" s="4">
        <v>0</v>
      </c>
      <c r="BD658" s="4">
        <v>0</v>
      </c>
      <c r="BE658" s="4">
        <v>0</v>
      </c>
      <c r="BF658" s="4">
        <v>0</v>
      </c>
      <c r="BG658" s="4">
        <v>0</v>
      </c>
      <c r="BH658" s="4">
        <v>0</v>
      </c>
    </row>
    <row r="659" spans="1:60" ht="13.8" x14ac:dyDescent="0.25">
      <c r="A659" s="4" t="s">
        <v>221</v>
      </c>
      <c r="B659" s="4" t="s">
        <v>566</v>
      </c>
      <c r="C659" s="4" t="s">
        <v>342</v>
      </c>
      <c r="D659" s="4" t="s">
        <v>343</v>
      </c>
      <c r="E659" s="4">
        <v>0</v>
      </c>
      <c r="F659" s="4">
        <v>0</v>
      </c>
      <c r="G659" s="4">
        <v>0</v>
      </c>
      <c r="H659" s="4">
        <v>0</v>
      </c>
      <c r="I659" s="4">
        <v>0</v>
      </c>
      <c r="J659" s="4">
        <v>0</v>
      </c>
      <c r="K659" s="4">
        <v>0</v>
      </c>
      <c r="L659" s="4">
        <v>0</v>
      </c>
      <c r="M659" s="4">
        <v>0</v>
      </c>
      <c r="N659" s="4">
        <v>0</v>
      </c>
      <c r="O659" s="4">
        <v>0</v>
      </c>
      <c r="P659" s="4">
        <v>0</v>
      </c>
      <c r="Q659" s="4">
        <v>0</v>
      </c>
      <c r="R659" s="4">
        <v>0</v>
      </c>
      <c r="S659" s="4">
        <v>0</v>
      </c>
      <c r="T659" s="4">
        <v>0</v>
      </c>
      <c r="U659" s="4">
        <v>0</v>
      </c>
      <c r="V659" s="4">
        <v>0</v>
      </c>
      <c r="W659" s="4">
        <v>0</v>
      </c>
      <c r="X659" s="4">
        <v>0</v>
      </c>
      <c r="Y659" s="4">
        <v>0</v>
      </c>
      <c r="Z659" s="4">
        <v>0</v>
      </c>
      <c r="AA659" s="4">
        <v>0</v>
      </c>
      <c r="AB659" s="4">
        <v>0</v>
      </c>
      <c r="AC659" s="4">
        <v>2.9018187522888201</v>
      </c>
      <c r="AD659" s="4">
        <v>3.75926566123962</v>
      </c>
      <c r="AE659" s="4">
        <v>6.0106787681579599</v>
      </c>
      <c r="AF659" s="4">
        <v>4.0949807167053196</v>
      </c>
      <c r="AG659" s="4">
        <v>6.6946115493774396</v>
      </c>
      <c r="AH659" s="4">
        <v>6.8377280235290501</v>
      </c>
      <c r="AI659" s="4">
        <v>5.1086859703064</v>
      </c>
      <c r="AJ659" s="4">
        <v>5.4914960861206099</v>
      </c>
      <c r="AK659" s="4">
        <v>5.5697813034057599</v>
      </c>
      <c r="AL659" s="4">
        <v>4.1849088668823198</v>
      </c>
      <c r="AM659" s="4">
        <v>5.3820495605468803</v>
      </c>
      <c r="AN659" s="4">
        <v>6.0960941314697301</v>
      </c>
      <c r="AO659" s="4">
        <v>5.9023737907409703</v>
      </c>
      <c r="AP659" s="4">
        <v>6.0874881744384801</v>
      </c>
      <c r="AQ659" s="4">
        <v>6.7015185356140101</v>
      </c>
      <c r="AR659" s="4">
        <v>6.4049854278564498</v>
      </c>
      <c r="AS659" s="4">
        <v>6.2597131729126003</v>
      </c>
      <c r="AT659" s="4">
        <v>5.1490826606750497</v>
      </c>
      <c r="AU659" s="4">
        <v>5.4862647056579599</v>
      </c>
      <c r="AV659" s="4">
        <v>5.4759392738342303</v>
      </c>
      <c r="AW659" s="4">
        <v>5.5472545623779297</v>
      </c>
      <c r="AX659" s="4">
        <v>4.6654686927795401</v>
      </c>
      <c r="AY659" s="4">
        <v>3.9967949390411399</v>
      </c>
      <c r="AZ659" s="4">
        <v>4.34433794021606</v>
      </c>
      <c r="BA659" s="4">
        <v>5.0892496109008798</v>
      </c>
      <c r="BB659" s="4">
        <v>5.1885013580322301</v>
      </c>
      <c r="BC659" s="4">
        <v>4.7142391204834002</v>
      </c>
      <c r="BD659" s="4">
        <v>5.20155954360962</v>
      </c>
      <c r="BE659" s="4">
        <v>4.6894431114196804</v>
      </c>
      <c r="BF659" s="4">
        <v>5.5712661743164098</v>
      </c>
      <c r="BG659" s="4">
        <v>5.5293002128601101</v>
      </c>
      <c r="BH659" s="4">
        <v>0</v>
      </c>
    </row>
    <row r="660" spans="1:60" ht="13.8" x14ac:dyDescent="0.25">
      <c r="A660" s="4" t="s">
        <v>221</v>
      </c>
      <c r="B660" s="4" t="s">
        <v>566</v>
      </c>
      <c r="C660" s="4" t="s">
        <v>344</v>
      </c>
      <c r="D660" s="4" t="s">
        <v>345</v>
      </c>
      <c r="E660" s="4">
        <v>0</v>
      </c>
      <c r="F660" s="4">
        <v>0</v>
      </c>
      <c r="G660" s="4">
        <v>0</v>
      </c>
      <c r="H660" s="4">
        <v>0</v>
      </c>
      <c r="I660" s="4">
        <v>0</v>
      </c>
      <c r="J660" s="4">
        <v>0</v>
      </c>
      <c r="K660" s="4">
        <v>0</v>
      </c>
      <c r="L660" s="4">
        <v>0</v>
      </c>
      <c r="M660" s="4">
        <v>0</v>
      </c>
      <c r="N660" s="4">
        <v>0</v>
      </c>
      <c r="O660" s="4">
        <v>0</v>
      </c>
      <c r="P660" s="4">
        <v>0</v>
      </c>
      <c r="Q660" s="4">
        <v>0</v>
      </c>
      <c r="R660" s="4">
        <v>0</v>
      </c>
      <c r="S660" s="4">
        <v>0</v>
      </c>
      <c r="T660" s="4">
        <v>0</v>
      </c>
      <c r="U660" s="4">
        <v>3.6543261259794201E-2</v>
      </c>
      <c r="V660" s="4">
        <v>1.6184654086828201E-2</v>
      </c>
      <c r="W660" s="4">
        <v>1.53853436931968E-2</v>
      </c>
      <c r="X660" s="4">
        <v>1.8941925838589699E-2</v>
      </c>
      <c r="Y660" s="4">
        <v>3.4360442310571698E-2</v>
      </c>
      <c r="Z660" s="4">
        <v>2.1996198222041099E-2</v>
      </c>
      <c r="AA660" s="4">
        <v>1.7645278945565199E-2</v>
      </c>
      <c r="AB660" s="4">
        <v>3.4675780683755902E-2</v>
      </c>
      <c r="AC660" s="4">
        <v>3.7705160677433E-2</v>
      </c>
      <c r="AD660" s="4">
        <v>2.9706330969929699E-2</v>
      </c>
      <c r="AE660" s="4">
        <v>2.8677554801106502E-2</v>
      </c>
      <c r="AF660" s="4">
        <v>2.7888631448149698E-2</v>
      </c>
      <c r="AG660" s="4">
        <v>3.2538376748561901E-2</v>
      </c>
      <c r="AH660" s="4">
        <v>0</v>
      </c>
      <c r="AI660" s="4">
        <v>0</v>
      </c>
      <c r="AJ660" s="4">
        <v>0</v>
      </c>
      <c r="AK660" s="4">
        <v>0</v>
      </c>
      <c r="AL660" s="4">
        <v>0</v>
      </c>
      <c r="AM660" s="4">
        <v>0.16040138900279999</v>
      </c>
      <c r="AN660" s="4">
        <v>0.21091698110103599</v>
      </c>
      <c r="AO660" s="4">
        <v>0</v>
      </c>
      <c r="AP660" s="4">
        <v>0</v>
      </c>
      <c r="AQ660" s="4">
        <v>0</v>
      </c>
      <c r="AR660" s="4">
        <v>0</v>
      </c>
      <c r="AS660" s="4">
        <v>0</v>
      </c>
      <c r="AT660" s="4">
        <v>2.8822182212024901E-3</v>
      </c>
      <c r="AU660" s="4">
        <v>3.6602551117539401E-3</v>
      </c>
      <c r="AV660" s="4">
        <v>1.7297447193414001E-3</v>
      </c>
      <c r="AW660" s="4">
        <v>0</v>
      </c>
      <c r="AX660" s="4">
        <v>3.2224081456661197E-2</v>
      </c>
      <c r="AY660" s="4">
        <v>2.4715866893529899E-2</v>
      </c>
      <c r="AZ660" s="4">
        <v>0.44261035323143</v>
      </c>
      <c r="BA660" s="4">
        <v>5.5964525789022397E-2</v>
      </c>
      <c r="BB660" s="4">
        <v>1.9852926954626999E-2</v>
      </c>
      <c r="BC660" s="4">
        <v>7.6758831739425701E-2</v>
      </c>
      <c r="BD660" s="4">
        <v>7.5892992317676503E-2</v>
      </c>
      <c r="BE660" s="4">
        <v>7.6104395091533703E-2</v>
      </c>
      <c r="BF660" s="4">
        <v>7.5831778347492204E-2</v>
      </c>
      <c r="BG660" s="4">
        <v>7.5760312378406497E-2</v>
      </c>
      <c r="BH660" s="4">
        <v>7.41683393716812E-2</v>
      </c>
    </row>
    <row r="661" spans="1:60" ht="13.8" x14ac:dyDescent="0.25">
      <c r="A661" s="4" t="s">
        <v>221</v>
      </c>
      <c r="B661" s="4" t="s">
        <v>566</v>
      </c>
      <c r="C661" s="4" t="s">
        <v>346</v>
      </c>
      <c r="D661" s="4" t="s">
        <v>347</v>
      </c>
      <c r="E661" s="4">
        <v>0</v>
      </c>
      <c r="F661" s="4">
        <v>0</v>
      </c>
      <c r="G661" s="4">
        <v>0</v>
      </c>
      <c r="H661" s="4">
        <v>0</v>
      </c>
      <c r="I661" s="4">
        <v>0</v>
      </c>
      <c r="J661" s="4">
        <v>0</v>
      </c>
      <c r="K661" s="4">
        <v>0</v>
      </c>
      <c r="L661" s="4">
        <v>0</v>
      </c>
      <c r="M661" s="4">
        <v>0</v>
      </c>
      <c r="N661" s="4">
        <v>0</v>
      </c>
      <c r="O661" s="4">
        <v>0</v>
      </c>
      <c r="P661" s="4">
        <v>0</v>
      </c>
      <c r="Q661" s="4">
        <v>0</v>
      </c>
      <c r="R661" s="4">
        <v>0</v>
      </c>
      <c r="S661" s="4">
        <v>0</v>
      </c>
      <c r="T661" s="4">
        <v>0</v>
      </c>
      <c r="U661" s="4">
        <v>0</v>
      </c>
      <c r="V661" s="4">
        <v>0</v>
      </c>
      <c r="W661" s="4">
        <v>0</v>
      </c>
      <c r="X661" s="4">
        <v>0</v>
      </c>
      <c r="Y661" s="4">
        <v>0</v>
      </c>
      <c r="Z661" s="4">
        <v>0</v>
      </c>
      <c r="AA661" s="4">
        <v>0</v>
      </c>
      <c r="AB661" s="4">
        <v>0</v>
      </c>
      <c r="AC661" s="4">
        <v>0</v>
      </c>
      <c r="AD661" s="4">
        <v>0</v>
      </c>
      <c r="AE661" s="4">
        <v>0</v>
      </c>
      <c r="AF661" s="4">
        <v>0</v>
      </c>
      <c r="AG661" s="4">
        <v>0</v>
      </c>
      <c r="AH661" s="4">
        <v>0</v>
      </c>
      <c r="AI661" s="4">
        <v>0</v>
      </c>
      <c r="AJ661" s="4">
        <v>0</v>
      </c>
      <c r="AK661" s="4">
        <v>0</v>
      </c>
      <c r="AL661" s="4">
        <v>0</v>
      </c>
      <c r="AM661" s="4">
        <v>0</v>
      </c>
      <c r="AN661" s="4">
        <v>0</v>
      </c>
      <c r="AO661" s="4">
        <v>60000000</v>
      </c>
      <c r="AP661" s="4">
        <v>146000000</v>
      </c>
      <c r="AQ661" s="4">
        <v>231000000</v>
      </c>
      <c r="AR661" s="4">
        <v>197000000</v>
      </c>
      <c r="AS661" s="4">
        <v>307000000</v>
      </c>
      <c r="AT661" s="4">
        <v>307000000</v>
      </c>
      <c r="AU661" s="4">
        <v>259000000</v>
      </c>
      <c r="AV661" s="4">
        <v>265000000</v>
      </c>
      <c r="AW661" s="4">
        <v>274000000</v>
      </c>
      <c r="AX661" s="4">
        <v>278000000</v>
      </c>
      <c r="AY661" s="4">
        <v>282000000</v>
      </c>
      <c r="AZ661" s="4">
        <v>286000000</v>
      </c>
      <c r="BA661" s="4">
        <v>299000000</v>
      </c>
      <c r="BB661" s="4">
        <v>312000000</v>
      </c>
      <c r="BC661" s="4">
        <v>320000000</v>
      </c>
      <c r="BD661" s="4">
        <v>327000000</v>
      </c>
      <c r="BE661" s="4">
        <v>332000000</v>
      </c>
      <c r="BF661" s="4">
        <v>383000000</v>
      </c>
      <c r="BG661" s="4">
        <v>2251000000</v>
      </c>
      <c r="BH661" s="4">
        <v>4763000000</v>
      </c>
    </row>
    <row r="662" spans="1:60" ht="13.8" x14ac:dyDescent="0.25">
      <c r="A662" s="4" t="s">
        <v>222</v>
      </c>
      <c r="B662" s="4" t="s">
        <v>567</v>
      </c>
      <c r="C662" s="4" t="s">
        <v>342</v>
      </c>
      <c r="D662" s="4" t="s">
        <v>343</v>
      </c>
      <c r="E662" s="4">
        <v>0</v>
      </c>
      <c r="F662" s="4">
        <v>0</v>
      </c>
      <c r="G662" s="4">
        <v>0</v>
      </c>
      <c r="H662" s="4">
        <v>0</v>
      </c>
      <c r="I662" s="4">
        <v>0</v>
      </c>
      <c r="J662" s="4">
        <v>0</v>
      </c>
      <c r="K662" s="4">
        <v>0</v>
      </c>
      <c r="L662" s="4">
        <v>0</v>
      </c>
      <c r="M662" s="4">
        <v>0</v>
      </c>
      <c r="N662" s="4">
        <v>0</v>
      </c>
      <c r="O662" s="4">
        <v>0</v>
      </c>
      <c r="P662" s="4">
        <v>1.68673384189606</v>
      </c>
      <c r="Q662" s="4">
        <v>1.52704870700836</v>
      </c>
      <c r="R662" s="4">
        <v>3.1940512657165501</v>
      </c>
      <c r="S662" s="4">
        <v>2.9826900959014901</v>
      </c>
      <c r="T662" s="4">
        <v>3.2407779693603498</v>
      </c>
      <c r="U662" s="4">
        <v>3.5071668624877899</v>
      </c>
      <c r="V662" s="4">
        <v>2.3562479019164999</v>
      </c>
      <c r="W662" s="4">
        <v>2.3533709049224898</v>
      </c>
      <c r="X662" s="4">
        <v>2.2530286312103298</v>
      </c>
      <c r="Y662" s="4">
        <v>2.12995505332947</v>
      </c>
      <c r="Z662" s="4">
        <v>2.0500423908233598</v>
      </c>
      <c r="AA662" s="4">
        <v>1.3266463279724099</v>
      </c>
      <c r="AB662" s="4">
        <v>2.1049993038177499</v>
      </c>
      <c r="AC662" s="4">
        <v>2.1741704940795898</v>
      </c>
      <c r="AD662" s="4">
        <v>2.4369695186614999</v>
      </c>
      <c r="AE662" s="4">
        <v>2.2727997303009002</v>
      </c>
      <c r="AF662" s="4">
        <v>2.1134486198425302</v>
      </c>
      <c r="AG662" s="4">
        <v>2.0923655033111599</v>
      </c>
      <c r="AH662" s="4">
        <v>1.4537118673324601</v>
      </c>
      <c r="AI662" s="4">
        <v>1.8621356487274201</v>
      </c>
      <c r="AJ662" s="4">
        <v>1.5694522857666</v>
      </c>
      <c r="AK662" s="4">
        <v>1.8123960494995099</v>
      </c>
      <c r="AL662" s="4">
        <v>1.3716359138488801</v>
      </c>
      <c r="AM662" s="4">
        <v>1.3272240161895801</v>
      </c>
      <c r="AN662" s="4">
        <v>1.6852668523788501</v>
      </c>
      <c r="AO662" s="4">
        <v>1.7955287694930999</v>
      </c>
      <c r="AP662" s="4">
        <v>1.8727742433548</v>
      </c>
      <c r="AQ662" s="4">
        <v>2.0522408485412602</v>
      </c>
      <c r="AR662" s="4">
        <v>2.1329329013824498</v>
      </c>
      <c r="AS662" s="4">
        <v>2.8261198997497599</v>
      </c>
      <c r="AT662" s="4">
        <v>3.1391692161560099</v>
      </c>
      <c r="AU662" s="4">
        <v>2.9303390979766801</v>
      </c>
      <c r="AV662" s="4">
        <v>2.54155325889587</v>
      </c>
      <c r="AW662" s="4">
        <v>2.43663501739502</v>
      </c>
      <c r="AX662" s="4">
        <v>2.3143079280853298</v>
      </c>
      <c r="AY662" s="4">
        <v>2.2856128215789799</v>
      </c>
      <c r="AZ662" s="4">
        <v>2.0603566169738801</v>
      </c>
      <c r="BA662" s="4">
        <v>1.66001808643341</v>
      </c>
      <c r="BB662" s="4">
        <v>2.0058679580688499</v>
      </c>
      <c r="BC662" s="4">
        <v>2.6048209667205802</v>
      </c>
      <c r="BD662" s="4">
        <v>3.02602219581604</v>
      </c>
      <c r="BE662" s="4">
        <v>2.8878018856048602</v>
      </c>
      <c r="BF662" s="4">
        <v>2.8552374839782702</v>
      </c>
      <c r="BG662" s="4">
        <v>2.76976490020752</v>
      </c>
      <c r="BH662" s="4">
        <v>0</v>
      </c>
    </row>
    <row r="663" spans="1:60" ht="13.8" x14ac:dyDescent="0.25">
      <c r="A663" s="4" t="s">
        <v>222</v>
      </c>
      <c r="B663" s="4" t="s">
        <v>567</v>
      </c>
      <c r="C663" s="4" t="s">
        <v>344</v>
      </c>
      <c r="D663" s="4" t="s">
        <v>345</v>
      </c>
      <c r="E663" s="4">
        <v>0</v>
      </c>
      <c r="F663" s="4">
        <v>0</v>
      </c>
      <c r="G663" s="4">
        <v>0</v>
      </c>
      <c r="H663" s="4">
        <v>0</v>
      </c>
      <c r="I663" s="4">
        <v>0</v>
      </c>
      <c r="J663" s="4">
        <v>0</v>
      </c>
      <c r="K663" s="4">
        <v>0</v>
      </c>
      <c r="L663" s="4">
        <v>0</v>
      </c>
      <c r="M663" s="4">
        <v>0</v>
      </c>
      <c r="N663" s="4">
        <v>0</v>
      </c>
      <c r="O663" s="4">
        <v>0</v>
      </c>
      <c r="P663" s="4">
        <v>6.57226610183716</v>
      </c>
      <c r="Q663" s="4">
        <v>7.34267234802246</v>
      </c>
      <c r="R663" s="4">
        <v>7.4622502326965297</v>
      </c>
      <c r="S663" s="4">
        <v>7.1819596290588397</v>
      </c>
      <c r="T663" s="4">
        <v>7.0322170257568404</v>
      </c>
      <c r="U663" s="4">
        <v>5.8564782142639196</v>
      </c>
      <c r="V663" s="4">
        <v>6.0459241867065403</v>
      </c>
      <c r="W663" s="4">
        <v>5.7285490036010698</v>
      </c>
      <c r="X663" s="4">
        <v>6.3738884925842303</v>
      </c>
      <c r="Y663" s="4">
        <v>6.9225311279296902</v>
      </c>
      <c r="Z663" s="4">
        <v>6.3563599586486799</v>
      </c>
      <c r="AA663" s="4">
        <v>6.9027724266052202</v>
      </c>
      <c r="AB663" s="4">
        <v>7.4182538986206099</v>
      </c>
      <c r="AC663" s="4">
        <v>7.6187405586242702</v>
      </c>
      <c r="AD663" s="4">
        <v>7.3891220092773402</v>
      </c>
      <c r="AE663" s="4">
        <v>6.8300719261169398</v>
      </c>
      <c r="AF663" s="4">
        <v>6.8453292846679696</v>
      </c>
      <c r="AG663" s="4">
        <v>6.5579857826232901</v>
      </c>
      <c r="AH663" s="4">
        <v>6.25829982757568</v>
      </c>
      <c r="AI663" s="4">
        <v>6.1933231353759801</v>
      </c>
      <c r="AJ663" s="4">
        <v>6.1288309097290004</v>
      </c>
      <c r="AK663" s="4">
        <v>7.0330786705017099</v>
      </c>
      <c r="AL663" s="4">
        <v>7.00942039489746</v>
      </c>
      <c r="AM663" s="4">
        <v>7.0108628273010298</v>
      </c>
      <c r="AN663" s="4">
        <v>7.1038031578064</v>
      </c>
      <c r="AO663" s="4">
        <v>8.2866592407226598</v>
      </c>
      <c r="AP663" s="4">
        <v>8.5182752609252894</v>
      </c>
      <c r="AQ663" s="4">
        <v>7.9155702590942401</v>
      </c>
      <c r="AR663" s="4">
        <v>8.4907855987548793</v>
      </c>
      <c r="AS663" s="4">
        <v>9.1083631515502894</v>
      </c>
      <c r="AT663" s="4">
        <v>8.3216972351074201</v>
      </c>
      <c r="AU663" s="4">
        <v>8.0363121032714808</v>
      </c>
      <c r="AV663" s="4">
        <v>6.4436306953430202</v>
      </c>
      <c r="AW663" s="4">
        <v>5.9673323631286603</v>
      </c>
      <c r="AX663" s="4">
        <v>6.0321793556213397</v>
      </c>
      <c r="AY663" s="4">
        <v>6.3167014122009304</v>
      </c>
      <c r="AZ663" s="4">
        <v>6.4885706901550302</v>
      </c>
      <c r="BA663" s="4">
        <v>6.5488691329956099</v>
      </c>
      <c r="BB663" s="4">
        <v>6.3500208854675302</v>
      </c>
      <c r="BC663" s="4">
        <v>5.6266098022460902</v>
      </c>
      <c r="BD663" s="4">
        <v>5.4584760665893599</v>
      </c>
      <c r="BE663" s="4">
        <v>5.4370379447937003</v>
      </c>
      <c r="BF663" s="4">
        <v>5.3189854621887198</v>
      </c>
      <c r="BG663" s="4">
        <v>5.0336132049560502</v>
      </c>
      <c r="BH663" s="4">
        <v>4.8099036216735804</v>
      </c>
    </row>
    <row r="664" spans="1:60" ht="13.8" x14ac:dyDescent="0.25">
      <c r="A664" s="4" t="s">
        <v>222</v>
      </c>
      <c r="B664" s="4" t="s">
        <v>567</v>
      </c>
      <c r="C664" s="4" t="s">
        <v>346</v>
      </c>
      <c r="D664" s="4" t="s">
        <v>347</v>
      </c>
      <c r="E664" s="4">
        <v>0</v>
      </c>
      <c r="F664" s="4">
        <v>0</v>
      </c>
      <c r="G664" s="4">
        <v>0</v>
      </c>
      <c r="H664" s="4">
        <v>0</v>
      </c>
      <c r="I664" s="4">
        <v>0</v>
      </c>
      <c r="J664" s="4">
        <v>0</v>
      </c>
      <c r="K664" s="4">
        <v>0</v>
      </c>
      <c r="L664" s="4">
        <v>0</v>
      </c>
      <c r="M664" s="4">
        <v>0</v>
      </c>
      <c r="N664" s="4">
        <v>0</v>
      </c>
      <c r="O664" s="4">
        <v>0</v>
      </c>
      <c r="P664" s="4">
        <v>0</v>
      </c>
      <c r="Q664" s="4">
        <v>0</v>
      </c>
      <c r="R664" s="4">
        <v>0</v>
      </c>
      <c r="S664" s="4">
        <v>0</v>
      </c>
      <c r="T664" s="4">
        <v>0</v>
      </c>
      <c r="U664" s="4">
        <v>0</v>
      </c>
      <c r="V664" s="4">
        <v>0</v>
      </c>
      <c r="W664" s="4">
        <v>0</v>
      </c>
      <c r="X664" s="4">
        <v>0</v>
      </c>
      <c r="Y664" s="4">
        <v>0</v>
      </c>
      <c r="Z664" s="4">
        <v>0</v>
      </c>
      <c r="AA664" s="4">
        <v>0</v>
      </c>
      <c r="AB664" s="4">
        <v>0</v>
      </c>
      <c r="AC664" s="4">
        <v>0</v>
      </c>
      <c r="AD664" s="4">
        <v>0</v>
      </c>
      <c r="AE664" s="4">
        <v>2000000</v>
      </c>
      <c r="AF664" s="4">
        <v>3000000</v>
      </c>
      <c r="AG664" s="4">
        <v>6000000</v>
      </c>
      <c r="AH664" s="4">
        <v>6000000</v>
      </c>
      <c r="AI664" s="4">
        <v>32000000</v>
      </c>
      <c r="AJ664" s="4">
        <v>39000000</v>
      </c>
      <c r="AK664" s="4">
        <v>88000000</v>
      </c>
      <c r="AL664" s="4">
        <v>99000000</v>
      </c>
      <c r="AM664" s="4">
        <v>200000000</v>
      </c>
      <c r="AN664" s="4">
        <v>530000000</v>
      </c>
      <c r="AO664" s="4">
        <v>924000000</v>
      </c>
      <c r="AP664" s="4">
        <v>1039000000</v>
      </c>
      <c r="AQ664" s="4">
        <v>1129000000</v>
      </c>
      <c r="AR664" s="4">
        <v>2424000000</v>
      </c>
      <c r="AS664" s="4">
        <v>2975000000</v>
      </c>
      <c r="AT664" s="4">
        <v>3994000000</v>
      </c>
      <c r="AU664" s="4">
        <v>5192000000</v>
      </c>
      <c r="AV664" s="4">
        <v>6876000000</v>
      </c>
      <c r="AW664" s="4">
        <v>8562000000</v>
      </c>
      <c r="AX664" s="4">
        <v>11045000000</v>
      </c>
      <c r="AY664" s="4">
        <v>15374000000</v>
      </c>
      <c r="AZ664" s="4">
        <v>19278000000</v>
      </c>
      <c r="BA664" s="4">
        <v>23286000000</v>
      </c>
      <c r="BB664" s="4">
        <v>30557000000</v>
      </c>
      <c r="BC664" s="4">
        <v>34168000000</v>
      </c>
      <c r="BD664" s="4">
        <v>42638000000</v>
      </c>
      <c r="BE664" s="4">
        <v>52338000000</v>
      </c>
      <c r="BF664" s="4">
        <v>59897000000</v>
      </c>
      <c r="BG664" s="4">
        <v>68222000000</v>
      </c>
      <c r="BH664" s="4">
        <v>75569000000</v>
      </c>
    </row>
    <row r="665" spans="1:60" ht="13.8" x14ac:dyDescent="0.25">
      <c r="A665" s="4" t="s">
        <v>223</v>
      </c>
      <c r="B665" s="4" t="s">
        <v>568</v>
      </c>
      <c r="C665" s="4" t="s">
        <v>342</v>
      </c>
      <c r="D665" s="4" t="s">
        <v>343</v>
      </c>
      <c r="E665" s="4">
        <v>0</v>
      </c>
      <c r="F665" s="4">
        <v>0</v>
      </c>
      <c r="G665" s="4">
        <v>0</v>
      </c>
      <c r="H665" s="4">
        <v>0</v>
      </c>
      <c r="I665" s="4">
        <v>0</v>
      </c>
      <c r="J665" s="4">
        <v>0</v>
      </c>
      <c r="K665" s="4">
        <v>0</v>
      </c>
      <c r="L665" s="4">
        <v>0</v>
      </c>
      <c r="M665" s="4">
        <v>0</v>
      </c>
      <c r="N665" s="4">
        <v>0</v>
      </c>
      <c r="O665" s="4">
        <v>0</v>
      </c>
      <c r="P665" s="4">
        <v>1.68673384189606</v>
      </c>
      <c r="Q665" s="4">
        <v>1.52704870700836</v>
      </c>
      <c r="R665" s="4">
        <v>3.1940512657165501</v>
      </c>
      <c r="S665" s="4">
        <v>2.9826900959014901</v>
      </c>
      <c r="T665" s="4">
        <v>3.2407779693603498</v>
      </c>
      <c r="U665" s="4">
        <v>3.5071668624877899</v>
      </c>
      <c r="V665" s="4">
        <v>2.3562479019164999</v>
      </c>
      <c r="W665" s="4">
        <v>2.3533709049224898</v>
      </c>
      <c r="X665" s="4">
        <v>2.2530286312103298</v>
      </c>
      <c r="Y665" s="4">
        <v>2.12995505332947</v>
      </c>
      <c r="Z665" s="4">
        <v>2.0500423908233598</v>
      </c>
      <c r="AA665" s="4">
        <v>1.3266463279724099</v>
      </c>
      <c r="AB665" s="4">
        <v>2.1049993038177499</v>
      </c>
      <c r="AC665" s="4">
        <v>2.1741704940795898</v>
      </c>
      <c r="AD665" s="4">
        <v>2.4369695186614999</v>
      </c>
      <c r="AE665" s="4">
        <v>2.2727997303009002</v>
      </c>
      <c r="AF665" s="4">
        <v>2.1134486198425302</v>
      </c>
      <c r="AG665" s="4">
        <v>2.0923655033111599</v>
      </c>
      <c r="AH665" s="4">
        <v>1.4537118673324601</v>
      </c>
      <c r="AI665" s="4">
        <v>1.8621356487274201</v>
      </c>
      <c r="AJ665" s="4">
        <v>1.5694522857666</v>
      </c>
      <c r="AK665" s="4">
        <v>1.8123960494995099</v>
      </c>
      <c r="AL665" s="4">
        <v>1.3716359138488801</v>
      </c>
      <c r="AM665" s="4">
        <v>1.3272240161895801</v>
      </c>
      <c r="AN665" s="4">
        <v>1.6852668523788501</v>
      </c>
      <c r="AO665" s="4">
        <v>1.7955287694930999</v>
      </c>
      <c r="AP665" s="4">
        <v>1.8727742433548</v>
      </c>
      <c r="AQ665" s="4">
        <v>2.0522408485412602</v>
      </c>
      <c r="AR665" s="4">
        <v>2.1329329013824498</v>
      </c>
      <c r="AS665" s="4">
        <v>2.8261198997497599</v>
      </c>
      <c r="AT665" s="4">
        <v>3.1391692161560099</v>
      </c>
      <c r="AU665" s="4">
        <v>2.9303390979766801</v>
      </c>
      <c r="AV665" s="4">
        <v>2.54155325889587</v>
      </c>
      <c r="AW665" s="4">
        <v>2.43663501739502</v>
      </c>
      <c r="AX665" s="4">
        <v>2.3143079280853298</v>
      </c>
      <c r="AY665" s="4">
        <v>2.2856128215789799</v>
      </c>
      <c r="AZ665" s="4">
        <v>2.0603566169738801</v>
      </c>
      <c r="BA665" s="4">
        <v>1.66001808643341</v>
      </c>
      <c r="BB665" s="4">
        <v>2.0058679580688499</v>
      </c>
      <c r="BC665" s="4">
        <v>2.6048209667205802</v>
      </c>
      <c r="BD665" s="4">
        <v>3.02602219581604</v>
      </c>
      <c r="BE665" s="4">
        <v>2.8878018856048602</v>
      </c>
      <c r="BF665" s="4">
        <v>2.8552374839782702</v>
      </c>
      <c r="BG665" s="4">
        <v>2.76976490020752</v>
      </c>
      <c r="BH665" s="4">
        <v>0</v>
      </c>
    </row>
    <row r="666" spans="1:60" ht="13.8" x14ac:dyDescent="0.25">
      <c r="A666" s="4" t="s">
        <v>223</v>
      </c>
      <c r="B666" s="4" t="s">
        <v>568</v>
      </c>
      <c r="C666" s="4" t="s">
        <v>344</v>
      </c>
      <c r="D666" s="4" t="s">
        <v>345</v>
      </c>
      <c r="E666" s="4">
        <v>0</v>
      </c>
      <c r="F666" s="4">
        <v>0</v>
      </c>
      <c r="G666" s="4">
        <v>0</v>
      </c>
      <c r="H666" s="4">
        <v>0</v>
      </c>
      <c r="I666" s="4">
        <v>0</v>
      </c>
      <c r="J666" s="4">
        <v>0</v>
      </c>
      <c r="K666" s="4">
        <v>0</v>
      </c>
      <c r="L666" s="4">
        <v>0</v>
      </c>
      <c r="M666" s="4">
        <v>0</v>
      </c>
      <c r="N666" s="4">
        <v>0</v>
      </c>
      <c r="O666" s="4">
        <v>0</v>
      </c>
      <c r="P666" s="4">
        <v>6.57226610183716</v>
      </c>
      <c r="Q666" s="4">
        <v>7.34267234802246</v>
      </c>
      <c r="R666" s="4">
        <v>7.4622502326965297</v>
      </c>
      <c r="S666" s="4">
        <v>7.1819596290588397</v>
      </c>
      <c r="T666" s="4">
        <v>7.0322170257568404</v>
      </c>
      <c r="U666" s="4">
        <v>5.8564782142639196</v>
      </c>
      <c r="V666" s="4">
        <v>6.0459241867065403</v>
      </c>
      <c r="W666" s="4">
        <v>5.7285490036010698</v>
      </c>
      <c r="X666" s="4">
        <v>6.3738884925842303</v>
      </c>
      <c r="Y666" s="4">
        <v>6.9225311279296902</v>
      </c>
      <c r="Z666" s="4">
        <v>6.3563599586486799</v>
      </c>
      <c r="AA666" s="4">
        <v>6.9027724266052202</v>
      </c>
      <c r="AB666" s="4">
        <v>7.4182538986206099</v>
      </c>
      <c r="AC666" s="4">
        <v>7.6187405586242702</v>
      </c>
      <c r="AD666" s="4">
        <v>7.3891220092773402</v>
      </c>
      <c r="AE666" s="4">
        <v>6.8300719261169398</v>
      </c>
      <c r="AF666" s="4">
        <v>6.8453292846679696</v>
      </c>
      <c r="AG666" s="4">
        <v>6.5579857826232901</v>
      </c>
      <c r="AH666" s="4">
        <v>6.25829982757568</v>
      </c>
      <c r="AI666" s="4">
        <v>6.1933231353759801</v>
      </c>
      <c r="AJ666" s="4">
        <v>6.1288309097290004</v>
      </c>
      <c r="AK666" s="4">
        <v>7.0330786705017099</v>
      </c>
      <c r="AL666" s="4">
        <v>7.00942039489746</v>
      </c>
      <c r="AM666" s="4">
        <v>7.0108628273010298</v>
      </c>
      <c r="AN666" s="4">
        <v>7.1038031578064</v>
      </c>
      <c r="AO666" s="4">
        <v>8.2866592407226598</v>
      </c>
      <c r="AP666" s="4">
        <v>8.5182752609252894</v>
      </c>
      <c r="AQ666" s="4">
        <v>7.9155702590942401</v>
      </c>
      <c r="AR666" s="4">
        <v>8.4907855987548793</v>
      </c>
      <c r="AS666" s="4">
        <v>9.1083631515502894</v>
      </c>
      <c r="AT666" s="4">
        <v>8.3216972351074201</v>
      </c>
      <c r="AU666" s="4">
        <v>8.0363121032714808</v>
      </c>
      <c r="AV666" s="4">
        <v>6.4436306953430202</v>
      </c>
      <c r="AW666" s="4">
        <v>5.9673323631286603</v>
      </c>
      <c r="AX666" s="4">
        <v>6.0321793556213397</v>
      </c>
      <c r="AY666" s="4">
        <v>6.3167014122009304</v>
      </c>
      <c r="AZ666" s="4">
        <v>6.4885706901550302</v>
      </c>
      <c r="BA666" s="4">
        <v>6.5488691329956099</v>
      </c>
      <c r="BB666" s="4">
        <v>6.3500208854675302</v>
      </c>
      <c r="BC666" s="4">
        <v>5.6266098022460902</v>
      </c>
      <c r="BD666" s="4">
        <v>5.4584760665893599</v>
      </c>
      <c r="BE666" s="4">
        <v>5.4370379447937003</v>
      </c>
      <c r="BF666" s="4">
        <v>5.3189854621887198</v>
      </c>
      <c r="BG666" s="4">
        <v>5.0336132049560502</v>
      </c>
      <c r="BH666" s="4">
        <v>4.8099036216735804</v>
      </c>
    </row>
    <row r="667" spans="1:60" ht="13.8" x14ac:dyDescent="0.25">
      <c r="A667" s="4" t="s">
        <v>223</v>
      </c>
      <c r="B667" s="4" t="s">
        <v>568</v>
      </c>
      <c r="C667" s="4" t="s">
        <v>346</v>
      </c>
      <c r="D667" s="4" t="s">
        <v>347</v>
      </c>
      <c r="E667" s="4">
        <v>0</v>
      </c>
      <c r="F667" s="4">
        <v>0</v>
      </c>
      <c r="G667" s="4">
        <v>0</v>
      </c>
      <c r="H667" s="4">
        <v>0</v>
      </c>
      <c r="I667" s="4">
        <v>0</v>
      </c>
      <c r="J667" s="4">
        <v>0</v>
      </c>
      <c r="K667" s="4">
        <v>0</v>
      </c>
      <c r="L667" s="4">
        <v>0</v>
      </c>
      <c r="M667" s="4">
        <v>0</v>
      </c>
      <c r="N667" s="4">
        <v>0</v>
      </c>
      <c r="O667" s="4">
        <v>0</v>
      </c>
      <c r="P667" s="4">
        <v>0</v>
      </c>
      <c r="Q667" s="4">
        <v>0</v>
      </c>
      <c r="R667" s="4">
        <v>0</v>
      </c>
      <c r="S667" s="4">
        <v>0</v>
      </c>
      <c r="T667" s="4">
        <v>0</v>
      </c>
      <c r="U667" s="4">
        <v>0</v>
      </c>
      <c r="V667" s="4">
        <v>0</v>
      </c>
      <c r="W667" s="4">
        <v>0</v>
      </c>
      <c r="X667" s="4">
        <v>0</v>
      </c>
      <c r="Y667" s="4">
        <v>0</v>
      </c>
      <c r="Z667" s="4">
        <v>0</v>
      </c>
      <c r="AA667" s="4">
        <v>0</v>
      </c>
      <c r="AB667" s="4">
        <v>0</v>
      </c>
      <c r="AC667" s="4">
        <v>0</v>
      </c>
      <c r="AD667" s="4">
        <v>0</v>
      </c>
      <c r="AE667" s="4">
        <v>2000000</v>
      </c>
      <c r="AF667" s="4">
        <v>3000000</v>
      </c>
      <c r="AG667" s="4">
        <v>6000000</v>
      </c>
      <c r="AH667" s="4">
        <v>6000000</v>
      </c>
      <c r="AI667" s="4">
        <v>32000000</v>
      </c>
      <c r="AJ667" s="4">
        <v>39000000</v>
      </c>
      <c r="AK667" s="4">
        <v>88000000</v>
      </c>
      <c r="AL667" s="4">
        <v>99000000</v>
      </c>
      <c r="AM667" s="4">
        <v>200000000</v>
      </c>
      <c r="AN667" s="4">
        <v>530000000</v>
      </c>
      <c r="AO667" s="4">
        <v>924000000</v>
      </c>
      <c r="AP667" s="4">
        <v>1039000000</v>
      </c>
      <c r="AQ667" s="4">
        <v>1129000000</v>
      </c>
      <c r="AR667" s="4">
        <v>2424000000</v>
      </c>
      <c r="AS667" s="4">
        <v>2975000000</v>
      </c>
      <c r="AT667" s="4">
        <v>3994000000</v>
      </c>
      <c r="AU667" s="4">
        <v>5192000000</v>
      </c>
      <c r="AV667" s="4">
        <v>6876000000</v>
      </c>
      <c r="AW667" s="4">
        <v>8562000000</v>
      </c>
      <c r="AX667" s="4">
        <v>11045000000</v>
      </c>
      <c r="AY667" s="4">
        <v>15374000000</v>
      </c>
      <c r="AZ667" s="4">
        <v>19278000000</v>
      </c>
      <c r="BA667" s="4">
        <v>23286000000</v>
      </c>
      <c r="BB667" s="4">
        <v>30557000000</v>
      </c>
      <c r="BC667" s="4">
        <v>34168000000</v>
      </c>
      <c r="BD667" s="4">
        <v>42638000000</v>
      </c>
      <c r="BE667" s="4">
        <v>52338000000</v>
      </c>
      <c r="BF667" s="4">
        <v>59897000000</v>
      </c>
      <c r="BG667" s="4">
        <v>68222000000</v>
      </c>
      <c r="BH667" s="4">
        <v>75569000000</v>
      </c>
    </row>
    <row r="668" spans="1:60" ht="13.8" x14ac:dyDescent="0.25">
      <c r="A668" s="4" t="s">
        <v>224</v>
      </c>
      <c r="B668" s="4" t="s">
        <v>569</v>
      </c>
      <c r="C668" s="4" t="s">
        <v>342</v>
      </c>
      <c r="D668" s="4" t="s">
        <v>343</v>
      </c>
      <c r="E668" s="4">
        <v>0</v>
      </c>
      <c r="F668" s="4">
        <v>0</v>
      </c>
      <c r="G668" s="4">
        <v>0</v>
      </c>
      <c r="H668" s="4">
        <v>0</v>
      </c>
      <c r="I668" s="4">
        <v>0</v>
      </c>
      <c r="J668" s="4">
        <v>0</v>
      </c>
      <c r="K668" s="4">
        <v>0</v>
      </c>
      <c r="L668" s="4">
        <v>0</v>
      </c>
      <c r="M668" s="4">
        <v>0</v>
      </c>
      <c r="N668" s="4">
        <v>0</v>
      </c>
      <c r="O668" s="4">
        <v>0</v>
      </c>
      <c r="P668" s="4">
        <v>0</v>
      </c>
      <c r="Q668" s="4">
        <v>0</v>
      </c>
      <c r="R668" s="4">
        <v>0</v>
      </c>
      <c r="S668" s="4">
        <v>0</v>
      </c>
      <c r="T668" s="4">
        <v>0</v>
      </c>
      <c r="U668" s="4">
        <v>0</v>
      </c>
      <c r="V668" s="4">
        <v>0</v>
      </c>
      <c r="W668" s="4">
        <v>0</v>
      </c>
      <c r="X668" s="4">
        <v>0</v>
      </c>
      <c r="Y668" s="4">
        <v>0</v>
      </c>
      <c r="Z668" s="4">
        <v>0</v>
      </c>
      <c r="AA668" s="4">
        <v>0</v>
      </c>
      <c r="AB668" s="4">
        <v>0</v>
      </c>
      <c r="AC668" s="4">
        <v>0</v>
      </c>
      <c r="AD668" s="4">
        <v>0</v>
      </c>
      <c r="AE668" s="4">
        <v>0</v>
      </c>
      <c r="AF668" s="4">
        <v>0</v>
      </c>
      <c r="AG668" s="4">
        <v>0</v>
      </c>
      <c r="AH668" s="4">
        <v>0</v>
      </c>
      <c r="AI668" s="4">
        <v>0</v>
      </c>
      <c r="AJ668" s="4">
        <v>0</v>
      </c>
      <c r="AK668" s="4">
        <v>0</v>
      </c>
      <c r="AL668" s="4">
        <v>0</v>
      </c>
      <c r="AM668" s="4">
        <v>0</v>
      </c>
      <c r="AN668" s="4">
        <v>0</v>
      </c>
      <c r="AO668" s="4">
        <v>0</v>
      </c>
      <c r="AP668" s="4">
        <v>0</v>
      </c>
      <c r="AQ668" s="4">
        <v>0</v>
      </c>
      <c r="AR668" s="4">
        <v>0</v>
      </c>
      <c r="AS668" s="4">
        <v>0</v>
      </c>
      <c r="AT668" s="4">
        <v>0</v>
      </c>
      <c r="AU668" s="4">
        <v>0</v>
      </c>
      <c r="AV668" s="4">
        <v>0</v>
      </c>
      <c r="AW668" s="4">
        <v>0</v>
      </c>
      <c r="AX668" s="4">
        <v>0</v>
      </c>
      <c r="AY668" s="4">
        <v>0</v>
      </c>
      <c r="AZ668" s="4">
        <v>0</v>
      </c>
      <c r="BA668" s="4">
        <v>0</v>
      </c>
      <c r="BB668" s="4">
        <v>0</v>
      </c>
      <c r="BC668" s="4">
        <v>0</v>
      </c>
      <c r="BD668" s="4">
        <v>0</v>
      </c>
      <c r="BE668" s="4">
        <v>0</v>
      </c>
      <c r="BF668" s="4">
        <v>0</v>
      </c>
      <c r="BG668" s="4">
        <v>0</v>
      </c>
      <c r="BH668" s="4">
        <v>0</v>
      </c>
    </row>
    <row r="669" spans="1:60" ht="13.8" x14ac:dyDescent="0.25">
      <c r="A669" s="4" t="s">
        <v>224</v>
      </c>
      <c r="B669" s="4" t="s">
        <v>569</v>
      </c>
      <c r="C669" s="4" t="s">
        <v>344</v>
      </c>
      <c r="D669" s="4" t="s">
        <v>345</v>
      </c>
      <c r="E669" s="4">
        <v>0</v>
      </c>
      <c r="F669" s="4">
        <v>0</v>
      </c>
      <c r="G669" s="4">
        <v>0</v>
      </c>
      <c r="H669" s="4">
        <v>0</v>
      </c>
      <c r="I669" s="4">
        <v>0</v>
      </c>
      <c r="J669" s="4">
        <v>0</v>
      </c>
      <c r="K669" s="4">
        <v>0</v>
      </c>
      <c r="L669" s="4">
        <v>0</v>
      </c>
      <c r="M669" s="4">
        <v>0</v>
      </c>
      <c r="N669" s="4">
        <v>0</v>
      </c>
      <c r="O669" s="4">
        <v>0</v>
      </c>
      <c r="P669" s="4">
        <v>0</v>
      </c>
      <c r="Q669" s="4">
        <v>0</v>
      </c>
      <c r="R669" s="4">
        <v>0</v>
      </c>
      <c r="S669" s="4">
        <v>0</v>
      </c>
      <c r="T669" s="4">
        <v>0</v>
      </c>
      <c r="U669" s="4">
        <v>0</v>
      </c>
      <c r="V669" s="4">
        <v>0</v>
      </c>
      <c r="W669" s="4">
        <v>0</v>
      </c>
      <c r="X669" s="4">
        <v>0</v>
      </c>
      <c r="Y669" s="4">
        <v>0</v>
      </c>
      <c r="Z669" s="4">
        <v>0</v>
      </c>
      <c r="AA669" s="4">
        <v>0</v>
      </c>
      <c r="AB669" s="4">
        <v>0</v>
      </c>
      <c r="AC669" s="4">
        <v>0</v>
      </c>
      <c r="AD669" s="4">
        <v>0</v>
      </c>
      <c r="AE669" s="4">
        <v>0</v>
      </c>
      <c r="AF669" s="4">
        <v>0</v>
      </c>
      <c r="AG669" s="4">
        <v>0</v>
      </c>
      <c r="AH669" s="4">
        <v>0</v>
      </c>
      <c r="AI669" s="4">
        <v>0</v>
      </c>
      <c r="AJ669" s="4">
        <v>0</v>
      </c>
      <c r="AK669" s="4">
        <v>0</v>
      </c>
      <c r="AL669" s="4">
        <v>0</v>
      </c>
      <c r="AM669" s="4">
        <v>0</v>
      </c>
      <c r="AN669" s="4">
        <v>0</v>
      </c>
      <c r="AO669" s="4">
        <v>0</v>
      </c>
      <c r="AP669" s="4">
        <v>0</v>
      </c>
      <c r="AQ669" s="4">
        <v>0</v>
      </c>
      <c r="AR669" s="4">
        <v>0</v>
      </c>
      <c r="AS669" s="4">
        <v>0</v>
      </c>
      <c r="AT669" s="4">
        <v>0</v>
      </c>
      <c r="AU669" s="4">
        <v>0</v>
      </c>
      <c r="AV669" s="4">
        <v>0</v>
      </c>
      <c r="AW669" s="4">
        <v>0</v>
      </c>
      <c r="AX669" s="4">
        <v>0</v>
      </c>
      <c r="AY669" s="4">
        <v>0</v>
      </c>
      <c r="AZ669" s="4">
        <v>0</v>
      </c>
      <c r="BA669" s="4">
        <v>0</v>
      </c>
      <c r="BB669" s="4">
        <v>0</v>
      </c>
      <c r="BC669" s="4">
        <v>0</v>
      </c>
      <c r="BD669" s="4">
        <v>0</v>
      </c>
      <c r="BE669" s="4">
        <v>99.550559997558594</v>
      </c>
      <c r="BF669" s="4">
        <v>99.576271057128906</v>
      </c>
      <c r="BG669" s="4">
        <v>99.590164184570298</v>
      </c>
      <c r="BH669" s="4">
        <v>99.393936157226605</v>
      </c>
    </row>
    <row r="670" spans="1:60" ht="13.8" x14ac:dyDescent="0.25">
      <c r="A670" s="4" t="s">
        <v>224</v>
      </c>
      <c r="B670" s="4" t="s">
        <v>569</v>
      </c>
      <c r="C670" s="4" t="s">
        <v>346</v>
      </c>
      <c r="D670" s="4" t="s">
        <v>347</v>
      </c>
      <c r="E670" s="4">
        <v>0</v>
      </c>
      <c r="F670" s="4">
        <v>0</v>
      </c>
      <c r="G670" s="4">
        <v>0</v>
      </c>
      <c r="H670" s="4">
        <v>0</v>
      </c>
      <c r="I670" s="4">
        <v>0</v>
      </c>
      <c r="J670" s="4">
        <v>0</v>
      </c>
      <c r="K670" s="4">
        <v>0</v>
      </c>
      <c r="L670" s="4">
        <v>0</v>
      </c>
      <c r="M670" s="4">
        <v>0</v>
      </c>
      <c r="N670" s="4">
        <v>0</v>
      </c>
      <c r="O670" s="4">
        <v>0</v>
      </c>
      <c r="P670" s="4">
        <v>0</v>
      </c>
      <c r="Q670" s="4">
        <v>0</v>
      </c>
      <c r="R670" s="4">
        <v>0</v>
      </c>
      <c r="S670" s="4">
        <v>0</v>
      </c>
      <c r="T670" s="4">
        <v>0</v>
      </c>
      <c r="U670" s="4">
        <v>0</v>
      </c>
      <c r="V670" s="4">
        <v>0</v>
      </c>
      <c r="W670" s="4">
        <v>0</v>
      </c>
      <c r="X670" s="4">
        <v>0</v>
      </c>
      <c r="Y670" s="4">
        <v>0</v>
      </c>
      <c r="Z670" s="4">
        <v>0</v>
      </c>
      <c r="AA670" s="4">
        <v>0</v>
      </c>
      <c r="AB670" s="4">
        <v>0</v>
      </c>
      <c r="AC670" s="4">
        <v>0</v>
      </c>
      <c r="AD670" s="4">
        <v>0</v>
      </c>
      <c r="AE670" s="4">
        <v>0</v>
      </c>
      <c r="AF670" s="4">
        <v>0</v>
      </c>
      <c r="AG670" s="4">
        <v>0</v>
      </c>
      <c r="AH670" s="4">
        <v>0</v>
      </c>
      <c r="AI670" s="4">
        <v>0</v>
      </c>
      <c r="AJ670" s="4">
        <v>0</v>
      </c>
      <c r="AK670" s="4">
        <v>0</v>
      </c>
      <c r="AL670" s="4">
        <v>0</v>
      </c>
      <c r="AM670" s="4">
        <v>0</v>
      </c>
      <c r="AN670" s="4">
        <v>0</v>
      </c>
      <c r="AO670" s="4">
        <v>0</v>
      </c>
      <c r="AP670" s="4">
        <v>0</v>
      </c>
      <c r="AQ670" s="4">
        <v>0</v>
      </c>
      <c r="AR670" s="4">
        <v>0</v>
      </c>
      <c r="AS670" s="4">
        <v>0</v>
      </c>
      <c r="AT670" s="4">
        <v>0</v>
      </c>
      <c r="AU670" s="4">
        <v>0</v>
      </c>
      <c r="AV670" s="4">
        <v>0</v>
      </c>
      <c r="AW670" s="4">
        <v>0</v>
      </c>
      <c r="AX670" s="4">
        <v>0</v>
      </c>
      <c r="AY670" s="4">
        <v>0</v>
      </c>
      <c r="AZ670" s="4">
        <v>0</v>
      </c>
      <c r="BA670" s="4">
        <v>0</v>
      </c>
      <c r="BB670" s="4">
        <v>0</v>
      </c>
      <c r="BC670" s="4">
        <v>0</v>
      </c>
      <c r="BD670" s="4">
        <v>0</v>
      </c>
      <c r="BE670" s="4">
        <v>2000000</v>
      </c>
      <c r="BF670" s="4">
        <v>2000000</v>
      </c>
      <c r="BG670" s="4">
        <v>2000000</v>
      </c>
      <c r="BH670" s="4">
        <v>2000000</v>
      </c>
    </row>
    <row r="671" spans="1:60" ht="13.8" x14ac:dyDescent="0.25">
      <c r="A671" s="4" t="s">
        <v>225</v>
      </c>
      <c r="B671" s="4" t="s">
        <v>570</v>
      </c>
      <c r="C671" s="4" t="s">
        <v>342</v>
      </c>
      <c r="D671" s="4" t="s">
        <v>343</v>
      </c>
      <c r="E671" s="4">
        <v>0</v>
      </c>
      <c r="F671" s="4">
        <v>0</v>
      </c>
      <c r="G671" s="4">
        <v>0</v>
      </c>
      <c r="H671" s="4">
        <v>0</v>
      </c>
      <c r="I671" s="4">
        <v>0</v>
      </c>
      <c r="J671" s="4">
        <v>0</v>
      </c>
      <c r="K671" s="4">
        <v>0</v>
      </c>
      <c r="L671" s="4">
        <v>0</v>
      </c>
      <c r="M671" s="4">
        <v>0.18117919564247101</v>
      </c>
      <c r="N671" s="4">
        <v>1.59312784671783</v>
      </c>
      <c r="O671" s="4">
        <v>1.63934421539307</v>
      </c>
      <c r="P671" s="4">
        <v>4.0967769622802699</v>
      </c>
      <c r="Q671" s="4">
        <v>6.9955091476440403</v>
      </c>
      <c r="R671" s="4">
        <v>8.6505422592163104</v>
      </c>
      <c r="S671" s="4">
        <v>9.0201807022094709</v>
      </c>
      <c r="T671" s="4">
        <v>9.1890182495117205</v>
      </c>
      <c r="U671" s="4">
        <v>8.4654598236084002</v>
      </c>
      <c r="V671" s="4">
        <v>7.0385913848876998</v>
      </c>
      <c r="W671" s="4">
        <v>7.7822318077087402</v>
      </c>
      <c r="X671" s="4">
        <v>6.3990526199340803</v>
      </c>
      <c r="Y671" s="4">
        <v>4.7479538917541504</v>
      </c>
      <c r="Z671" s="4">
        <v>8.6984977722168004</v>
      </c>
      <c r="AA671" s="4">
        <v>7.7273449897766104</v>
      </c>
      <c r="AB671" s="4">
        <v>9.2400627136230504</v>
      </c>
      <c r="AC671" s="4">
        <v>19.546848297119102</v>
      </c>
      <c r="AD671" s="4">
        <v>22.325004577636701</v>
      </c>
      <c r="AE671" s="4">
        <v>29.212028503418001</v>
      </c>
      <c r="AF671" s="4">
        <v>31.123025894165</v>
      </c>
      <c r="AG671" s="4">
        <v>36.415458679199197</v>
      </c>
      <c r="AH671" s="4">
        <v>38.129077911377003</v>
      </c>
      <c r="AI671" s="4">
        <v>35.890110015869098</v>
      </c>
      <c r="AJ671" s="4">
        <v>35.914932250976598</v>
      </c>
      <c r="AK671" s="4">
        <v>35.597957611083999</v>
      </c>
      <c r="AL671" s="4">
        <v>36.065593719482401</v>
      </c>
      <c r="AM671" s="4">
        <v>34.376827239990199</v>
      </c>
      <c r="AN671" s="4">
        <v>33.488128662109403</v>
      </c>
      <c r="AO671" s="4">
        <v>32.492141723632798</v>
      </c>
      <c r="AP671" s="4">
        <v>29.2354621887207</v>
      </c>
      <c r="AQ671" s="4">
        <v>30.5043640136719</v>
      </c>
      <c r="AR671" s="4">
        <v>28.591554641723601</v>
      </c>
      <c r="AS671" s="4">
        <v>28.157577514648398</v>
      </c>
      <c r="AT671" s="4">
        <v>27.334629058837901</v>
      </c>
      <c r="AU671" s="4">
        <v>26.265750885009801</v>
      </c>
      <c r="AV671" s="4">
        <v>24.046588897705099</v>
      </c>
      <c r="AW671" s="4">
        <v>22.991338729858398</v>
      </c>
      <c r="AX671" s="4">
        <v>19.8790798187256</v>
      </c>
      <c r="AY671" s="4">
        <v>20.3415641784668</v>
      </c>
      <c r="AZ671" s="4">
        <v>18.2557582855225</v>
      </c>
      <c r="BA671" s="4">
        <v>18.963720321655298</v>
      </c>
      <c r="BB671" s="4">
        <v>18.076946258544901</v>
      </c>
      <c r="BC671" s="4">
        <v>20.779699325561499</v>
      </c>
      <c r="BD671" s="4">
        <v>19.798101425170898</v>
      </c>
      <c r="BE671" s="4">
        <v>20.912288665771499</v>
      </c>
      <c r="BF671" s="4">
        <v>20.155269622802699</v>
      </c>
      <c r="BG671" s="4">
        <v>20.842046737670898</v>
      </c>
      <c r="BH671" s="4">
        <v>20.6186637878418</v>
      </c>
    </row>
    <row r="672" spans="1:60" ht="13.8" x14ac:dyDescent="0.25">
      <c r="A672" s="4" t="s">
        <v>225</v>
      </c>
      <c r="B672" s="4" t="s">
        <v>570</v>
      </c>
      <c r="C672" s="4" t="s">
        <v>344</v>
      </c>
      <c r="D672" s="4" t="s">
        <v>345</v>
      </c>
      <c r="E672" s="4">
        <v>3.1642849445343</v>
      </c>
      <c r="F672" s="4">
        <v>5.3884472846984899</v>
      </c>
      <c r="G672" s="4">
        <v>10.870988845825201</v>
      </c>
      <c r="H672" s="4">
        <v>8.2364749908447301</v>
      </c>
      <c r="I672" s="4">
        <v>12.155388832092299</v>
      </c>
      <c r="J672" s="4">
        <v>18.062034606933601</v>
      </c>
      <c r="K672" s="4">
        <v>13.580509185791</v>
      </c>
      <c r="L672" s="4">
        <v>21.096174240112301</v>
      </c>
      <c r="M672" s="4">
        <v>23.830520629882798</v>
      </c>
      <c r="N672" s="4">
        <v>19.970788955688501</v>
      </c>
      <c r="O672" s="4">
        <v>27.227678298950199</v>
      </c>
      <c r="P672" s="4">
        <v>22.2375583648682</v>
      </c>
      <c r="Q672" s="4">
        <v>17.362880706787099</v>
      </c>
      <c r="R672" s="4">
        <v>33.187946319580099</v>
      </c>
      <c r="S672" s="4">
        <v>36.032020568847699</v>
      </c>
      <c r="T672" s="4">
        <v>37.4722900390625</v>
      </c>
      <c r="U672" s="4">
        <v>48.248081207275398</v>
      </c>
      <c r="V672" s="4">
        <v>29.131828308105501</v>
      </c>
      <c r="W672" s="4">
        <v>29.342340469360401</v>
      </c>
      <c r="X672" s="4">
        <v>25.377496719360401</v>
      </c>
      <c r="Y672" s="4">
        <v>35.192169189453097</v>
      </c>
      <c r="Z672" s="4">
        <v>33.090293884277301</v>
      </c>
      <c r="AA672" s="4">
        <v>25.823305130004901</v>
      </c>
      <c r="AB672" s="4">
        <v>21.1426792144775</v>
      </c>
      <c r="AC672" s="4">
        <v>9.7336292266845703</v>
      </c>
      <c r="AD672" s="4">
        <v>6.1671590805053702</v>
      </c>
      <c r="AE672" s="4">
        <v>4.8249993324279803</v>
      </c>
      <c r="AF672" s="4">
        <v>4.85347557067871</v>
      </c>
      <c r="AG672" s="4">
        <v>5.0056285858154297</v>
      </c>
      <c r="AH672" s="4">
        <v>6.2078804969787598</v>
      </c>
      <c r="AI672" s="4">
        <v>5.6902503967285201</v>
      </c>
      <c r="AJ672" s="4">
        <v>6.5628857612609899</v>
      </c>
      <c r="AK672" s="4">
        <v>9.1442241668701207</v>
      </c>
      <c r="AL672" s="4">
        <v>6.1400294303893999</v>
      </c>
      <c r="AM672" s="4">
        <v>6.5313048362731898</v>
      </c>
      <c r="AN672" s="4">
        <v>8.8305273056030291</v>
      </c>
      <c r="AO672" s="4">
        <v>8.0293025970459002</v>
      </c>
      <c r="AP672" s="4">
        <v>7.4561057090759304</v>
      </c>
      <c r="AQ672" s="4">
        <v>9.04846096038818</v>
      </c>
      <c r="AR672" s="4">
        <v>11.875902175903301</v>
      </c>
      <c r="AS672" s="4">
        <v>10.219943046569799</v>
      </c>
      <c r="AT672" s="4">
        <v>10.568634986877401</v>
      </c>
      <c r="AU672" s="4">
        <v>11.9178714752197</v>
      </c>
      <c r="AV672" s="4">
        <v>9.3279390335083008</v>
      </c>
      <c r="AW672" s="4">
        <v>8.6169624328613299</v>
      </c>
      <c r="AX672" s="4">
        <v>8.4368362426757795</v>
      </c>
      <c r="AY672" s="4">
        <v>8.0617227554321307</v>
      </c>
      <c r="AZ672" s="4">
        <v>6.1317458152770996</v>
      </c>
      <c r="BA672" s="4">
        <v>5.7888340950012198</v>
      </c>
      <c r="BB672" s="4">
        <v>6.5926837921142596</v>
      </c>
      <c r="BC672" s="4">
        <v>5.5517563819885298</v>
      </c>
      <c r="BD672" s="4">
        <v>5.0395665168762198</v>
      </c>
      <c r="BE672" s="4">
        <v>5.2122526168823198</v>
      </c>
      <c r="BF672" s="4">
        <v>4.8901205062866202</v>
      </c>
      <c r="BG672" s="4">
        <v>5.1358613967895499</v>
      </c>
      <c r="BH672" s="4">
        <v>6.20644235610962</v>
      </c>
    </row>
    <row r="673" spans="1:60" ht="13.8" x14ac:dyDescent="0.25">
      <c r="A673" s="4" t="s">
        <v>225</v>
      </c>
      <c r="B673" s="4" t="s">
        <v>570</v>
      </c>
      <c r="C673" s="4" t="s">
        <v>346</v>
      </c>
      <c r="D673" s="4" t="s">
        <v>347</v>
      </c>
      <c r="E673" s="4">
        <v>0</v>
      </c>
      <c r="F673" s="4">
        <v>0</v>
      </c>
      <c r="G673" s="4">
        <v>0</v>
      </c>
      <c r="H673" s="4">
        <v>0</v>
      </c>
      <c r="I673" s="4">
        <v>0</v>
      </c>
      <c r="J673" s="4">
        <v>0</v>
      </c>
      <c r="K673" s="4">
        <v>0</v>
      </c>
      <c r="L673" s="4">
        <v>0</v>
      </c>
      <c r="M673" s="4">
        <v>0</v>
      </c>
      <c r="N673" s="4">
        <v>0</v>
      </c>
      <c r="O673" s="4">
        <v>47000000</v>
      </c>
      <c r="P673" s="4">
        <v>52000000</v>
      </c>
      <c r="Q673" s="4">
        <v>61000000</v>
      </c>
      <c r="R673" s="4">
        <v>56000000</v>
      </c>
      <c r="S673" s="4">
        <v>51000000</v>
      </c>
      <c r="T673" s="4">
        <v>113000000</v>
      </c>
      <c r="U673" s="4">
        <v>187000000</v>
      </c>
      <c r="V673" s="4">
        <v>309000000</v>
      </c>
      <c r="W673" s="4">
        <v>316000000</v>
      </c>
      <c r="X673" s="4">
        <v>251000000</v>
      </c>
      <c r="Y673" s="4">
        <v>362000000</v>
      </c>
      <c r="Z673" s="4">
        <v>424000000</v>
      </c>
      <c r="AA673" s="4">
        <v>487000000</v>
      </c>
      <c r="AB673" s="4">
        <v>560000000</v>
      </c>
      <c r="AC673" s="4">
        <v>550000000</v>
      </c>
      <c r="AD673" s="4">
        <v>611000000</v>
      </c>
      <c r="AE673" s="4">
        <v>538000000</v>
      </c>
      <c r="AF673" s="4">
        <v>563000000</v>
      </c>
      <c r="AG673" s="4">
        <v>673000000</v>
      </c>
      <c r="AH673" s="4">
        <v>541000000</v>
      </c>
      <c r="AI673" s="4">
        <v>562000000</v>
      </c>
      <c r="AJ673" s="4">
        <v>564000000</v>
      </c>
      <c r="AK673" s="4">
        <v>686000000</v>
      </c>
      <c r="AL673" s="4">
        <v>704000000</v>
      </c>
      <c r="AM673" s="4">
        <v>824000000</v>
      </c>
      <c r="AN673" s="4">
        <v>1296000000</v>
      </c>
      <c r="AO673" s="4">
        <v>1459000000</v>
      </c>
      <c r="AP673" s="4">
        <v>2218000000</v>
      </c>
      <c r="AQ673" s="4">
        <v>2898000000</v>
      </c>
      <c r="AR673" s="4">
        <v>4485000000</v>
      </c>
      <c r="AS673" s="4">
        <v>6238000000</v>
      </c>
      <c r="AT673" s="4">
        <v>8414000000</v>
      </c>
      <c r="AU673" s="4">
        <v>11958000000</v>
      </c>
      <c r="AV673" s="4">
        <v>15300000000</v>
      </c>
      <c r="AW673" s="4">
        <v>19086000000</v>
      </c>
      <c r="AX673" s="4">
        <v>23870000000</v>
      </c>
      <c r="AY673" s="4">
        <v>26190000000</v>
      </c>
      <c r="AZ673" s="4">
        <v>30974000000</v>
      </c>
      <c r="BA673" s="4">
        <v>38779000000</v>
      </c>
      <c r="BB673" s="4">
        <v>47669000000</v>
      </c>
      <c r="BC673" s="4">
        <v>55472000000</v>
      </c>
      <c r="BD673" s="4">
        <v>56927000000</v>
      </c>
      <c r="BE673" s="4">
        <v>66417000000</v>
      </c>
      <c r="BF673" s="4">
        <v>74541000000</v>
      </c>
      <c r="BG673" s="4">
        <v>71100000000</v>
      </c>
      <c r="BH673" s="4">
        <v>68948000000</v>
      </c>
    </row>
    <row r="674" spans="1:60" ht="13.8" x14ac:dyDescent="0.25">
      <c r="A674" s="4" t="s">
        <v>226</v>
      </c>
      <c r="B674" s="4" t="s">
        <v>571</v>
      </c>
      <c r="C674" s="4" t="s">
        <v>342</v>
      </c>
      <c r="D674" s="4" t="s">
        <v>343</v>
      </c>
      <c r="E674" s="4">
        <v>0</v>
      </c>
      <c r="F674" s="4">
        <v>0</v>
      </c>
      <c r="G674" s="4">
        <v>0</v>
      </c>
      <c r="H674" s="4">
        <v>0</v>
      </c>
      <c r="I674" s="4">
        <v>0</v>
      </c>
      <c r="J674" s="4">
        <v>0</v>
      </c>
      <c r="K674" s="4">
        <v>0</v>
      </c>
      <c r="L674" s="4">
        <v>0</v>
      </c>
      <c r="M674" s="4">
        <v>0</v>
      </c>
      <c r="N674" s="4">
        <v>0</v>
      </c>
      <c r="O674" s="4">
        <v>0</v>
      </c>
      <c r="P674" s="4">
        <v>0</v>
      </c>
      <c r="Q674" s="4">
        <v>0</v>
      </c>
      <c r="R674" s="4">
        <v>0</v>
      </c>
      <c r="S674" s="4">
        <v>0</v>
      </c>
      <c r="T674" s="4">
        <v>0</v>
      </c>
      <c r="U674" s="4">
        <v>0</v>
      </c>
      <c r="V674" s="4">
        <v>0</v>
      </c>
      <c r="W674" s="4">
        <v>0</v>
      </c>
      <c r="X674" s="4">
        <v>0</v>
      </c>
      <c r="Y674" s="4">
        <v>0</v>
      </c>
      <c r="Z674" s="4">
        <v>0</v>
      </c>
      <c r="AA674" s="4">
        <v>0</v>
      </c>
      <c r="AB674" s="4">
        <v>0</v>
      </c>
      <c r="AC674" s="4">
        <v>0</v>
      </c>
      <c r="AD674" s="4">
        <v>0</v>
      </c>
      <c r="AE674" s="4">
        <v>0</v>
      </c>
      <c r="AF674" s="4">
        <v>0</v>
      </c>
      <c r="AG674" s="4">
        <v>0</v>
      </c>
      <c r="AH674" s="4">
        <v>0</v>
      </c>
      <c r="AI674" s="4">
        <v>0</v>
      </c>
      <c r="AJ674" s="4">
        <v>0</v>
      </c>
      <c r="AK674" s="4">
        <v>0</v>
      </c>
      <c r="AL674" s="4">
        <v>0</v>
      </c>
      <c r="AM674" s="4">
        <v>0</v>
      </c>
      <c r="AN674" s="4">
        <v>0</v>
      </c>
      <c r="AO674" s="4">
        <v>0</v>
      </c>
      <c r="AP674" s="4">
        <v>0</v>
      </c>
      <c r="AQ674" s="4">
        <v>0</v>
      </c>
      <c r="AR674" s="4">
        <v>0</v>
      </c>
      <c r="AS674" s="4">
        <v>0</v>
      </c>
      <c r="AT674" s="4">
        <v>0</v>
      </c>
      <c r="AU674" s="4">
        <v>0</v>
      </c>
      <c r="AV674" s="4">
        <v>0</v>
      </c>
      <c r="AW674" s="4">
        <v>0</v>
      </c>
      <c r="AX674" s="4">
        <v>0</v>
      </c>
      <c r="AY674" s="4">
        <v>0</v>
      </c>
      <c r="AZ674" s="4">
        <v>0</v>
      </c>
      <c r="BA674" s="4">
        <v>0</v>
      </c>
      <c r="BB674" s="4">
        <v>0</v>
      </c>
      <c r="BC674" s="4">
        <v>0</v>
      </c>
      <c r="BD674" s="4">
        <v>0</v>
      </c>
      <c r="BE674" s="4">
        <v>0</v>
      </c>
      <c r="BF674" s="4">
        <v>0</v>
      </c>
      <c r="BG674" s="4">
        <v>0</v>
      </c>
      <c r="BH674" s="4">
        <v>0</v>
      </c>
    </row>
    <row r="675" spans="1:60" ht="13.8" x14ac:dyDescent="0.25">
      <c r="A675" s="4" t="s">
        <v>226</v>
      </c>
      <c r="B675" s="4" t="s">
        <v>571</v>
      </c>
      <c r="C675" s="4" t="s">
        <v>344</v>
      </c>
      <c r="D675" s="4" t="s">
        <v>345</v>
      </c>
      <c r="E675" s="4">
        <v>0</v>
      </c>
      <c r="F675" s="4">
        <v>0</v>
      </c>
      <c r="G675" s="4">
        <v>0</v>
      </c>
      <c r="H675" s="4">
        <v>0</v>
      </c>
      <c r="I675" s="4">
        <v>0</v>
      </c>
      <c r="J675" s="4">
        <v>0</v>
      </c>
      <c r="K675" s="4">
        <v>0</v>
      </c>
      <c r="L675" s="4">
        <v>0</v>
      </c>
      <c r="M675" s="4">
        <v>0</v>
      </c>
      <c r="N675" s="4">
        <v>0</v>
      </c>
      <c r="O675" s="4">
        <v>0</v>
      </c>
      <c r="P675" s="4">
        <v>7.3333334922790501</v>
      </c>
      <c r="Q675" s="4">
        <v>13.9698495864868</v>
      </c>
      <c r="R675" s="4">
        <v>31.328807830810501</v>
      </c>
      <c r="S675" s="4">
        <v>7.2289156913757298</v>
      </c>
      <c r="T675" s="4">
        <v>4.0905137062072798</v>
      </c>
      <c r="U675" s="4">
        <v>5.6572380065918004</v>
      </c>
      <c r="V675" s="4">
        <v>3.6519036293029798</v>
      </c>
      <c r="W675" s="4">
        <v>1.3718411922454801</v>
      </c>
      <c r="X675" s="4">
        <v>4.1967210769653303</v>
      </c>
      <c r="Y675" s="4">
        <v>11.330935478210399</v>
      </c>
      <c r="Z675" s="4">
        <v>16.025640487670898</v>
      </c>
      <c r="AA675" s="4">
        <v>22.168441772460898</v>
      </c>
      <c r="AB675" s="4">
        <v>42.431407928466797</v>
      </c>
      <c r="AC675" s="4">
        <v>7.5187969207763699</v>
      </c>
      <c r="AD675" s="4">
        <v>2.8003246784210201</v>
      </c>
      <c r="AE675" s="4">
        <v>0.26395174860954301</v>
      </c>
      <c r="AF675" s="4">
        <v>19.5788688659668</v>
      </c>
      <c r="AG675" s="4">
        <v>7.2168631553649902</v>
      </c>
      <c r="AH675" s="4">
        <v>1.9594122171402</v>
      </c>
      <c r="AI675" s="4">
        <v>0.158730164170265</v>
      </c>
      <c r="AJ675" s="4">
        <v>7.7287535667419398</v>
      </c>
      <c r="AK675" s="4">
        <v>18.079095840454102</v>
      </c>
      <c r="AL675" s="4">
        <v>4.5991454124450701</v>
      </c>
      <c r="AM675" s="4">
        <v>6.7927970886230504</v>
      </c>
      <c r="AN675" s="4">
        <v>7.2886295318603498</v>
      </c>
      <c r="AO675" s="4">
        <v>28.211919784545898</v>
      </c>
      <c r="AP675" s="4">
        <v>33.002914428710902</v>
      </c>
      <c r="AQ675" s="4">
        <v>31.110328674316399</v>
      </c>
      <c r="AR675" s="4">
        <v>32.519405364990199</v>
      </c>
      <c r="AS675" s="4">
        <v>54.197601318359403</v>
      </c>
      <c r="AT675" s="4">
        <v>53.989086151122997</v>
      </c>
      <c r="AU675" s="4">
        <v>61.817413330078097</v>
      </c>
      <c r="AV675" s="4">
        <v>57.102127075195298</v>
      </c>
      <c r="AW675" s="4">
        <v>63.861564636230497</v>
      </c>
      <c r="AX675" s="4">
        <v>62.773487091064503</v>
      </c>
      <c r="AY675" s="4">
        <v>51</v>
      </c>
      <c r="AZ675" s="4">
        <v>59.933338165283203</v>
      </c>
      <c r="BA675" s="4">
        <v>58.460769653320298</v>
      </c>
      <c r="BB675" s="4">
        <v>60.704986572265597</v>
      </c>
      <c r="BC675" s="4">
        <v>46.884548187255902</v>
      </c>
      <c r="BD675" s="4">
        <v>50.248756408691399</v>
      </c>
      <c r="BE675" s="4">
        <v>58.961433410644503</v>
      </c>
      <c r="BF675" s="4">
        <v>27.904848098754901</v>
      </c>
      <c r="BG675" s="4">
        <v>35.101516723632798</v>
      </c>
      <c r="BH675" s="4">
        <v>17.8197536468506</v>
      </c>
    </row>
    <row r="676" spans="1:60" ht="13.8" x14ac:dyDescent="0.25">
      <c r="A676" s="4" t="s">
        <v>226</v>
      </c>
      <c r="B676" s="4" t="s">
        <v>571</v>
      </c>
      <c r="C676" s="4" t="s">
        <v>346</v>
      </c>
      <c r="D676" s="4" t="s">
        <v>347</v>
      </c>
      <c r="E676" s="4">
        <v>0</v>
      </c>
      <c r="F676" s="4">
        <v>0</v>
      </c>
      <c r="G676" s="4">
        <v>0</v>
      </c>
      <c r="H676" s="4">
        <v>0</v>
      </c>
      <c r="I676" s="4">
        <v>0</v>
      </c>
      <c r="J676" s="4">
        <v>0</v>
      </c>
      <c r="K676" s="4">
        <v>0</v>
      </c>
      <c r="L676" s="4">
        <v>0</v>
      </c>
      <c r="M676" s="4">
        <v>0</v>
      </c>
      <c r="N676" s="4">
        <v>0</v>
      </c>
      <c r="O676" s="4">
        <v>0</v>
      </c>
      <c r="P676" s="4">
        <v>0</v>
      </c>
      <c r="Q676" s="4">
        <v>0</v>
      </c>
      <c r="R676" s="4">
        <v>0</v>
      </c>
      <c r="S676" s="4">
        <v>0</v>
      </c>
      <c r="T676" s="4">
        <v>0</v>
      </c>
      <c r="U676" s="4">
        <v>0</v>
      </c>
      <c r="V676" s="4">
        <v>0</v>
      </c>
      <c r="W676" s="4">
        <v>0</v>
      </c>
      <c r="X676" s="4">
        <v>0</v>
      </c>
      <c r="Y676" s="4">
        <v>0</v>
      </c>
      <c r="Z676" s="4">
        <v>0</v>
      </c>
      <c r="AA676" s="4">
        <v>0</v>
      </c>
      <c r="AB676" s="4">
        <v>0</v>
      </c>
      <c r="AC676" s="4">
        <v>0</v>
      </c>
      <c r="AD676" s="4">
        <v>0</v>
      </c>
      <c r="AE676" s="4">
        <v>0</v>
      </c>
      <c r="AF676" s="4">
        <v>0</v>
      </c>
      <c r="AG676" s="4">
        <v>0</v>
      </c>
      <c r="AH676" s="4">
        <v>0</v>
      </c>
      <c r="AI676" s="4">
        <v>0</v>
      </c>
      <c r="AJ676" s="4">
        <v>0</v>
      </c>
      <c r="AK676" s="4">
        <v>0</v>
      </c>
      <c r="AL676" s="4">
        <v>0</v>
      </c>
      <c r="AM676" s="4">
        <v>0</v>
      </c>
      <c r="AN676" s="4">
        <v>0</v>
      </c>
      <c r="AO676" s="4">
        <v>0</v>
      </c>
      <c r="AP676" s="4">
        <v>0</v>
      </c>
      <c r="AQ676" s="4">
        <v>0</v>
      </c>
      <c r="AR676" s="4">
        <v>3000000</v>
      </c>
      <c r="AS676" s="4">
        <v>11000000</v>
      </c>
      <c r="AT676" s="4">
        <v>11000000</v>
      </c>
      <c r="AU676" s="4">
        <v>14000000</v>
      </c>
      <c r="AV676" s="4">
        <v>14000000</v>
      </c>
      <c r="AW676" s="4">
        <v>15000000</v>
      </c>
      <c r="AX676" s="4">
        <v>20000000</v>
      </c>
      <c r="AY676" s="4">
        <v>21000000</v>
      </c>
      <c r="AZ676" s="4">
        <v>20000000</v>
      </c>
      <c r="BA676" s="4">
        <v>27000000</v>
      </c>
      <c r="BB676" s="4">
        <v>43000000</v>
      </c>
      <c r="BC676" s="4">
        <v>103000000</v>
      </c>
      <c r="BD676" s="4">
        <v>143000000</v>
      </c>
      <c r="BE676" s="4">
        <v>188000000</v>
      </c>
      <c r="BF676" s="4">
        <v>281000000</v>
      </c>
      <c r="BG676" s="4">
        <v>333000000</v>
      </c>
      <c r="BH676" s="4">
        <v>421000000</v>
      </c>
    </row>
    <row r="677" spans="1:60" ht="13.8" x14ac:dyDescent="0.25">
      <c r="A677" s="4" t="s">
        <v>227</v>
      </c>
      <c r="B677" s="4" t="s">
        <v>572</v>
      </c>
      <c r="C677" s="4" t="s">
        <v>342</v>
      </c>
      <c r="D677" s="4" t="s">
        <v>343</v>
      </c>
      <c r="E677" s="4">
        <v>0</v>
      </c>
      <c r="F677" s="4">
        <v>0</v>
      </c>
      <c r="G677" s="4">
        <v>0</v>
      </c>
      <c r="H677" s="4">
        <v>0</v>
      </c>
      <c r="I677" s="4">
        <v>0</v>
      </c>
      <c r="J677" s="4">
        <v>0</v>
      </c>
      <c r="K677" s="4">
        <v>0</v>
      </c>
      <c r="L677" s="4">
        <v>0</v>
      </c>
      <c r="M677" s="4">
        <v>0</v>
      </c>
      <c r="N677" s="4">
        <v>0</v>
      </c>
      <c r="O677" s="4">
        <v>0</v>
      </c>
      <c r="P677" s="4">
        <v>0</v>
      </c>
      <c r="Q677" s="4">
        <v>0</v>
      </c>
      <c r="R677" s="4">
        <v>0</v>
      </c>
      <c r="S677" s="4">
        <v>0</v>
      </c>
      <c r="T677" s="4">
        <v>0</v>
      </c>
      <c r="U677" s="4">
        <v>0</v>
      </c>
      <c r="V677" s="4">
        <v>0</v>
      </c>
      <c r="W677" s="4">
        <v>0</v>
      </c>
      <c r="X677" s="4">
        <v>0</v>
      </c>
      <c r="Y677" s="4">
        <v>0</v>
      </c>
      <c r="Z677" s="4">
        <v>0</v>
      </c>
      <c r="AA677" s="4">
        <v>0</v>
      </c>
      <c r="AB677" s="4">
        <v>0</v>
      </c>
      <c r="AC677" s="4">
        <v>0</v>
      </c>
      <c r="AD677" s="4">
        <v>0</v>
      </c>
      <c r="AE677" s="4">
        <v>0</v>
      </c>
      <c r="AF677" s="4">
        <v>0</v>
      </c>
      <c r="AG677" s="4">
        <v>0</v>
      </c>
      <c r="AH677" s="4">
        <v>0</v>
      </c>
      <c r="AI677" s="4">
        <v>0</v>
      </c>
      <c r="AJ677" s="4">
        <v>0</v>
      </c>
      <c r="AK677" s="4">
        <v>0</v>
      </c>
      <c r="AL677" s="4">
        <v>0</v>
      </c>
      <c r="AM677" s="4">
        <v>0</v>
      </c>
      <c r="AN677" s="4">
        <v>0</v>
      </c>
      <c r="AO677" s="4">
        <v>0</v>
      </c>
      <c r="AP677" s="4">
        <v>0</v>
      </c>
      <c r="AQ677" s="4">
        <v>0</v>
      </c>
      <c r="AR677" s="4">
        <v>0</v>
      </c>
      <c r="AS677" s="4">
        <v>0</v>
      </c>
      <c r="AT677" s="4">
        <v>0</v>
      </c>
      <c r="AU677" s="4">
        <v>0</v>
      </c>
      <c r="AV677" s="4">
        <v>0</v>
      </c>
      <c r="AW677" s="4">
        <v>0</v>
      </c>
      <c r="AX677" s="4">
        <v>0</v>
      </c>
      <c r="AY677" s="4">
        <v>0</v>
      </c>
      <c r="AZ677" s="4">
        <v>0</v>
      </c>
      <c r="BA677" s="4">
        <v>0</v>
      </c>
      <c r="BB677" s="4">
        <v>0</v>
      </c>
      <c r="BC677" s="4">
        <v>0</v>
      </c>
      <c r="BD677" s="4">
        <v>0</v>
      </c>
      <c r="BE677" s="4">
        <v>0</v>
      </c>
      <c r="BF677" s="4">
        <v>0</v>
      </c>
      <c r="BG677" s="4">
        <v>0</v>
      </c>
      <c r="BH677" s="4">
        <v>0</v>
      </c>
    </row>
    <row r="678" spans="1:60" ht="13.8" x14ac:dyDescent="0.25">
      <c r="A678" s="4" t="s">
        <v>227</v>
      </c>
      <c r="B678" s="4" t="s">
        <v>572</v>
      </c>
      <c r="C678" s="4" t="s">
        <v>344</v>
      </c>
      <c r="D678" s="4" t="s">
        <v>345</v>
      </c>
      <c r="E678" s="4">
        <v>0</v>
      </c>
      <c r="F678" s="4">
        <v>0</v>
      </c>
      <c r="G678" s="4">
        <v>0</v>
      </c>
      <c r="H678" s="4">
        <v>0</v>
      </c>
      <c r="I678" s="4">
        <v>0</v>
      </c>
      <c r="J678" s="4">
        <v>0</v>
      </c>
      <c r="K678" s="4">
        <v>0</v>
      </c>
      <c r="L678" s="4">
        <v>0</v>
      </c>
      <c r="M678" s="4">
        <v>0</v>
      </c>
      <c r="N678" s="4">
        <v>0</v>
      </c>
      <c r="O678" s="4">
        <v>0</v>
      </c>
      <c r="P678" s="4">
        <v>0</v>
      </c>
      <c r="Q678" s="4">
        <v>0</v>
      </c>
      <c r="R678" s="4">
        <v>0</v>
      </c>
      <c r="S678" s="4">
        <v>0</v>
      </c>
      <c r="T678" s="4">
        <v>0</v>
      </c>
      <c r="U678" s="4">
        <v>0</v>
      </c>
      <c r="V678" s="4">
        <v>0</v>
      </c>
      <c r="W678" s="4">
        <v>0</v>
      </c>
      <c r="X678" s="4">
        <v>0</v>
      </c>
      <c r="Y678" s="4">
        <v>0</v>
      </c>
      <c r="Z678" s="4">
        <v>0</v>
      </c>
      <c r="AA678" s="4">
        <v>0</v>
      </c>
      <c r="AB678" s="4">
        <v>0</v>
      </c>
      <c r="AC678" s="4">
        <v>0</v>
      </c>
      <c r="AD678" s="4">
        <v>0</v>
      </c>
      <c r="AE678" s="4">
        <v>0</v>
      </c>
      <c r="AF678" s="4">
        <v>0</v>
      </c>
      <c r="AG678" s="4">
        <v>0</v>
      </c>
      <c r="AH678" s="4">
        <v>0</v>
      </c>
      <c r="AI678" s="4">
        <v>0</v>
      </c>
      <c r="AJ678" s="4">
        <v>0</v>
      </c>
      <c r="AK678" s="4">
        <v>0</v>
      </c>
      <c r="AL678" s="4">
        <v>0</v>
      </c>
      <c r="AM678" s="4">
        <v>0</v>
      </c>
      <c r="AN678" s="4">
        <v>0</v>
      </c>
      <c r="AO678" s="4">
        <v>0</v>
      </c>
      <c r="AP678" s="4">
        <v>0</v>
      </c>
      <c r="AQ678" s="4">
        <v>0</v>
      </c>
      <c r="AR678" s="4">
        <v>0</v>
      </c>
      <c r="AS678" s="4">
        <v>0</v>
      </c>
      <c r="AT678" s="4">
        <v>0</v>
      </c>
      <c r="AU678" s="4">
        <v>0</v>
      </c>
      <c r="AV678" s="4">
        <v>0</v>
      </c>
      <c r="AW678" s="4">
        <v>0</v>
      </c>
      <c r="AX678" s="4">
        <v>0</v>
      </c>
      <c r="AY678" s="4">
        <v>0</v>
      </c>
      <c r="AZ678" s="4">
        <v>0</v>
      </c>
      <c r="BA678" s="4">
        <v>0</v>
      </c>
      <c r="BB678" s="4">
        <v>0</v>
      </c>
      <c r="BC678" s="4">
        <v>0</v>
      </c>
      <c r="BD678" s="4">
        <v>0</v>
      </c>
      <c r="BE678" s="4">
        <v>0</v>
      </c>
      <c r="BF678" s="4">
        <v>0</v>
      </c>
      <c r="BG678" s="4">
        <v>0</v>
      </c>
      <c r="BH678" s="4">
        <v>0</v>
      </c>
    </row>
    <row r="679" spans="1:60" ht="13.8" x14ac:dyDescent="0.25">
      <c r="A679" s="4" t="s">
        <v>227</v>
      </c>
      <c r="B679" s="4" t="s">
        <v>572</v>
      </c>
      <c r="C679" s="4" t="s">
        <v>346</v>
      </c>
      <c r="D679" s="4" t="s">
        <v>347</v>
      </c>
      <c r="E679" s="4">
        <v>0</v>
      </c>
      <c r="F679" s="4">
        <v>0</v>
      </c>
      <c r="G679" s="4">
        <v>0</v>
      </c>
      <c r="H679" s="4">
        <v>0</v>
      </c>
      <c r="I679" s="4">
        <v>0</v>
      </c>
      <c r="J679" s="4">
        <v>0</v>
      </c>
      <c r="K679" s="4">
        <v>0</v>
      </c>
      <c r="L679" s="4">
        <v>0</v>
      </c>
      <c r="M679" s="4">
        <v>0</v>
      </c>
      <c r="N679" s="4">
        <v>0</v>
      </c>
      <c r="O679" s="4">
        <v>0</v>
      </c>
      <c r="P679" s="4">
        <v>0</v>
      </c>
      <c r="Q679" s="4">
        <v>0</v>
      </c>
      <c r="R679" s="4">
        <v>0</v>
      </c>
      <c r="S679" s="4">
        <v>0</v>
      </c>
      <c r="T679" s="4">
        <v>0</v>
      </c>
      <c r="U679" s="4">
        <v>0</v>
      </c>
      <c r="V679" s="4">
        <v>0</v>
      </c>
      <c r="W679" s="4">
        <v>0</v>
      </c>
      <c r="X679" s="4">
        <v>0</v>
      </c>
      <c r="Y679" s="4">
        <v>0</v>
      </c>
      <c r="Z679" s="4">
        <v>0</v>
      </c>
      <c r="AA679" s="4">
        <v>0</v>
      </c>
      <c r="AB679" s="4">
        <v>0</v>
      </c>
      <c r="AC679" s="4">
        <v>0</v>
      </c>
      <c r="AD679" s="4">
        <v>0</v>
      </c>
      <c r="AE679" s="4">
        <v>0</v>
      </c>
      <c r="AF679" s="4">
        <v>0</v>
      </c>
      <c r="AG679" s="4">
        <v>0</v>
      </c>
      <c r="AH679" s="4">
        <v>0</v>
      </c>
      <c r="AI679" s="4">
        <v>0</v>
      </c>
      <c r="AJ679" s="4">
        <v>0</v>
      </c>
      <c r="AK679" s="4">
        <v>0</v>
      </c>
      <c r="AL679" s="4">
        <v>0</v>
      </c>
      <c r="AM679" s="4">
        <v>0</v>
      </c>
      <c r="AN679" s="4">
        <v>0</v>
      </c>
      <c r="AO679" s="4">
        <v>0</v>
      </c>
      <c r="AP679" s="4">
        <v>0</v>
      </c>
      <c r="AQ679" s="4">
        <v>0</v>
      </c>
      <c r="AR679" s="4">
        <v>0</v>
      </c>
      <c r="AS679" s="4">
        <v>0</v>
      </c>
      <c r="AT679" s="4">
        <v>0</v>
      </c>
      <c r="AU679" s="4">
        <v>0</v>
      </c>
      <c r="AV679" s="4">
        <v>0</v>
      </c>
      <c r="AW679" s="4">
        <v>0</v>
      </c>
      <c r="AX679" s="4">
        <v>0</v>
      </c>
      <c r="AY679" s="4">
        <v>0</v>
      </c>
      <c r="AZ679" s="4">
        <v>0</v>
      </c>
      <c r="BA679" s="4">
        <v>0</v>
      </c>
      <c r="BB679" s="4">
        <v>0</v>
      </c>
      <c r="BC679" s="4">
        <v>0</v>
      </c>
      <c r="BD679" s="4">
        <v>0</v>
      </c>
      <c r="BE679" s="4">
        <v>0</v>
      </c>
      <c r="BF679" s="4">
        <v>0</v>
      </c>
      <c r="BG679" s="4">
        <v>0</v>
      </c>
      <c r="BH679" s="4">
        <v>0</v>
      </c>
    </row>
    <row r="680" spans="1:60" ht="13.8" x14ac:dyDescent="0.25">
      <c r="A680" s="4" t="s">
        <v>228</v>
      </c>
      <c r="B680" s="4" t="s">
        <v>573</v>
      </c>
      <c r="C680" s="4" t="s">
        <v>342</v>
      </c>
      <c r="D680" s="4" t="s">
        <v>343</v>
      </c>
      <c r="E680" s="4">
        <v>0</v>
      </c>
      <c r="F680" s="4">
        <v>0</v>
      </c>
      <c r="G680" s="4">
        <v>0</v>
      </c>
      <c r="H680" s="4">
        <v>0</v>
      </c>
      <c r="I680" s="4">
        <v>0</v>
      </c>
      <c r="J680" s="4">
        <v>0</v>
      </c>
      <c r="K680" s="4">
        <v>0</v>
      </c>
      <c r="L680" s="4">
        <v>0</v>
      </c>
      <c r="M680" s="4">
        <v>0</v>
      </c>
      <c r="N680" s="4">
        <v>0</v>
      </c>
      <c r="O680" s="4">
        <v>0</v>
      </c>
      <c r="P680" s="4">
        <v>0</v>
      </c>
      <c r="Q680" s="4">
        <v>0</v>
      </c>
      <c r="R680" s="4">
        <v>0</v>
      </c>
      <c r="S680" s="4">
        <v>0</v>
      </c>
      <c r="T680" s="4">
        <v>0</v>
      </c>
      <c r="U680" s="4">
        <v>0</v>
      </c>
      <c r="V680" s="4">
        <v>0</v>
      </c>
      <c r="W680" s="4">
        <v>0</v>
      </c>
      <c r="X680" s="4">
        <v>0</v>
      </c>
      <c r="Y680" s="4">
        <v>0</v>
      </c>
      <c r="Z680" s="4">
        <v>0</v>
      </c>
      <c r="AA680" s="4">
        <v>0</v>
      </c>
      <c r="AB680" s="4">
        <v>0</v>
      </c>
      <c r="AC680" s="4">
        <v>0</v>
      </c>
      <c r="AD680" s="4">
        <v>0</v>
      </c>
      <c r="AE680" s="4">
        <v>0</v>
      </c>
      <c r="AF680" s="4">
        <v>0</v>
      </c>
      <c r="AG680" s="4">
        <v>0</v>
      </c>
      <c r="AH680" s="4">
        <v>0</v>
      </c>
      <c r="AI680" s="4">
        <v>0</v>
      </c>
      <c r="AJ680" s="4">
        <v>0</v>
      </c>
      <c r="AK680" s="4">
        <v>0</v>
      </c>
      <c r="AL680" s="4">
        <v>0</v>
      </c>
      <c r="AM680" s="4">
        <v>0</v>
      </c>
      <c r="AN680" s="4">
        <v>0</v>
      </c>
      <c r="AO680" s="4">
        <v>0</v>
      </c>
      <c r="AP680" s="4">
        <v>0</v>
      </c>
      <c r="AQ680" s="4">
        <v>0</v>
      </c>
      <c r="AR680" s="4">
        <v>0</v>
      </c>
      <c r="AS680" s="4">
        <v>0</v>
      </c>
      <c r="AT680" s="4">
        <v>0</v>
      </c>
      <c r="AU680" s="4">
        <v>0</v>
      </c>
      <c r="AV680" s="4">
        <v>0</v>
      </c>
      <c r="AW680" s="4">
        <v>0</v>
      </c>
      <c r="AX680" s="4">
        <v>0</v>
      </c>
      <c r="AY680" s="4">
        <v>0</v>
      </c>
      <c r="AZ680" s="4">
        <v>0</v>
      </c>
      <c r="BA680" s="4">
        <v>0</v>
      </c>
      <c r="BB680" s="4">
        <v>0</v>
      </c>
      <c r="BC680" s="4">
        <v>0</v>
      </c>
      <c r="BD680" s="4">
        <v>0</v>
      </c>
      <c r="BE680" s="4">
        <v>0</v>
      </c>
      <c r="BF680" s="4">
        <v>0</v>
      </c>
      <c r="BG680" s="4">
        <v>0</v>
      </c>
      <c r="BH680" s="4">
        <v>0</v>
      </c>
    </row>
    <row r="681" spans="1:60" ht="13.8" x14ac:dyDescent="0.25">
      <c r="A681" s="4" t="s">
        <v>228</v>
      </c>
      <c r="B681" s="4" t="s">
        <v>573</v>
      </c>
      <c r="C681" s="4" t="s">
        <v>344</v>
      </c>
      <c r="D681" s="4" t="s">
        <v>345</v>
      </c>
      <c r="E681" s="4">
        <v>0</v>
      </c>
      <c r="F681" s="4">
        <v>0</v>
      </c>
      <c r="G681" s="4">
        <v>0</v>
      </c>
      <c r="H681" s="4">
        <v>0</v>
      </c>
      <c r="I681" s="4">
        <v>0</v>
      </c>
      <c r="J681" s="4">
        <v>0</v>
      </c>
      <c r="K681" s="4">
        <v>0</v>
      </c>
      <c r="L681" s="4">
        <v>0</v>
      </c>
      <c r="M681" s="4">
        <v>0</v>
      </c>
      <c r="N681" s="4">
        <v>0</v>
      </c>
      <c r="O681" s="4">
        <v>0</v>
      </c>
      <c r="P681" s="4">
        <v>0</v>
      </c>
      <c r="Q681" s="4">
        <v>0</v>
      </c>
      <c r="R681" s="4">
        <v>0</v>
      </c>
      <c r="S681" s="4">
        <v>0</v>
      </c>
      <c r="T681" s="4">
        <v>0</v>
      </c>
      <c r="U681" s="4">
        <v>0</v>
      </c>
      <c r="V681" s="4">
        <v>0</v>
      </c>
      <c r="W681" s="4">
        <v>0</v>
      </c>
      <c r="X681" s="4">
        <v>0</v>
      </c>
      <c r="Y681" s="4">
        <v>0</v>
      </c>
      <c r="Z681" s="4">
        <v>0</v>
      </c>
      <c r="AA681" s="4">
        <v>0</v>
      </c>
      <c r="AB681" s="4">
        <v>0</v>
      </c>
      <c r="AC681" s="4">
        <v>0</v>
      </c>
      <c r="AD681" s="4">
        <v>0</v>
      </c>
      <c r="AE681" s="4">
        <v>0</v>
      </c>
      <c r="AF681" s="4">
        <v>0</v>
      </c>
      <c r="AG681" s="4">
        <v>0</v>
      </c>
      <c r="AH681" s="4">
        <v>0</v>
      </c>
      <c r="AI681" s="4">
        <v>0</v>
      </c>
      <c r="AJ681" s="4">
        <v>0</v>
      </c>
      <c r="AK681" s="4">
        <v>0</v>
      </c>
      <c r="AL681" s="4">
        <v>0</v>
      </c>
      <c r="AM681" s="4">
        <v>0</v>
      </c>
      <c r="AN681" s="4">
        <v>0</v>
      </c>
      <c r="AO681" s="4">
        <v>0</v>
      </c>
      <c r="AP681" s="4">
        <v>0</v>
      </c>
      <c r="AQ681" s="4">
        <v>0</v>
      </c>
      <c r="AR681" s="4">
        <v>0</v>
      </c>
      <c r="AS681" s="4">
        <v>0</v>
      </c>
      <c r="AT681" s="4">
        <v>0</v>
      </c>
      <c r="AU681" s="4">
        <v>0</v>
      </c>
      <c r="AV681" s="4">
        <v>0</v>
      </c>
      <c r="AW681" s="4">
        <v>0</v>
      </c>
      <c r="AX681" s="4">
        <v>0</v>
      </c>
      <c r="AY681" s="4">
        <v>0</v>
      </c>
      <c r="AZ681" s="4">
        <v>0</v>
      </c>
      <c r="BA681" s="4">
        <v>0</v>
      </c>
      <c r="BB681" s="4">
        <v>0</v>
      </c>
      <c r="BC681" s="4">
        <v>0</v>
      </c>
      <c r="BD681" s="4">
        <v>0</v>
      </c>
      <c r="BE681" s="4">
        <v>0</v>
      </c>
      <c r="BF681" s="4">
        <v>0</v>
      </c>
      <c r="BG681" s="4">
        <v>0</v>
      </c>
      <c r="BH681" s="4">
        <v>0</v>
      </c>
    </row>
    <row r="682" spans="1:60" ht="13.8" x14ac:dyDescent="0.25">
      <c r="A682" s="4" t="s">
        <v>228</v>
      </c>
      <c r="B682" s="4" t="s">
        <v>573</v>
      </c>
      <c r="C682" s="4" t="s">
        <v>346</v>
      </c>
      <c r="D682" s="4" t="s">
        <v>347</v>
      </c>
      <c r="E682" s="4">
        <v>0</v>
      </c>
      <c r="F682" s="4">
        <v>0</v>
      </c>
      <c r="G682" s="4">
        <v>0</v>
      </c>
      <c r="H682" s="4">
        <v>0</v>
      </c>
      <c r="I682" s="4">
        <v>0</v>
      </c>
      <c r="J682" s="4">
        <v>0</v>
      </c>
      <c r="K682" s="4">
        <v>0</v>
      </c>
      <c r="L682" s="4">
        <v>0</v>
      </c>
      <c r="M682" s="4">
        <v>0</v>
      </c>
      <c r="N682" s="4">
        <v>0</v>
      </c>
      <c r="O682" s="4">
        <v>0</v>
      </c>
      <c r="P682" s="4">
        <v>0</v>
      </c>
      <c r="Q682" s="4">
        <v>0</v>
      </c>
      <c r="R682" s="4">
        <v>0</v>
      </c>
      <c r="S682" s="4">
        <v>0</v>
      </c>
      <c r="T682" s="4">
        <v>0</v>
      </c>
      <c r="U682" s="4">
        <v>0</v>
      </c>
      <c r="V682" s="4">
        <v>0</v>
      </c>
      <c r="W682" s="4">
        <v>0</v>
      </c>
      <c r="X682" s="4">
        <v>0</v>
      </c>
      <c r="Y682" s="4">
        <v>0</v>
      </c>
      <c r="Z682" s="4">
        <v>0</v>
      </c>
      <c r="AA682" s="4">
        <v>0</v>
      </c>
      <c r="AB682" s="4">
        <v>0</v>
      </c>
      <c r="AC682" s="4">
        <v>0</v>
      </c>
      <c r="AD682" s="4">
        <v>0</v>
      </c>
      <c r="AE682" s="4">
        <v>0</v>
      </c>
      <c r="AF682" s="4">
        <v>0</v>
      </c>
      <c r="AG682" s="4">
        <v>0</v>
      </c>
      <c r="AH682" s="4">
        <v>0</v>
      </c>
      <c r="AI682" s="4">
        <v>0</v>
      </c>
      <c r="AJ682" s="4">
        <v>0</v>
      </c>
      <c r="AK682" s="4">
        <v>0</v>
      </c>
      <c r="AL682" s="4">
        <v>0</v>
      </c>
      <c r="AM682" s="4">
        <v>0</v>
      </c>
      <c r="AN682" s="4">
        <v>0</v>
      </c>
      <c r="AO682" s="4">
        <v>0</v>
      </c>
      <c r="AP682" s="4">
        <v>0</v>
      </c>
      <c r="AQ682" s="4">
        <v>0</v>
      </c>
      <c r="AR682" s="4">
        <v>0</v>
      </c>
      <c r="AS682" s="4">
        <v>0</v>
      </c>
      <c r="AT682" s="4">
        <v>0</v>
      </c>
      <c r="AU682" s="4">
        <v>0</v>
      </c>
      <c r="AV682" s="4">
        <v>0</v>
      </c>
      <c r="AW682" s="4">
        <v>0</v>
      </c>
      <c r="AX682" s="4">
        <v>0</v>
      </c>
      <c r="AY682" s="4">
        <v>0</v>
      </c>
      <c r="AZ682" s="4">
        <v>0</v>
      </c>
      <c r="BA682" s="4">
        <v>0</v>
      </c>
      <c r="BB682" s="4">
        <v>0</v>
      </c>
      <c r="BC682" s="4">
        <v>0</v>
      </c>
      <c r="BD682" s="4">
        <v>0</v>
      </c>
      <c r="BE682" s="4">
        <v>0</v>
      </c>
      <c r="BF682" s="4">
        <v>0</v>
      </c>
      <c r="BG682" s="4">
        <v>0</v>
      </c>
      <c r="BH682" s="4">
        <v>0</v>
      </c>
    </row>
    <row r="683" spans="1:60" ht="13.8" x14ac:dyDescent="0.25">
      <c r="A683" s="4" t="s">
        <v>229</v>
      </c>
      <c r="B683" s="4" t="s">
        <v>574</v>
      </c>
      <c r="C683" s="4" t="s">
        <v>342</v>
      </c>
      <c r="D683" s="4" t="s">
        <v>343</v>
      </c>
      <c r="E683" s="4">
        <v>0</v>
      </c>
      <c r="F683" s="4">
        <v>0</v>
      </c>
      <c r="G683" s="4">
        <v>0</v>
      </c>
      <c r="H683" s="4">
        <v>0</v>
      </c>
      <c r="I683" s="4">
        <v>0</v>
      </c>
      <c r="J683" s="4">
        <v>0</v>
      </c>
      <c r="K683" s="4">
        <v>0</v>
      </c>
      <c r="L683" s="4">
        <v>0</v>
      </c>
      <c r="M683" s="4">
        <v>0</v>
      </c>
      <c r="N683" s="4">
        <v>0</v>
      </c>
      <c r="O683" s="4">
        <v>0</v>
      </c>
      <c r="P683" s="4">
        <v>0</v>
      </c>
      <c r="Q683" s="4">
        <v>0</v>
      </c>
      <c r="R683" s="4">
        <v>0</v>
      </c>
      <c r="S683" s="4">
        <v>0</v>
      </c>
      <c r="T683" s="4">
        <v>0</v>
      </c>
      <c r="U683" s="4">
        <v>0</v>
      </c>
      <c r="V683" s="4">
        <v>0</v>
      </c>
      <c r="W683" s="4">
        <v>0</v>
      </c>
      <c r="X683" s="4">
        <v>0</v>
      </c>
      <c r="Y683" s="4">
        <v>0</v>
      </c>
      <c r="Z683" s="4">
        <v>0</v>
      </c>
      <c r="AA683" s="4">
        <v>0</v>
      </c>
      <c r="AB683" s="4">
        <v>0</v>
      </c>
      <c r="AC683" s="4">
        <v>0</v>
      </c>
      <c r="AD683" s="4">
        <v>0</v>
      </c>
      <c r="AE683" s="4">
        <v>0</v>
      </c>
      <c r="AF683" s="4">
        <v>0</v>
      </c>
      <c r="AG683" s="4">
        <v>0</v>
      </c>
      <c r="AH683" s="4">
        <v>0</v>
      </c>
      <c r="AI683" s="4">
        <v>0</v>
      </c>
      <c r="AJ683" s="4">
        <v>0</v>
      </c>
      <c r="AK683" s="4">
        <v>0</v>
      </c>
      <c r="AL683" s="4">
        <v>0</v>
      </c>
      <c r="AM683" s="4">
        <v>0</v>
      </c>
      <c r="AN683" s="4">
        <v>0</v>
      </c>
      <c r="AO683" s="4">
        <v>0</v>
      </c>
      <c r="AP683" s="4">
        <v>0</v>
      </c>
      <c r="AQ683" s="4">
        <v>0</v>
      </c>
      <c r="AR683" s="4">
        <v>0</v>
      </c>
      <c r="AS683" s="4">
        <v>0</v>
      </c>
      <c r="AT683" s="4">
        <v>0</v>
      </c>
      <c r="AU683" s="4">
        <v>0</v>
      </c>
      <c r="AV683" s="4">
        <v>0</v>
      </c>
      <c r="AW683" s="4">
        <v>0</v>
      </c>
      <c r="AX683" s="4">
        <v>0</v>
      </c>
      <c r="AY683" s="4">
        <v>0</v>
      </c>
      <c r="AZ683" s="4">
        <v>0</v>
      </c>
      <c r="BA683" s="4">
        <v>0</v>
      </c>
      <c r="BB683" s="4">
        <v>0</v>
      </c>
      <c r="BC683" s="4">
        <v>0</v>
      </c>
      <c r="BD683" s="4">
        <v>0</v>
      </c>
      <c r="BE683" s="4">
        <v>0</v>
      </c>
      <c r="BF683" s="4">
        <v>0</v>
      </c>
      <c r="BG683" s="4">
        <v>0</v>
      </c>
      <c r="BH683" s="4">
        <v>0</v>
      </c>
    </row>
    <row r="684" spans="1:60" ht="13.8" x14ac:dyDescent="0.25">
      <c r="A684" s="4" t="s">
        <v>229</v>
      </c>
      <c r="B684" s="4" t="s">
        <v>574</v>
      </c>
      <c r="C684" s="4" t="s">
        <v>344</v>
      </c>
      <c r="D684" s="4" t="s">
        <v>345</v>
      </c>
      <c r="E684" s="4">
        <v>0</v>
      </c>
      <c r="F684" s="4">
        <v>0</v>
      </c>
      <c r="G684" s="4">
        <v>0</v>
      </c>
      <c r="H684" s="4">
        <v>0</v>
      </c>
      <c r="I684" s="4">
        <v>0</v>
      </c>
      <c r="J684" s="4">
        <v>0</v>
      </c>
      <c r="K684" s="4">
        <v>0</v>
      </c>
      <c r="L684" s="4">
        <v>0</v>
      </c>
      <c r="M684" s="4">
        <v>0</v>
      </c>
      <c r="N684" s="4">
        <v>0</v>
      </c>
      <c r="O684" s="4">
        <v>0</v>
      </c>
      <c r="P684" s="4">
        <v>0</v>
      </c>
      <c r="Q684" s="4">
        <v>0</v>
      </c>
      <c r="R684" s="4">
        <v>0</v>
      </c>
      <c r="S684" s="4">
        <v>0</v>
      </c>
      <c r="T684" s="4">
        <v>0</v>
      </c>
      <c r="U684" s="4">
        <v>0</v>
      </c>
      <c r="V684" s="4">
        <v>0</v>
      </c>
      <c r="W684" s="4">
        <v>0</v>
      </c>
      <c r="X684" s="4">
        <v>0</v>
      </c>
      <c r="Y684" s="4">
        <v>0</v>
      </c>
      <c r="Z684" s="4">
        <v>0</v>
      </c>
      <c r="AA684" s="4">
        <v>0</v>
      </c>
      <c r="AB684" s="4">
        <v>0</v>
      </c>
      <c r="AC684" s="4">
        <v>0</v>
      </c>
      <c r="AD684" s="4">
        <v>0</v>
      </c>
      <c r="AE684" s="4">
        <v>0</v>
      </c>
      <c r="AF684" s="4">
        <v>0</v>
      </c>
      <c r="AG684" s="4">
        <v>0</v>
      </c>
      <c r="AH684" s="4">
        <v>0</v>
      </c>
      <c r="AI684" s="4">
        <v>0</v>
      </c>
      <c r="AJ684" s="4">
        <v>0</v>
      </c>
      <c r="AK684" s="4">
        <v>0</v>
      </c>
      <c r="AL684" s="4">
        <v>0</v>
      </c>
      <c r="AM684" s="4">
        <v>0</v>
      </c>
      <c r="AN684" s="4">
        <v>0</v>
      </c>
      <c r="AO684" s="4">
        <v>0</v>
      </c>
      <c r="AP684" s="4">
        <v>0</v>
      </c>
      <c r="AQ684" s="4">
        <v>0</v>
      </c>
      <c r="AR684" s="4">
        <v>0</v>
      </c>
      <c r="AS684" s="4">
        <v>0</v>
      </c>
      <c r="AT684" s="4">
        <v>0</v>
      </c>
      <c r="AU684" s="4">
        <v>0</v>
      </c>
      <c r="AV684" s="4">
        <v>0</v>
      </c>
      <c r="AW684" s="4">
        <v>0</v>
      </c>
      <c r="AX684" s="4">
        <v>0</v>
      </c>
      <c r="AY684" s="4">
        <v>0</v>
      </c>
      <c r="AZ684" s="4">
        <v>0</v>
      </c>
      <c r="BA684" s="4">
        <v>0</v>
      </c>
      <c r="BB684" s="4">
        <v>0</v>
      </c>
      <c r="BC684" s="4">
        <v>0</v>
      </c>
      <c r="BD684" s="4">
        <v>0</v>
      </c>
      <c r="BE684" s="4">
        <v>0</v>
      </c>
      <c r="BF684" s="4">
        <v>0</v>
      </c>
      <c r="BG684" s="4">
        <v>0</v>
      </c>
      <c r="BH684" s="4">
        <v>0</v>
      </c>
    </row>
    <row r="685" spans="1:60" ht="13.8" x14ac:dyDescent="0.25">
      <c r="A685" s="4" t="s">
        <v>229</v>
      </c>
      <c r="B685" s="4" t="s">
        <v>574</v>
      </c>
      <c r="C685" s="4" t="s">
        <v>346</v>
      </c>
      <c r="D685" s="4" t="s">
        <v>347</v>
      </c>
      <c r="E685" s="4">
        <v>0</v>
      </c>
      <c r="F685" s="4">
        <v>0</v>
      </c>
      <c r="G685" s="4">
        <v>0</v>
      </c>
      <c r="H685" s="4">
        <v>0</v>
      </c>
      <c r="I685" s="4">
        <v>0</v>
      </c>
      <c r="J685" s="4">
        <v>0</v>
      </c>
      <c r="K685" s="4">
        <v>0</v>
      </c>
      <c r="L685" s="4">
        <v>0</v>
      </c>
      <c r="M685" s="4">
        <v>0</v>
      </c>
      <c r="N685" s="4">
        <v>0</v>
      </c>
      <c r="O685" s="4">
        <v>0</v>
      </c>
      <c r="P685" s="4">
        <v>0</v>
      </c>
      <c r="Q685" s="4">
        <v>0</v>
      </c>
      <c r="R685" s="4">
        <v>0</v>
      </c>
      <c r="S685" s="4">
        <v>0</v>
      </c>
      <c r="T685" s="4">
        <v>0</v>
      </c>
      <c r="U685" s="4">
        <v>0</v>
      </c>
      <c r="V685" s="4">
        <v>0</v>
      </c>
      <c r="W685" s="4">
        <v>0</v>
      </c>
      <c r="X685" s="4">
        <v>0</v>
      </c>
      <c r="Y685" s="4">
        <v>0</v>
      </c>
      <c r="Z685" s="4">
        <v>0</v>
      </c>
      <c r="AA685" s="4">
        <v>0</v>
      </c>
      <c r="AB685" s="4">
        <v>0</v>
      </c>
      <c r="AC685" s="4">
        <v>0</v>
      </c>
      <c r="AD685" s="4">
        <v>0</v>
      </c>
      <c r="AE685" s="4">
        <v>0</v>
      </c>
      <c r="AF685" s="4">
        <v>0</v>
      </c>
      <c r="AG685" s="4">
        <v>0</v>
      </c>
      <c r="AH685" s="4">
        <v>0</v>
      </c>
      <c r="AI685" s="4">
        <v>0</v>
      </c>
      <c r="AJ685" s="4">
        <v>0</v>
      </c>
      <c r="AK685" s="4">
        <v>0</v>
      </c>
      <c r="AL685" s="4">
        <v>0</v>
      </c>
      <c r="AM685" s="4">
        <v>0</v>
      </c>
      <c r="AN685" s="4">
        <v>0</v>
      </c>
      <c r="AO685" s="4">
        <v>0</v>
      </c>
      <c r="AP685" s="4">
        <v>0</v>
      </c>
      <c r="AQ685" s="4">
        <v>0</v>
      </c>
      <c r="AR685" s="4">
        <v>0</v>
      </c>
      <c r="AS685" s="4">
        <v>0</v>
      </c>
      <c r="AT685" s="4">
        <v>0</v>
      </c>
      <c r="AU685" s="4">
        <v>0</v>
      </c>
      <c r="AV685" s="4">
        <v>0</v>
      </c>
      <c r="AW685" s="4">
        <v>0</v>
      </c>
      <c r="AX685" s="4">
        <v>0</v>
      </c>
      <c r="AY685" s="4">
        <v>0</v>
      </c>
      <c r="AZ685" s="4">
        <v>0</v>
      </c>
      <c r="BA685" s="4">
        <v>0</v>
      </c>
      <c r="BB685" s="4">
        <v>0</v>
      </c>
      <c r="BC685" s="4">
        <v>0</v>
      </c>
      <c r="BD685" s="4">
        <v>0</v>
      </c>
      <c r="BE685" s="4">
        <v>0</v>
      </c>
      <c r="BF685" s="4">
        <v>0</v>
      </c>
      <c r="BG685" s="4">
        <v>0</v>
      </c>
      <c r="BH685" s="4">
        <v>0</v>
      </c>
    </row>
    <row r="686" spans="1:60" ht="13.8" x14ac:dyDescent="0.25">
      <c r="A686" s="4" t="s">
        <v>230</v>
      </c>
      <c r="B686" s="4" t="s">
        <v>575</v>
      </c>
      <c r="C686" s="4" t="s">
        <v>342</v>
      </c>
      <c r="D686" s="4" t="s">
        <v>343</v>
      </c>
      <c r="E686" s="4">
        <v>0</v>
      </c>
      <c r="F686" s="4">
        <v>0</v>
      </c>
      <c r="G686" s="4">
        <v>0</v>
      </c>
      <c r="H686" s="4">
        <v>0</v>
      </c>
      <c r="I686" s="4">
        <v>0</v>
      </c>
      <c r="J686" s="4">
        <v>0</v>
      </c>
      <c r="K686" s="4">
        <v>0</v>
      </c>
      <c r="L686" s="4">
        <v>0</v>
      </c>
      <c r="M686" s="4">
        <v>0</v>
      </c>
      <c r="N686" s="4">
        <v>0</v>
      </c>
      <c r="O686" s="4">
        <v>0</v>
      </c>
      <c r="P686" s="4">
        <v>0</v>
      </c>
      <c r="Q686" s="4">
        <v>0</v>
      </c>
      <c r="R686" s="4">
        <v>0</v>
      </c>
      <c r="S686" s="4">
        <v>0</v>
      </c>
      <c r="T686" s="4">
        <v>0</v>
      </c>
      <c r="U686" s="4">
        <v>0</v>
      </c>
      <c r="V686" s="4">
        <v>0</v>
      </c>
      <c r="W686" s="4">
        <v>0</v>
      </c>
      <c r="X686" s="4">
        <v>0</v>
      </c>
      <c r="Y686" s="4">
        <v>0</v>
      </c>
      <c r="Z686" s="4">
        <v>0</v>
      </c>
      <c r="AA686" s="4">
        <v>0</v>
      </c>
      <c r="AB686" s="4">
        <v>0</v>
      </c>
      <c r="AC686" s="4">
        <v>0</v>
      </c>
      <c r="AD686" s="4">
        <v>0</v>
      </c>
      <c r="AE686" s="4">
        <v>0</v>
      </c>
      <c r="AF686" s="4">
        <v>0</v>
      </c>
      <c r="AG686" s="4">
        <v>0</v>
      </c>
      <c r="AH686" s="4">
        <v>0</v>
      </c>
      <c r="AI686" s="4">
        <v>0</v>
      </c>
      <c r="AJ686" s="4">
        <v>0</v>
      </c>
      <c r="AK686" s="4">
        <v>0</v>
      </c>
      <c r="AL686" s="4">
        <v>0</v>
      </c>
      <c r="AM686" s="4">
        <v>0</v>
      </c>
      <c r="AN686" s="4">
        <v>0</v>
      </c>
      <c r="AO686" s="4">
        <v>0</v>
      </c>
      <c r="AP686" s="4">
        <v>0</v>
      </c>
      <c r="AQ686" s="4">
        <v>0</v>
      </c>
      <c r="AR686" s="4">
        <v>0</v>
      </c>
      <c r="AS686" s="4">
        <v>0</v>
      </c>
      <c r="AT686" s="4">
        <v>0</v>
      </c>
      <c r="AU686" s="4">
        <v>0</v>
      </c>
      <c r="AV686" s="4">
        <v>0</v>
      </c>
      <c r="AW686" s="4">
        <v>0</v>
      </c>
      <c r="AX686" s="4">
        <v>0</v>
      </c>
      <c r="AY686" s="4">
        <v>0</v>
      </c>
      <c r="AZ686" s="4">
        <v>0</v>
      </c>
      <c r="BA686" s="4">
        <v>0</v>
      </c>
      <c r="BB686" s="4">
        <v>0</v>
      </c>
      <c r="BC686" s="4">
        <v>0</v>
      </c>
      <c r="BD686" s="4">
        <v>0</v>
      </c>
      <c r="BE686" s="4">
        <v>0</v>
      </c>
      <c r="BF686" s="4">
        <v>0</v>
      </c>
      <c r="BG686" s="4">
        <v>0</v>
      </c>
      <c r="BH686" s="4">
        <v>0</v>
      </c>
    </row>
    <row r="687" spans="1:60" ht="13.8" x14ac:dyDescent="0.25">
      <c r="A687" s="4" t="s">
        <v>230</v>
      </c>
      <c r="B687" s="4" t="s">
        <v>575</v>
      </c>
      <c r="C687" s="4" t="s">
        <v>344</v>
      </c>
      <c r="D687" s="4" t="s">
        <v>345</v>
      </c>
      <c r="E687" s="4">
        <v>0</v>
      </c>
      <c r="F687" s="4">
        <v>0</v>
      </c>
      <c r="G687" s="4">
        <v>0</v>
      </c>
      <c r="H687" s="4">
        <v>0</v>
      </c>
      <c r="I687" s="4">
        <v>0</v>
      </c>
      <c r="J687" s="4">
        <v>0</v>
      </c>
      <c r="K687" s="4">
        <v>0</v>
      </c>
      <c r="L687" s="4">
        <v>0</v>
      </c>
      <c r="M687" s="4">
        <v>0</v>
      </c>
      <c r="N687" s="4">
        <v>0</v>
      </c>
      <c r="O687" s="4">
        <v>0</v>
      </c>
      <c r="P687" s="4">
        <v>0</v>
      </c>
      <c r="Q687" s="4">
        <v>0</v>
      </c>
      <c r="R687" s="4">
        <v>0</v>
      </c>
      <c r="S687" s="4">
        <v>0</v>
      </c>
      <c r="T687" s="4">
        <v>0</v>
      </c>
      <c r="U687" s="4">
        <v>0</v>
      </c>
      <c r="V687" s="4">
        <v>0</v>
      </c>
      <c r="W687" s="4">
        <v>0</v>
      </c>
      <c r="X687" s="4">
        <v>0</v>
      </c>
      <c r="Y687" s="4">
        <v>0</v>
      </c>
      <c r="Z687" s="4">
        <v>0</v>
      </c>
      <c r="AA687" s="4">
        <v>0</v>
      </c>
      <c r="AB687" s="4">
        <v>0</v>
      </c>
      <c r="AC687" s="4">
        <v>0</v>
      </c>
      <c r="AD687" s="4">
        <v>0</v>
      </c>
      <c r="AE687" s="4">
        <v>0</v>
      </c>
      <c r="AF687" s="4">
        <v>0</v>
      </c>
      <c r="AG687" s="4">
        <v>0</v>
      </c>
      <c r="AH687" s="4">
        <v>0</v>
      </c>
      <c r="AI687" s="4">
        <v>0</v>
      </c>
      <c r="AJ687" s="4">
        <v>0</v>
      </c>
      <c r="AK687" s="4">
        <v>0</v>
      </c>
      <c r="AL687" s="4">
        <v>0</v>
      </c>
      <c r="AM687" s="4">
        <v>0</v>
      </c>
      <c r="AN687" s="4">
        <v>0</v>
      </c>
      <c r="AO687" s="4">
        <v>0</v>
      </c>
      <c r="AP687" s="4">
        <v>0</v>
      </c>
      <c r="AQ687" s="4">
        <v>0</v>
      </c>
      <c r="AR687" s="4">
        <v>0</v>
      </c>
      <c r="AS687" s="4">
        <v>0</v>
      </c>
      <c r="AT687" s="4">
        <v>0</v>
      </c>
      <c r="AU687" s="4">
        <v>0</v>
      </c>
      <c r="AV687" s="4">
        <v>0</v>
      </c>
      <c r="AW687" s="4">
        <v>0</v>
      </c>
      <c r="AX687" s="4">
        <v>0</v>
      </c>
      <c r="AY687" s="4">
        <v>0</v>
      </c>
      <c r="AZ687" s="4">
        <v>0</v>
      </c>
      <c r="BA687" s="4">
        <v>0</v>
      </c>
      <c r="BB687" s="4">
        <v>0</v>
      </c>
      <c r="BC687" s="4">
        <v>0</v>
      </c>
      <c r="BD687" s="4">
        <v>0</v>
      </c>
      <c r="BE687" s="4">
        <v>0</v>
      </c>
      <c r="BF687" s="4">
        <v>0</v>
      </c>
      <c r="BG687" s="4">
        <v>0</v>
      </c>
      <c r="BH687" s="4">
        <v>0</v>
      </c>
    </row>
    <row r="688" spans="1:60" ht="13.8" x14ac:dyDescent="0.25">
      <c r="A688" s="4" t="s">
        <v>230</v>
      </c>
      <c r="B688" s="4" t="s">
        <v>575</v>
      </c>
      <c r="C688" s="4" t="s">
        <v>346</v>
      </c>
      <c r="D688" s="4" t="s">
        <v>347</v>
      </c>
      <c r="E688" s="4">
        <v>0</v>
      </c>
      <c r="F688" s="4">
        <v>0</v>
      </c>
      <c r="G688" s="4">
        <v>0</v>
      </c>
      <c r="H688" s="4">
        <v>0</v>
      </c>
      <c r="I688" s="4">
        <v>0</v>
      </c>
      <c r="J688" s="4">
        <v>0</v>
      </c>
      <c r="K688" s="4">
        <v>0</v>
      </c>
      <c r="L688" s="4">
        <v>0</v>
      </c>
      <c r="M688" s="4">
        <v>0</v>
      </c>
      <c r="N688" s="4">
        <v>0</v>
      </c>
      <c r="O688" s="4">
        <v>0</v>
      </c>
      <c r="P688" s="4">
        <v>0</v>
      </c>
      <c r="Q688" s="4">
        <v>0</v>
      </c>
      <c r="R688" s="4">
        <v>0</v>
      </c>
      <c r="S688" s="4">
        <v>0</v>
      </c>
      <c r="T688" s="4">
        <v>0</v>
      </c>
      <c r="U688" s="4">
        <v>0</v>
      </c>
      <c r="V688" s="4">
        <v>0</v>
      </c>
      <c r="W688" s="4">
        <v>0</v>
      </c>
      <c r="X688" s="4">
        <v>0</v>
      </c>
      <c r="Y688" s="4">
        <v>0</v>
      </c>
      <c r="Z688" s="4">
        <v>0</v>
      </c>
      <c r="AA688" s="4">
        <v>0</v>
      </c>
      <c r="AB688" s="4">
        <v>0</v>
      </c>
      <c r="AC688" s="4">
        <v>0</v>
      </c>
      <c r="AD688" s="4">
        <v>0</v>
      </c>
      <c r="AE688" s="4">
        <v>0</v>
      </c>
      <c r="AF688" s="4">
        <v>0</v>
      </c>
      <c r="AG688" s="4">
        <v>0</v>
      </c>
      <c r="AH688" s="4">
        <v>0</v>
      </c>
      <c r="AI688" s="4">
        <v>0</v>
      </c>
      <c r="AJ688" s="4">
        <v>0</v>
      </c>
      <c r="AK688" s="4">
        <v>0</v>
      </c>
      <c r="AL688" s="4">
        <v>0</v>
      </c>
      <c r="AM688" s="4">
        <v>0</v>
      </c>
      <c r="AN688" s="4">
        <v>0</v>
      </c>
      <c r="AO688" s="4">
        <v>0</v>
      </c>
      <c r="AP688" s="4">
        <v>0</v>
      </c>
      <c r="AQ688" s="4">
        <v>0</v>
      </c>
      <c r="AR688" s="4">
        <v>0</v>
      </c>
      <c r="AS688" s="4">
        <v>0</v>
      </c>
      <c r="AT688" s="4">
        <v>0</v>
      </c>
      <c r="AU688" s="4">
        <v>0</v>
      </c>
      <c r="AV688" s="4">
        <v>0</v>
      </c>
      <c r="AW688" s="4">
        <v>0</v>
      </c>
      <c r="AX688" s="4">
        <v>0</v>
      </c>
      <c r="AY688" s="4">
        <v>0</v>
      </c>
      <c r="AZ688" s="4">
        <v>0</v>
      </c>
      <c r="BA688" s="4">
        <v>0</v>
      </c>
      <c r="BB688" s="4">
        <v>0</v>
      </c>
      <c r="BC688" s="4">
        <v>0</v>
      </c>
      <c r="BD688" s="4">
        <v>0</v>
      </c>
      <c r="BE688" s="4">
        <v>0</v>
      </c>
      <c r="BF688" s="4">
        <v>0</v>
      </c>
      <c r="BG688" s="4">
        <v>0</v>
      </c>
      <c r="BH688" s="4">
        <v>0</v>
      </c>
    </row>
    <row r="689" spans="1:60" ht="13.8" x14ac:dyDescent="0.25">
      <c r="A689" s="4" t="s">
        <v>231</v>
      </c>
      <c r="B689" s="4" t="s">
        <v>576</v>
      </c>
      <c r="C689" s="4" t="s">
        <v>342</v>
      </c>
      <c r="D689" s="4" t="s">
        <v>343</v>
      </c>
      <c r="E689" s="4">
        <v>0</v>
      </c>
      <c r="F689" s="4">
        <v>0</v>
      </c>
      <c r="G689" s="4">
        <v>0</v>
      </c>
      <c r="H689" s="4">
        <v>0</v>
      </c>
      <c r="I689" s="4">
        <v>0</v>
      </c>
      <c r="J689" s="4">
        <v>0</v>
      </c>
      <c r="K689" s="4">
        <v>0</v>
      </c>
      <c r="L689" s="4">
        <v>0</v>
      </c>
      <c r="M689" s="4">
        <v>0</v>
      </c>
      <c r="N689" s="4">
        <v>0</v>
      </c>
      <c r="O689" s="4">
        <v>0</v>
      </c>
      <c r="P689" s="4">
        <v>0</v>
      </c>
      <c r="Q689" s="4">
        <v>0</v>
      </c>
      <c r="R689" s="4">
        <v>0</v>
      </c>
      <c r="S689" s="4">
        <v>0</v>
      </c>
      <c r="T689" s="4">
        <v>0</v>
      </c>
      <c r="U689" s="4">
        <v>0</v>
      </c>
      <c r="V689" s="4">
        <v>0</v>
      </c>
      <c r="W689" s="4">
        <v>0</v>
      </c>
      <c r="X689" s="4">
        <v>0</v>
      </c>
      <c r="Y689" s="4">
        <v>0</v>
      </c>
      <c r="Z689" s="4">
        <v>0</v>
      </c>
      <c r="AA689" s="4">
        <v>0</v>
      </c>
      <c r="AB689" s="4">
        <v>0</v>
      </c>
      <c r="AC689" s="4">
        <v>1.99597203731537</v>
      </c>
      <c r="AD689" s="4">
        <v>2.5417511463165301</v>
      </c>
      <c r="AE689" s="4">
        <v>4.0419888496398899</v>
      </c>
      <c r="AF689" s="4">
        <v>2.7521543502807599</v>
      </c>
      <c r="AG689" s="4">
        <v>4.4797897338867196</v>
      </c>
      <c r="AH689" s="4">
        <v>4.5675420761108398</v>
      </c>
      <c r="AI689" s="4">
        <v>3.38139796257019</v>
      </c>
      <c r="AJ689" s="4">
        <v>3.6083252429962198</v>
      </c>
      <c r="AK689" s="4">
        <v>3.6808314323425302</v>
      </c>
      <c r="AL689" s="4">
        <v>2.7863311767578098</v>
      </c>
      <c r="AM689" s="4">
        <v>3.6108741760253902</v>
      </c>
      <c r="AN689" s="4">
        <v>4.0684452056884801</v>
      </c>
      <c r="AO689" s="4">
        <v>4.0074925422668501</v>
      </c>
      <c r="AP689" s="4">
        <v>4.1506195068359402</v>
      </c>
      <c r="AQ689" s="4">
        <v>4.4924292564392099</v>
      </c>
      <c r="AR689" s="4">
        <v>4.1916351318359402</v>
      </c>
      <c r="AS689" s="4">
        <v>4.0928034782409703</v>
      </c>
      <c r="AT689" s="4">
        <v>3.29262447357178</v>
      </c>
      <c r="AU689" s="4">
        <v>3.4597210884094198</v>
      </c>
      <c r="AV689" s="4">
        <v>3.5425822734832799</v>
      </c>
      <c r="AW689" s="4">
        <v>3.5283000469207799</v>
      </c>
      <c r="AX689" s="4">
        <v>2.9309716224670401</v>
      </c>
      <c r="AY689" s="4">
        <v>2.50164890289307</v>
      </c>
      <c r="AZ689" s="4">
        <v>2.7387111186981201</v>
      </c>
      <c r="BA689" s="4">
        <v>3.18210005760193</v>
      </c>
      <c r="BB689" s="4">
        <v>3.1742160320282</v>
      </c>
      <c r="BC689" s="4">
        <v>2.8175506591796902</v>
      </c>
      <c r="BD689" s="4">
        <v>3.0634603500366202</v>
      </c>
      <c r="BE689" s="4">
        <v>2.7044918537139901</v>
      </c>
      <c r="BF689" s="4">
        <v>3.1295871734619101</v>
      </c>
      <c r="BG689" s="4">
        <v>2.9878778457641602</v>
      </c>
      <c r="BH689" s="4">
        <v>0</v>
      </c>
    </row>
    <row r="690" spans="1:60" ht="13.8" x14ac:dyDescent="0.25">
      <c r="A690" s="4" t="s">
        <v>231</v>
      </c>
      <c r="B690" s="4" t="s">
        <v>576</v>
      </c>
      <c r="C690" s="4" t="s">
        <v>344</v>
      </c>
      <c r="D690" s="4" t="s">
        <v>345</v>
      </c>
      <c r="E690" s="4">
        <v>0</v>
      </c>
      <c r="F690" s="4">
        <v>0</v>
      </c>
      <c r="G690" s="4">
        <v>0</v>
      </c>
      <c r="H690" s="4">
        <v>0</v>
      </c>
      <c r="I690" s="4">
        <v>0</v>
      </c>
      <c r="J690" s="4">
        <v>0</v>
      </c>
      <c r="K690" s="4">
        <v>0</v>
      </c>
      <c r="L690" s="4">
        <v>0</v>
      </c>
      <c r="M690" s="4">
        <v>0</v>
      </c>
      <c r="N690" s="4">
        <v>0</v>
      </c>
      <c r="O690" s="4">
        <v>0</v>
      </c>
      <c r="P690" s="4">
        <v>3.7775440216064502</v>
      </c>
      <c r="Q690" s="4">
        <v>3.8966488838195801</v>
      </c>
      <c r="R690" s="4">
        <v>3.7738015651702899</v>
      </c>
      <c r="S690" s="4">
        <v>2.8595435619354199</v>
      </c>
      <c r="T690" s="4">
        <v>2.9214408397674601</v>
      </c>
      <c r="U690" s="4">
        <v>2.9419596195220898</v>
      </c>
      <c r="V690" s="4">
        <v>3.2501556873321502</v>
      </c>
      <c r="W690" s="4">
        <v>3.4356462955474898</v>
      </c>
      <c r="X690" s="4">
        <v>3.2499241828918501</v>
      </c>
      <c r="Y690" s="4">
        <v>2.8626756668090798</v>
      </c>
      <c r="Z690" s="4">
        <v>2.4094610214233398</v>
      </c>
      <c r="AA690" s="4">
        <v>2.4740848541259801</v>
      </c>
      <c r="AB690" s="4">
        <v>2.7055749893188499</v>
      </c>
      <c r="AC690" s="4">
        <v>2.73893117904663</v>
      </c>
      <c r="AD690" s="4">
        <v>2.3772425651550302</v>
      </c>
      <c r="AE690" s="4">
        <v>2.69802665710449</v>
      </c>
      <c r="AF690" s="4">
        <v>2.8489952087402299</v>
      </c>
      <c r="AG690" s="4">
        <v>2.6691741943359402</v>
      </c>
      <c r="AH690" s="4">
        <v>2.2206017971038801</v>
      </c>
      <c r="AI690" s="4">
        <v>2.1983687877654998</v>
      </c>
      <c r="AJ690" s="4">
        <v>2.0827581882476802</v>
      </c>
      <c r="AK690" s="4">
        <v>2.3900833129882799</v>
      </c>
      <c r="AL690" s="4">
        <v>2.4045786857604998</v>
      </c>
      <c r="AM690" s="4">
        <v>2.5283939838409402</v>
      </c>
      <c r="AN690" s="4">
        <v>3.0424237251281698</v>
      </c>
      <c r="AO690" s="4">
        <v>2.7111408710479701</v>
      </c>
      <c r="AP690" s="4">
        <v>1.9228656291961701</v>
      </c>
      <c r="AQ690" s="4">
        <v>1.8668633699417101</v>
      </c>
      <c r="AR690" s="4">
        <v>2.2073266506195099</v>
      </c>
      <c r="AS690" s="4">
        <v>2.3896183967590301</v>
      </c>
      <c r="AT690" s="4">
        <v>2.2273364067077601</v>
      </c>
      <c r="AU690" s="4">
        <v>1.99342954158783</v>
      </c>
      <c r="AV690" s="4">
        <v>2.0730106830596902</v>
      </c>
      <c r="AW690" s="4">
        <v>2.3976070880889901</v>
      </c>
      <c r="AX690" s="4">
        <v>2.56813645362854</v>
      </c>
      <c r="AY690" s="4">
        <v>2.7781128883361799</v>
      </c>
      <c r="AZ690" s="4">
        <v>3.2328746318817099</v>
      </c>
      <c r="BA690" s="4">
        <v>3.3391983509063698</v>
      </c>
      <c r="BB690" s="4">
        <v>3.4917368888854998</v>
      </c>
      <c r="BC690" s="4">
        <v>2.6615245342254599</v>
      </c>
      <c r="BD690" s="4">
        <v>2.8740077018737802</v>
      </c>
      <c r="BE690" s="4">
        <v>3.4142117500305198</v>
      </c>
      <c r="BF690" s="4">
        <v>3.6877923011779798</v>
      </c>
      <c r="BG690" s="4">
        <v>3.84629154205322</v>
      </c>
      <c r="BH690" s="4">
        <v>4.0300059318542498</v>
      </c>
    </row>
    <row r="691" spans="1:60" ht="13.8" x14ac:dyDescent="0.25">
      <c r="A691" s="4" t="s">
        <v>231</v>
      </c>
      <c r="B691" s="4" t="s">
        <v>576</v>
      </c>
      <c r="C691" s="4" t="s">
        <v>346</v>
      </c>
      <c r="D691" s="4" t="s">
        <v>347</v>
      </c>
      <c r="E691" s="4">
        <v>0</v>
      </c>
      <c r="F691" s="4">
        <v>0</v>
      </c>
      <c r="G691" s="4">
        <v>0</v>
      </c>
      <c r="H691" s="4">
        <v>0</v>
      </c>
      <c r="I691" s="4">
        <v>0</v>
      </c>
      <c r="J691" s="4">
        <v>0</v>
      </c>
      <c r="K691" s="4">
        <v>0</v>
      </c>
      <c r="L691" s="4">
        <v>0</v>
      </c>
      <c r="M691" s="4">
        <v>0</v>
      </c>
      <c r="N691" s="4">
        <v>0</v>
      </c>
      <c r="O691" s="4">
        <v>0</v>
      </c>
      <c r="P691" s="4">
        <v>163000000</v>
      </c>
      <c r="Q691" s="4">
        <v>165000000</v>
      </c>
      <c r="R691" s="4">
        <v>170000000</v>
      </c>
      <c r="S691" s="4">
        <v>175000000</v>
      </c>
      <c r="T691" s="4">
        <v>172000000</v>
      </c>
      <c r="U691" s="4">
        <v>185000000</v>
      </c>
      <c r="V691" s="4">
        <v>189000000</v>
      </c>
      <c r="W691" s="4">
        <v>195000000</v>
      </c>
      <c r="X691" s="4">
        <v>201000000</v>
      </c>
      <c r="Y691" s="4">
        <v>207000000</v>
      </c>
      <c r="Z691" s="4">
        <v>217000000</v>
      </c>
      <c r="AA691" s="4">
        <v>237000000</v>
      </c>
      <c r="AB691" s="4">
        <v>231000000</v>
      </c>
      <c r="AC691" s="4">
        <v>234000000</v>
      </c>
      <c r="AD691" s="4">
        <v>269000000</v>
      </c>
      <c r="AE691" s="4">
        <v>659000000</v>
      </c>
      <c r="AF691" s="4">
        <v>658000000</v>
      </c>
      <c r="AG691" s="4">
        <v>626000000</v>
      </c>
      <c r="AH691" s="4">
        <v>617000000</v>
      </c>
      <c r="AI691" s="4">
        <v>732000000</v>
      </c>
      <c r="AJ691" s="4">
        <v>738000000</v>
      </c>
      <c r="AK691" s="4">
        <v>730000000</v>
      </c>
      <c r="AL691" s="4">
        <v>715000000</v>
      </c>
      <c r="AM691" s="4">
        <v>600000000</v>
      </c>
      <c r="AN691" s="4">
        <v>745000000</v>
      </c>
      <c r="AO691" s="4">
        <v>854000000</v>
      </c>
      <c r="AP691" s="4">
        <v>940000000</v>
      </c>
      <c r="AQ691" s="4">
        <v>1146000000</v>
      </c>
      <c r="AR691" s="4">
        <v>1079000000</v>
      </c>
      <c r="AS691" s="4">
        <v>1361000000</v>
      </c>
      <c r="AT691" s="4">
        <v>1460000000</v>
      </c>
      <c r="AU691" s="4">
        <v>1298000000</v>
      </c>
      <c r="AV691" s="4">
        <v>1690000000</v>
      </c>
      <c r="AW691" s="4">
        <v>2064000000</v>
      </c>
      <c r="AX691" s="4">
        <v>2043000000</v>
      </c>
      <c r="AY691" s="4">
        <v>2799000000</v>
      </c>
      <c r="AZ691" s="4">
        <v>2226000000</v>
      </c>
      <c r="BA691" s="4">
        <v>2442000000</v>
      </c>
      <c r="BB691" s="4">
        <v>2676000000</v>
      </c>
      <c r="BC691" s="4">
        <v>2914000000</v>
      </c>
      <c r="BD691" s="4">
        <v>2981000000</v>
      </c>
      <c r="BE691" s="4">
        <v>3254000000</v>
      </c>
      <c r="BF691" s="4">
        <v>3891000000</v>
      </c>
      <c r="BG691" s="4">
        <v>7920000000</v>
      </c>
      <c r="BH691" s="4">
        <v>11206000000</v>
      </c>
    </row>
    <row r="692" spans="1:60" ht="13.8" x14ac:dyDescent="0.25">
      <c r="A692" s="4" t="s">
        <v>232</v>
      </c>
      <c r="B692" s="4" t="s">
        <v>577</v>
      </c>
      <c r="C692" s="4" t="s">
        <v>342</v>
      </c>
      <c r="D692" s="4" t="s">
        <v>343</v>
      </c>
      <c r="E692" s="4">
        <v>0</v>
      </c>
      <c r="F692" s="4">
        <v>0</v>
      </c>
      <c r="G692" s="4">
        <v>0</v>
      </c>
      <c r="H692" s="4">
        <v>0</v>
      </c>
      <c r="I692" s="4">
        <v>0</v>
      </c>
      <c r="J692" s="4">
        <v>0</v>
      </c>
      <c r="K692" s="4">
        <v>0</v>
      </c>
      <c r="L692" s="4">
        <v>0</v>
      </c>
      <c r="M692" s="4">
        <v>0</v>
      </c>
      <c r="N692" s="4">
        <v>0</v>
      </c>
      <c r="O692" s="4">
        <v>0</v>
      </c>
      <c r="P692" s="4">
        <v>0</v>
      </c>
      <c r="Q692" s="4">
        <v>0</v>
      </c>
      <c r="R692" s="4">
        <v>0</v>
      </c>
      <c r="S692" s="4">
        <v>0</v>
      </c>
      <c r="T692" s="4">
        <v>0</v>
      </c>
      <c r="U692" s="4">
        <v>0</v>
      </c>
      <c r="V692" s="4">
        <v>0</v>
      </c>
      <c r="W692" s="4">
        <v>0</v>
      </c>
      <c r="X692" s="4">
        <v>0</v>
      </c>
      <c r="Y692" s="4">
        <v>0</v>
      </c>
      <c r="Z692" s="4">
        <v>0</v>
      </c>
      <c r="AA692" s="4">
        <v>0</v>
      </c>
      <c r="AB692" s="4">
        <v>0</v>
      </c>
      <c r="AC692" s="4">
        <v>1.9975014925003101</v>
      </c>
      <c r="AD692" s="4">
        <v>2.5436987876892099</v>
      </c>
      <c r="AE692" s="4">
        <v>4.0450863838195801</v>
      </c>
      <c r="AF692" s="4">
        <v>2.7542634010314901</v>
      </c>
      <c r="AG692" s="4">
        <v>4.4832224845886204</v>
      </c>
      <c r="AH692" s="4">
        <v>4.5710420608520499</v>
      </c>
      <c r="AI692" s="4">
        <v>3.3839888572692902</v>
      </c>
      <c r="AJ692" s="4">
        <v>3.6110901832580602</v>
      </c>
      <c r="AK692" s="4">
        <v>3.6836519241332999</v>
      </c>
      <c r="AL692" s="4">
        <v>2.7884662151336701</v>
      </c>
      <c r="AM692" s="4">
        <v>3.6136412620544398</v>
      </c>
      <c r="AN692" s="4">
        <v>4.0715627670288104</v>
      </c>
      <c r="AO692" s="4">
        <v>4.0105633735656703</v>
      </c>
      <c r="AP692" s="4">
        <v>4.1538000106811497</v>
      </c>
      <c r="AQ692" s="4">
        <v>4.49587154388428</v>
      </c>
      <c r="AR692" s="4">
        <v>4.1948471069335902</v>
      </c>
      <c r="AS692" s="4">
        <v>4.0959396362304696</v>
      </c>
      <c r="AT692" s="4">
        <v>3.2951474189758301</v>
      </c>
      <c r="AU692" s="4">
        <v>3.4623723030090301</v>
      </c>
      <c r="AV692" s="4">
        <v>3.5452969074249299</v>
      </c>
      <c r="AW692" s="4">
        <v>3.5310034751892099</v>
      </c>
      <c r="AX692" s="4">
        <v>2.93321752548218</v>
      </c>
      <c r="AY692" s="4">
        <v>2.5035657882690399</v>
      </c>
      <c r="AZ692" s="4">
        <v>2.7408096790313698</v>
      </c>
      <c r="BA692" s="4">
        <v>3.1845383644103999</v>
      </c>
      <c r="BB692" s="4">
        <v>3.1766483783721902</v>
      </c>
      <c r="BC692" s="4">
        <v>2.8197095394134499</v>
      </c>
      <c r="BD692" s="4">
        <v>3.06580781936646</v>
      </c>
      <c r="BE692" s="4">
        <v>2.70656442642212</v>
      </c>
      <c r="BF692" s="4">
        <v>3.1319851875305198</v>
      </c>
      <c r="BG692" s="4">
        <v>2.9901673793792698</v>
      </c>
      <c r="BH692" s="4">
        <v>0</v>
      </c>
    </row>
    <row r="693" spans="1:60" ht="13.8" x14ac:dyDescent="0.25">
      <c r="A693" s="4" t="s">
        <v>232</v>
      </c>
      <c r="B693" s="4" t="s">
        <v>577</v>
      </c>
      <c r="C693" s="4" t="s">
        <v>344</v>
      </c>
      <c r="D693" s="4" t="s">
        <v>345</v>
      </c>
      <c r="E693" s="4">
        <v>0</v>
      </c>
      <c r="F693" s="4">
        <v>0</v>
      </c>
      <c r="G693" s="4">
        <v>0</v>
      </c>
      <c r="H693" s="4">
        <v>0</v>
      </c>
      <c r="I693" s="4">
        <v>0</v>
      </c>
      <c r="J693" s="4">
        <v>0</v>
      </c>
      <c r="K693" s="4">
        <v>0</v>
      </c>
      <c r="L693" s="4">
        <v>0</v>
      </c>
      <c r="M693" s="4">
        <v>0</v>
      </c>
      <c r="N693" s="4">
        <v>0</v>
      </c>
      <c r="O693" s="4">
        <v>0</v>
      </c>
      <c r="P693" s="4">
        <v>3.78043866157532</v>
      </c>
      <c r="Q693" s="4">
        <v>3.8996348381042498</v>
      </c>
      <c r="R693" s="4">
        <v>3.77669334411621</v>
      </c>
      <c r="S693" s="4">
        <v>2.8617346286773699</v>
      </c>
      <c r="T693" s="4">
        <v>2.9236793518066402</v>
      </c>
      <c r="U693" s="4">
        <v>2.9442138671875</v>
      </c>
      <c r="V693" s="4">
        <v>3.25264620780945</v>
      </c>
      <c r="W693" s="4">
        <v>3.4382789134979199</v>
      </c>
      <c r="X693" s="4">
        <v>3.2524144649505602</v>
      </c>
      <c r="Y693" s="4">
        <v>2.86486911773682</v>
      </c>
      <c r="Z693" s="4">
        <v>2.4113073348999001</v>
      </c>
      <c r="AA693" s="4">
        <v>2.47598052024841</v>
      </c>
      <c r="AB693" s="4">
        <v>2.70764827728271</v>
      </c>
      <c r="AC693" s="4">
        <v>2.7410299777984601</v>
      </c>
      <c r="AD693" s="4">
        <v>2.3790643215179399</v>
      </c>
      <c r="AE693" s="4">
        <v>2.7000939846038801</v>
      </c>
      <c r="AF693" s="4">
        <v>2.85117840766907</v>
      </c>
      <c r="AG693" s="4">
        <v>2.6712195873260498</v>
      </c>
      <c r="AH693" s="4">
        <v>2.2223033905029301</v>
      </c>
      <c r="AI693" s="4">
        <v>2.2000534534454301</v>
      </c>
      <c r="AJ693" s="4">
        <v>2.0843541622161901</v>
      </c>
      <c r="AK693" s="4">
        <v>2.3919148445129399</v>
      </c>
      <c r="AL693" s="4">
        <v>2.40642118453979</v>
      </c>
      <c r="AM693" s="4">
        <v>2.5303313732147199</v>
      </c>
      <c r="AN693" s="4">
        <v>3.0447549819946298</v>
      </c>
      <c r="AO693" s="4">
        <v>2.7132184505462602</v>
      </c>
      <c r="AP693" s="4">
        <v>1.92433905601501</v>
      </c>
      <c r="AQ693" s="4">
        <v>1.8682938814163199</v>
      </c>
      <c r="AR693" s="4">
        <v>2.2090182304382302</v>
      </c>
      <c r="AS693" s="4">
        <v>2.3914494514465301</v>
      </c>
      <c r="AT693" s="4">
        <v>2.22904324531555</v>
      </c>
      <c r="AU693" s="4">
        <v>1.99495697021484</v>
      </c>
      <c r="AV693" s="4">
        <v>2.0745992660522501</v>
      </c>
      <c r="AW693" s="4">
        <v>2.3994443416595499</v>
      </c>
      <c r="AX693" s="4">
        <v>2.5701043605804399</v>
      </c>
      <c r="AY693" s="4">
        <v>2.7802414894103999</v>
      </c>
      <c r="AZ693" s="4">
        <v>3.23535180091858</v>
      </c>
      <c r="BA693" s="4">
        <v>3.34175705909729</v>
      </c>
      <c r="BB693" s="4">
        <v>3.4944124221801798</v>
      </c>
      <c r="BC693" s="4">
        <v>2.6635639667511</v>
      </c>
      <c r="BD693" s="4">
        <v>2.87620997428894</v>
      </c>
      <c r="BE693" s="4">
        <v>3.4168281555175799</v>
      </c>
      <c r="BF693" s="4">
        <v>3.6906180381774898</v>
      </c>
      <c r="BG693" s="4">
        <v>3.8492388725280802</v>
      </c>
      <c r="BH693" s="4">
        <v>4.0330939292907697</v>
      </c>
    </row>
    <row r="694" spans="1:60" ht="13.8" x14ac:dyDescent="0.25">
      <c r="A694" s="4" t="s">
        <v>232</v>
      </c>
      <c r="B694" s="4" t="s">
        <v>577</v>
      </c>
      <c r="C694" s="4" t="s">
        <v>346</v>
      </c>
      <c r="D694" s="4" t="s">
        <v>347</v>
      </c>
      <c r="E694" s="4">
        <v>0</v>
      </c>
      <c r="F694" s="4">
        <v>0</v>
      </c>
      <c r="G694" s="4">
        <v>0</v>
      </c>
      <c r="H694" s="4">
        <v>0</v>
      </c>
      <c r="I694" s="4">
        <v>0</v>
      </c>
      <c r="J694" s="4">
        <v>0</v>
      </c>
      <c r="K694" s="4">
        <v>0</v>
      </c>
      <c r="L694" s="4">
        <v>0</v>
      </c>
      <c r="M694" s="4">
        <v>0</v>
      </c>
      <c r="N694" s="4">
        <v>0</v>
      </c>
      <c r="O694" s="4">
        <v>0</v>
      </c>
      <c r="P694" s="4">
        <v>163000000</v>
      </c>
      <c r="Q694" s="4">
        <v>165000000</v>
      </c>
      <c r="R694" s="4">
        <v>170000000</v>
      </c>
      <c r="S694" s="4">
        <v>175000000</v>
      </c>
      <c r="T694" s="4">
        <v>172000000</v>
      </c>
      <c r="U694" s="4">
        <v>185000000</v>
      </c>
      <c r="V694" s="4">
        <v>189000000</v>
      </c>
      <c r="W694" s="4">
        <v>195000000</v>
      </c>
      <c r="X694" s="4">
        <v>201000000</v>
      </c>
      <c r="Y694" s="4">
        <v>207000000</v>
      </c>
      <c r="Z694" s="4">
        <v>217000000</v>
      </c>
      <c r="AA694" s="4">
        <v>237000000</v>
      </c>
      <c r="AB694" s="4">
        <v>231000000</v>
      </c>
      <c r="AC694" s="4">
        <v>234000000</v>
      </c>
      <c r="AD694" s="4">
        <v>269000000</v>
      </c>
      <c r="AE694" s="4">
        <v>659000000</v>
      </c>
      <c r="AF694" s="4">
        <v>658000000</v>
      </c>
      <c r="AG694" s="4">
        <v>626000000</v>
      </c>
      <c r="AH694" s="4">
        <v>617000000</v>
      </c>
      <c r="AI694" s="4">
        <v>732000000</v>
      </c>
      <c r="AJ694" s="4">
        <v>738000000</v>
      </c>
      <c r="AK694" s="4">
        <v>730000000</v>
      </c>
      <c r="AL694" s="4">
        <v>715000000</v>
      </c>
      <c r="AM694" s="4">
        <v>600000000</v>
      </c>
      <c r="AN694" s="4">
        <v>745000000</v>
      </c>
      <c r="AO694" s="4">
        <v>854000000</v>
      </c>
      <c r="AP694" s="4">
        <v>940000000</v>
      </c>
      <c r="AQ694" s="4">
        <v>1146000000</v>
      </c>
      <c r="AR694" s="4">
        <v>1079000000</v>
      </c>
      <c r="AS694" s="4">
        <v>1361000000</v>
      </c>
      <c r="AT694" s="4">
        <v>1460000000</v>
      </c>
      <c r="AU694" s="4">
        <v>1298000000</v>
      </c>
      <c r="AV694" s="4">
        <v>1690000000</v>
      </c>
      <c r="AW694" s="4">
        <v>2064000000</v>
      </c>
      <c r="AX694" s="4">
        <v>2043000000</v>
      </c>
      <c r="AY694" s="4">
        <v>2799000000</v>
      </c>
      <c r="AZ694" s="4">
        <v>2226000000</v>
      </c>
      <c r="BA694" s="4">
        <v>2442000000</v>
      </c>
      <c r="BB694" s="4">
        <v>2676000000</v>
      </c>
      <c r="BC694" s="4">
        <v>2914000000</v>
      </c>
      <c r="BD694" s="4">
        <v>2981000000</v>
      </c>
      <c r="BE694" s="4">
        <v>3254000000</v>
      </c>
      <c r="BF694" s="4">
        <v>3891000000</v>
      </c>
      <c r="BG694" s="4">
        <v>7920000000</v>
      </c>
      <c r="BH694" s="4">
        <v>11206000000</v>
      </c>
    </row>
    <row r="695" spans="1:60" ht="13.8" x14ac:dyDescent="0.25">
      <c r="A695" s="4" t="s">
        <v>233</v>
      </c>
      <c r="B695" s="4" t="s">
        <v>578</v>
      </c>
      <c r="C695" s="4" t="s">
        <v>342</v>
      </c>
      <c r="D695" s="4" t="s">
        <v>343</v>
      </c>
      <c r="E695" s="4">
        <v>0</v>
      </c>
      <c r="F695" s="4">
        <v>0</v>
      </c>
      <c r="G695" s="4">
        <v>0</v>
      </c>
      <c r="H695" s="4">
        <v>0</v>
      </c>
      <c r="I695" s="4">
        <v>0</v>
      </c>
      <c r="J695" s="4">
        <v>0</v>
      </c>
      <c r="K695" s="4">
        <v>0</v>
      </c>
      <c r="L695" s="4">
        <v>0</v>
      </c>
      <c r="M695" s="4">
        <v>0</v>
      </c>
      <c r="N695" s="4">
        <v>0</v>
      </c>
      <c r="O695" s="4">
        <v>0</v>
      </c>
      <c r="P695" s="4">
        <v>0</v>
      </c>
      <c r="Q695" s="4">
        <v>0</v>
      </c>
      <c r="R695" s="4">
        <v>0</v>
      </c>
      <c r="S695" s="4">
        <v>0</v>
      </c>
      <c r="T695" s="4">
        <v>0</v>
      </c>
      <c r="U695" s="4">
        <v>0</v>
      </c>
      <c r="V695" s="4">
        <v>0</v>
      </c>
      <c r="W695" s="4">
        <v>0</v>
      </c>
      <c r="X695" s="4">
        <v>0</v>
      </c>
      <c r="Y695" s="4">
        <v>0</v>
      </c>
      <c r="Z695" s="4">
        <v>0</v>
      </c>
      <c r="AA695" s="4">
        <v>0</v>
      </c>
      <c r="AB695" s="4">
        <v>0</v>
      </c>
      <c r="AC695" s="4">
        <v>1.99597203731537</v>
      </c>
      <c r="AD695" s="4">
        <v>2.5417511463165301</v>
      </c>
      <c r="AE695" s="4">
        <v>4.0419888496398899</v>
      </c>
      <c r="AF695" s="4">
        <v>2.7521543502807599</v>
      </c>
      <c r="AG695" s="4">
        <v>4.4797897338867196</v>
      </c>
      <c r="AH695" s="4">
        <v>4.5675420761108398</v>
      </c>
      <c r="AI695" s="4">
        <v>3.38139796257019</v>
      </c>
      <c r="AJ695" s="4">
        <v>3.6083252429962198</v>
      </c>
      <c r="AK695" s="4">
        <v>3.6808314323425302</v>
      </c>
      <c r="AL695" s="4">
        <v>2.7863311767578098</v>
      </c>
      <c r="AM695" s="4">
        <v>3.6108741760253902</v>
      </c>
      <c r="AN695" s="4">
        <v>4.0684452056884801</v>
      </c>
      <c r="AO695" s="4">
        <v>4.0074925422668501</v>
      </c>
      <c r="AP695" s="4">
        <v>4.1506195068359402</v>
      </c>
      <c r="AQ695" s="4">
        <v>4.4924292564392099</v>
      </c>
      <c r="AR695" s="4">
        <v>4.1916351318359402</v>
      </c>
      <c r="AS695" s="4">
        <v>4.0928034782409703</v>
      </c>
      <c r="AT695" s="4">
        <v>3.29262447357178</v>
      </c>
      <c r="AU695" s="4">
        <v>3.4597210884094198</v>
      </c>
      <c r="AV695" s="4">
        <v>3.5425822734832799</v>
      </c>
      <c r="AW695" s="4">
        <v>3.5283000469207799</v>
      </c>
      <c r="AX695" s="4">
        <v>2.9309716224670401</v>
      </c>
      <c r="AY695" s="4">
        <v>2.50164890289307</v>
      </c>
      <c r="AZ695" s="4">
        <v>2.7387111186981201</v>
      </c>
      <c r="BA695" s="4">
        <v>3.18210005760193</v>
      </c>
      <c r="BB695" s="4">
        <v>3.1742160320282</v>
      </c>
      <c r="BC695" s="4">
        <v>2.8175506591796902</v>
      </c>
      <c r="BD695" s="4">
        <v>3.0634603500366202</v>
      </c>
      <c r="BE695" s="4">
        <v>2.7044918537139901</v>
      </c>
      <c r="BF695" s="4">
        <v>3.1295871734619101</v>
      </c>
      <c r="BG695" s="4">
        <v>2.9878778457641602</v>
      </c>
      <c r="BH695" s="4">
        <v>0</v>
      </c>
    </row>
    <row r="696" spans="1:60" ht="13.8" x14ac:dyDescent="0.25">
      <c r="A696" s="4" t="s">
        <v>233</v>
      </c>
      <c r="B696" s="4" t="s">
        <v>578</v>
      </c>
      <c r="C696" s="4" t="s">
        <v>344</v>
      </c>
      <c r="D696" s="4" t="s">
        <v>345</v>
      </c>
      <c r="E696" s="4">
        <v>0</v>
      </c>
      <c r="F696" s="4">
        <v>0</v>
      </c>
      <c r="G696" s="4">
        <v>0</v>
      </c>
      <c r="H696" s="4">
        <v>0</v>
      </c>
      <c r="I696" s="4">
        <v>0</v>
      </c>
      <c r="J696" s="4">
        <v>0</v>
      </c>
      <c r="K696" s="4">
        <v>0</v>
      </c>
      <c r="L696" s="4">
        <v>0</v>
      </c>
      <c r="M696" s="4">
        <v>0</v>
      </c>
      <c r="N696" s="4">
        <v>0</v>
      </c>
      <c r="O696" s="4">
        <v>0</v>
      </c>
      <c r="P696" s="4">
        <v>3.7775440216064502</v>
      </c>
      <c r="Q696" s="4">
        <v>3.8966488838195801</v>
      </c>
      <c r="R696" s="4">
        <v>3.7738015651702899</v>
      </c>
      <c r="S696" s="4">
        <v>2.8595435619354199</v>
      </c>
      <c r="T696" s="4">
        <v>2.9214408397674601</v>
      </c>
      <c r="U696" s="4">
        <v>2.9419596195220898</v>
      </c>
      <c r="V696" s="4">
        <v>3.2501556873321502</v>
      </c>
      <c r="W696" s="4">
        <v>3.4356462955474898</v>
      </c>
      <c r="X696" s="4">
        <v>3.2499241828918501</v>
      </c>
      <c r="Y696" s="4">
        <v>2.8626756668090798</v>
      </c>
      <c r="Z696" s="4">
        <v>2.4094610214233398</v>
      </c>
      <c r="AA696" s="4">
        <v>2.4740848541259801</v>
      </c>
      <c r="AB696" s="4">
        <v>2.7055749893188499</v>
      </c>
      <c r="AC696" s="4">
        <v>2.73893117904663</v>
      </c>
      <c r="AD696" s="4">
        <v>2.3772425651550302</v>
      </c>
      <c r="AE696" s="4">
        <v>2.69802665710449</v>
      </c>
      <c r="AF696" s="4">
        <v>2.8489952087402299</v>
      </c>
      <c r="AG696" s="4">
        <v>2.6691741943359402</v>
      </c>
      <c r="AH696" s="4">
        <v>2.2206017971038801</v>
      </c>
      <c r="AI696" s="4">
        <v>2.1983687877654998</v>
      </c>
      <c r="AJ696" s="4">
        <v>2.0827581882476802</v>
      </c>
      <c r="AK696" s="4">
        <v>2.3900833129882799</v>
      </c>
      <c r="AL696" s="4">
        <v>2.4045786857604998</v>
      </c>
      <c r="AM696" s="4">
        <v>2.5283939838409402</v>
      </c>
      <c r="AN696" s="4">
        <v>3.0424237251281698</v>
      </c>
      <c r="AO696" s="4">
        <v>2.7111408710479701</v>
      </c>
      <c r="AP696" s="4">
        <v>1.9228656291961701</v>
      </c>
      <c r="AQ696" s="4">
        <v>1.8668633699417101</v>
      </c>
      <c r="AR696" s="4">
        <v>2.2073266506195099</v>
      </c>
      <c r="AS696" s="4">
        <v>2.3896183967590301</v>
      </c>
      <c r="AT696" s="4">
        <v>2.2273364067077601</v>
      </c>
      <c r="AU696" s="4">
        <v>1.99342954158783</v>
      </c>
      <c r="AV696" s="4">
        <v>2.0730106830596902</v>
      </c>
      <c r="AW696" s="4">
        <v>2.3976070880889901</v>
      </c>
      <c r="AX696" s="4">
        <v>2.56813645362854</v>
      </c>
      <c r="AY696" s="4">
        <v>2.7781128883361799</v>
      </c>
      <c r="AZ696" s="4">
        <v>3.2328746318817099</v>
      </c>
      <c r="BA696" s="4">
        <v>3.3391983509063698</v>
      </c>
      <c r="BB696" s="4">
        <v>3.4917368888854998</v>
      </c>
      <c r="BC696" s="4">
        <v>2.6615245342254599</v>
      </c>
      <c r="BD696" s="4">
        <v>2.8740077018737802</v>
      </c>
      <c r="BE696" s="4">
        <v>3.4142117500305198</v>
      </c>
      <c r="BF696" s="4">
        <v>3.6877923011779798</v>
      </c>
      <c r="BG696" s="4">
        <v>3.84629154205322</v>
      </c>
      <c r="BH696" s="4">
        <v>4.0300059318542498</v>
      </c>
    </row>
    <row r="697" spans="1:60" ht="13.8" x14ac:dyDescent="0.25">
      <c r="A697" s="4" t="s">
        <v>233</v>
      </c>
      <c r="B697" s="4" t="s">
        <v>578</v>
      </c>
      <c r="C697" s="4" t="s">
        <v>346</v>
      </c>
      <c r="D697" s="4" t="s">
        <v>347</v>
      </c>
      <c r="E697" s="4">
        <v>0</v>
      </c>
      <c r="F697" s="4">
        <v>0</v>
      </c>
      <c r="G697" s="4">
        <v>0</v>
      </c>
      <c r="H697" s="4">
        <v>0</v>
      </c>
      <c r="I697" s="4">
        <v>0</v>
      </c>
      <c r="J697" s="4">
        <v>0</v>
      </c>
      <c r="K697" s="4">
        <v>0</v>
      </c>
      <c r="L697" s="4">
        <v>0</v>
      </c>
      <c r="M697" s="4">
        <v>0</v>
      </c>
      <c r="N697" s="4">
        <v>0</v>
      </c>
      <c r="O697" s="4">
        <v>0</v>
      </c>
      <c r="P697" s="4">
        <v>163000000</v>
      </c>
      <c r="Q697" s="4">
        <v>165000000</v>
      </c>
      <c r="R697" s="4">
        <v>170000000</v>
      </c>
      <c r="S697" s="4">
        <v>175000000</v>
      </c>
      <c r="T697" s="4">
        <v>172000000</v>
      </c>
      <c r="U697" s="4">
        <v>185000000</v>
      </c>
      <c r="V697" s="4">
        <v>189000000</v>
      </c>
      <c r="W697" s="4">
        <v>195000000</v>
      </c>
      <c r="X697" s="4">
        <v>201000000</v>
      </c>
      <c r="Y697" s="4">
        <v>207000000</v>
      </c>
      <c r="Z697" s="4">
        <v>217000000</v>
      </c>
      <c r="AA697" s="4">
        <v>237000000</v>
      </c>
      <c r="AB697" s="4">
        <v>231000000</v>
      </c>
      <c r="AC697" s="4">
        <v>234000000</v>
      </c>
      <c r="AD697" s="4">
        <v>269000000</v>
      </c>
      <c r="AE697" s="4">
        <v>659000000</v>
      </c>
      <c r="AF697" s="4">
        <v>658000000</v>
      </c>
      <c r="AG697" s="4">
        <v>626000000</v>
      </c>
      <c r="AH697" s="4">
        <v>617000000</v>
      </c>
      <c r="AI697" s="4">
        <v>732000000</v>
      </c>
      <c r="AJ697" s="4">
        <v>738000000</v>
      </c>
      <c r="AK697" s="4">
        <v>730000000</v>
      </c>
      <c r="AL697" s="4">
        <v>715000000</v>
      </c>
      <c r="AM697" s="4">
        <v>600000000</v>
      </c>
      <c r="AN697" s="4">
        <v>745000000</v>
      </c>
      <c r="AO697" s="4">
        <v>854000000</v>
      </c>
      <c r="AP697" s="4">
        <v>940000000</v>
      </c>
      <c r="AQ697" s="4">
        <v>1146000000</v>
      </c>
      <c r="AR697" s="4">
        <v>1079000000</v>
      </c>
      <c r="AS697" s="4">
        <v>1361000000</v>
      </c>
      <c r="AT697" s="4">
        <v>1460000000</v>
      </c>
      <c r="AU697" s="4">
        <v>1298000000</v>
      </c>
      <c r="AV697" s="4">
        <v>1690000000</v>
      </c>
      <c r="AW697" s="4">
        <v>2064000000</v>
      </c>
      <c r="AX697" s="4">
        <v>2043000000</v>
      </c>
      <c r="AY697" s="4">
        <v>2799000000</v>
      </c>
      <c r="AZ697" s="4">
        <v>2226000000</v>
      </c>
      <c r="BA697" s="4">
        <v>2442000000</v>
      </c>
      <c r="BB697" s="4">
        <v>2676000000</v>
      </c>
      <c r="BC697" s="4">
        <v>2914000000</v>
      </c>
      <c r="BD697" s="4">
        <v>2981000000</v>
      </c>
      <c r="BE697" s="4">
        <v>3254000000</v>
      </c>
      <c r="BF697" s="4">
        <v>3891000000</v>
      </c>
      <c r="BG697" s="4">
        <v>7920000000</v>
      </c>
      <c r="BH697" s="4">
        <v>11206000000</v>
      </c>
    </row>
    <row r="698" spans="1:60" ht="13.8" x14ac:dyDescent="0.25">
      <c r="A698" s="4" t="s">
        <v>234</v>
      </c>
      <c r="B698" s="4" t="s">
        <v>579</v>
      </c>
      <c r="C698" s="4" t="s">
        <v>342</v>
      </c>
      <c r="D698" s="4" t="s">
        <v>343</v>
      </c>
      <c r="E698" s="4">
        <v>0</v>
      </c>
      <c r="F698" s="4">
        <v>0</v>
      </c>
      <c r="G698" s="4">
        <v>0</v>
      </c>
      <c r="H698" s="4">
        <v>0</v>
      </c>
      <c r="I698" s="4">
        <v>0</v>
      </c>
      <c r="J698" s="4">
        <v>0</v>
      </c>
      <c r="K698" s="4">
        <v>0</v>
      </c>
      <c r="L698" s="4">
        <v>0</v>
      </c>
      <c r="M698" s="4">
        <v>0</v>
      </c>
      <c r="N698" s="4">
        <v>0</v>
      </c>
      <c r="O698" s="4">
        <v>0</v>
      </c>
      <c r="P698" s="4">
        <v>0</v>
      </c>
      <c r="Q698" s="4">
        <v>0</v>
      </c>
      <c r="R698" s="4">
        <v>0</v>
      </c>
      <c r="S698" s="4">
        <v>0</v>
      </c>
      <c r="T698" s="4">
        <v>0</v>
      </c>
      <c r="U698" s="4">
        <v>0</v>
      </c>
      <c r="V698" s="4">
        <v>0</v>
      </c>
      <c r="W698" s="4">
        <v>0</v>
      </c>
      <c r="X698" s="4">
        <v>0</v>
      </c>
      <c r="Y698" s="4">
        <v>0</v>
      </c>
      <c r="Z698" s="4">
        <v>0</v>
      </c>
      <c r="AA698" s="4">
        <v>0</v>
      </c>
      <c r="AB698" s="4">
        <v>0</v>
      </c>
      <c r="AC698" s="4">
        <v>0</v>
      </c>
      <c r="AD698" s="4">
        <v>0</v>
      </c>
      <c r="AE698" s="4">
        <v>0</v>
      </c>
      <c r="AF698" s="4">
        <v>0</v>
      </c>
      <c r="AG698" s="4">
        <v>0</v>
      </c>
      <c r="AH698" s="4">
        <v>0</v>
      </c>
      <c r="AI698" s="4">
        <v>0</v>
      </c>
      <c r="AJ698" s="4">
        <v>0</v>
      </c>
      <c r="AK698" s="4">
        <v>0</v>
      </c>
      <c r="AL698" s="4">
        <v>0</v>
      </c>
      <c r="AM698" s="4">
        <v>0</v>
      </c>
      <c r="AN698" s="4">
        <v>0</v>
      </c>
      <c r="AO698" s="4">
        <v>0</v>
      </c>
      <c r="AP698" s="4">
        <v>0</v>
      </c>
      <c r="AQ698" s="4">
        <v>0</v>
      </c>
      <c r="AR698" s="4">
        <v>0</v>
      </c>
      <c r="AS698" s="4">
        <v>0</v>
      </c>
      <c r="AT698" s="4">
        <v>0</v>
      </c>
      <c r="AU698" s="4">
        <v>0</v>
      </c>
      <c r="AV698" s="4">
        <v>0</v>
      </c>
      <c r="AW698" s="4">
        <v>0</v>
      </c>
      <c r="AX698" s="4">
        <v>0</v>
      </c>
      <c r="AY698" s="4">
        <v>0</v>
      </c>
      <c r="AZ698" s="4">
        <v>0</v>
      </c>
      <c r="BA698" s="4">
        <v>0</v>
      </c>
      <c r="BB698" s="4">
        <v>0</v>
      </c>
      <c r="BC698" s="4">
        <v>0</v>
      </c>
      <c r="BD698" s="4">
        <v>0</v>
      </c>
      <c r="BE698" s="4">
        <v>0</v>
      </c>
      <c r="BF698" s="4">
        <v>0</v>
      </c>
      <c r="BG698" s="4">
        <v>0</v>
      </c>
      <c r="BH698" s="4">
        <v>0</v>
      </c>
    </row>
    <row r="699" spans="1:60" ht="13.8" x14ac:dyDescent="0.25">
      <c r="A699" s="4" t="s">
        <v>234</v>
      </c>
      <c r="B699" s="4" t="s">
        <v>579</v>
      </c>
      <c r="C699" s="4" t="s">
        <v>344</v>
      </c>
      <c r="D699" s="4" t="s">
        <v>345</v>
      </c>
      <c r="E699" s="4">
        <v>0</v>
      </c>
      <c r="F699" s="4">
        <v>0</v>
      </c>
      <c r="G699" s="4">
        <v>0</v>
      </c>
      <c r="H699" s="4">
        <v>0</v>
      </c>
      <c r="I699" s="4">
        <v>0</v>
      </c>
      <c r="J699" s="4">
        <v>0</v>
      </c>
      <c r="K699" s="4">
        <v>0</v>
      </c>
      <c r="L699" s="4">
        <v>0</v>
      </c>
      <c r="M699" s="4">
        <v>0</v>
      </c>
      <c r="N699" s="4">
        <v>0</v>
      </c>
      <c r="O699" s="4">
        <v>0</v>
      </c>
      <c r="P699" s="4">
        <v>50.505050659179702</v>
      </c>
      <c r="Q699" s="4">
        <v>35.283687591552699</v>
      </c>
      <c r="R699" s="4">
        <v>30</v>
      </c>
      <c r="S699" s="4">
        <v>28.173374176025401</v>
      </c>
      <c r="T699" s="4">
        <v>27.391304016113299</v>
      </c>
      <c r="U699" s="4">
        <v>24.699600219726602</v>
      </c>
      <c r="V699" s="4">
        <v>33.915210723877003</v>
      </c>
      <c r="W699" s="4">
        <v>36.994220733642599</v>
      </c>
      <c r="X699" s="4">
        <v>38.278007507324197</v>
      </c>
      <c r="Y699" s="4">
        <v>29.9877605438232</v>
      </c>
      <c r="Z699" s="4">
        <v>29.964328765869102</v>
      </c>
      <c r="AA699" s="4">
        <v>29.966703414916999</v>
      </c>
      <c r="AB699" s="4">
        <v>30.010717391967798</v>
      </c>
      <c r="AC699" s="4">
        <v>30.0100708007813</v>
      </c>
      <c r="AD699" s="4">
        <v>40.032546997070298</v>
      </c>
      <c r="AE699" s="4">
        <v>34.828102111816399</v>
      </c>
      <c r="AF699" s="4">
        <v>34.807830810546903</v>
      </c>
      <c r="AG699" s="4">
        <v>35.268505096435497</v>
      </c>
      <c r="AH699" s="4">
        <v>34.432235717773402</v>
      </c>
      <c r="AI699" s="4">
        <v>36.765678405761697</v>
      </c>
      <c r="AJ699" s="4">
        <v>37.507526397705099</v>
      </c>
      <c r="AK699" s="4">
        <v>33.353733062744098</v>
      </c>
      <c r="AL699" s="4">
        <v>35.2906303405762</v>
      </c>
      <c r="AM699" s="4">
        <v>39.666309356689503</v>
      </c>
      <c r="AN699" s="4">
        <v>47.854076385497997</v>
      </c>
      <c r="AO699" s="4">
        <v>47.939891815185497</v>
      </c>
      <c r="AP699" s="4">
        <v>50.9767456054688</v>
      </c>
      <c r="AQ699" s="4">
        <v>46.948116302490199</v>
      </c>
      <c r="AR699" s="4">
        <v>50.061904907226598</v>
      </c>
      <c r="AS699" s="4">
        <v>53.950954437255902</v>
      </c>
      <c r="AT699" s="4">
        <v>55.3521118164063</v>
      </c>
      <c r="AU699" s="4">
        <v>58.3899116516113</v>
      </c>
      <c r="AV699" s="4">
        <v>65.324981689453097</v>
      </c>
      <c r="AW699" s="4">
        <v>68.070381164550795</v>
      </c>
      <c r="AX699" s="4">
        <v>67.041297912597699</v>
      </c>
      <c r="AY699" s="4">
        <v>69.696968078613295</v>
      </c>
      <c r="AZ699" s="4">
        <v>71.101371765136705</v>
      </c>
      <c r="BA699" s="4">
        <v>73.428985595703097</v>
      </c>
      <c r="BB699" s="4">
        <v>50.269603729247997</v>
      </c>
      <c r="BC699" s="4">
        <v>17.295639038085898</v>
      </c>
      <c r="BD699" s="4">
        <v>23.5127143859863</v>
      </c>
      <c r="BE699" s="4">
        <v>29.853752136230501</v>
      </c>
      <c r="BF699" s="4">
        <v>19.146245956420898</v>
      </c>
      <c r="BG699" s="4">
        <v>21.650844573974599</v>
      </c>
      <c r="BH699" s="4">
        <v>22.618227005004901</v>
      </c>
    </row>
    <row r="700" spans="1:60" ht="13.8" x14ac:dyDescent="0.25">
      <c r="A700" s="4" t="s">
        <v>234</v>
      </c>
      <c r="B700" s="4" t="s">
        <v>579</v>
      </c>
      <c r="C700" s="4" t="s">
        <v>346</v>
      </c>
      <c r="D700" s="4" t="s">
        <v>347</v>
      </c>
      <c r="E700" s="4">
        <v>0</v>
      </c>
      <c r="F700" s="4">
        <v>0</v>
      </c>
      <c r="G700" s="4">
        <v>0</v>
      </c>
      <c r="H700" s="4">
        <v>0</v>
      </c>
      <c r="I700" s="4">
        <v>0</v>
      </c>
      <c r="J700" s="4">
        <v>0</v>
      </c>
      <c r="K700" s="4">
        <v>0</v>
      </c>
      <c r="L700" s="4">
        <v>0</v>
      </c>
      <c r="M700" s="4">
        <v>0</v>
      </c>
      <c r="N700" s="4">
        <v>0</v>
      </c>
      <c r="O700" s="4">
        <v>0</v>
      </c>
      <c r="P700" s="4">
        <v>0</v>
      </c>
      <c r="Q700" s="4">
        <v>0</v>
      </c>
      <c r="R700" s="4">
        <v>0</v>
      </c>
      <c r="S700" s="4">
        <v>0</v>
      </c>
      <c r="T700" s="4">
        <v>0</v>
      </c>
      <c r="U700" s="4">
        <v>0</v>
      </c>
      <c r="V700" s="4">
        <v>0</v>
      </c>
      <c r="W700" s="4">
        <v>0</v>
      </c>
      <c r="X700" s="4">
        <v>0</v>
      </c>
      <c r="Y700" s="4">
        <v>0</v>
      </c>
      <c r="Z700" s="4">
        <v>0</v>
      </c>
      <c r="AA700" s="4">
        <v>0</v>
      </c>
      <c r="AB700" s="4">
        <v>0</v>
      </c>
      <c r="AC700" s="4">
        <v>0</v>
      </c>
      <c r="AD700" s="4">
        <v>0</v>
      </c>
      <c r="AE700" s="4">
        <v>0</v>
      </c>
      <c r="AF700" s="4">
        <v>0</v>
      </c>
      <c r="AG700" s="4">
        <v>0</v>
      </c>
      <c r="AH700" s="4">
        <v>0</v>
      </c>
      <c r="AI700" s="4">
        <v>0</v>
      </c>
      <c r="AJ700" s="4">
        <v>0</v>
      </c>
      <c r="AK700" s="4">
        <v>0</v>
      </c>
      <c r="AL700" s="4">
        <v>0</v>
      </c>
      <c r="AM700" s="4">
        <v>0</v>
      </c>
      <c r="AN700" s="4">
        <v>0</v>
      </c>
      <c r="AO700" s="4">
        <v>0</v>
      </c>
      <c r="AP700" s="4">
        <v>0</v>
      </c>
      <c r="AQ700" s="4">
        <v>0</v>
      </c>
      <c r="AR700" s="4">
        <v>0</v>
      </c>
      <c r="AS700" s="4">
        <v>0</v>
      </c>
      <c r="AT700" s="4">
        <v>0</v>
      </c>
      <c r="AU700" s="4">
        <v>0</v>
      </c>
      <c r="AV700" s="4">
        <v>0</v>
      </c>
      <c r="AW700" s="4">
        <v>0</v>
      </c>
      <c r="AX700" s="4">
        <v>0</v>
      </c>
      <c r="AY700" s="4">
        <v>0</v>
      </c>
      <c r="AZ700" s="4">
        <v>0</v>
      </c>
      <c r="BA700" s="4">
        <v>0</v>
      </c>
      <c r="BB700" s="4">
        <v>0</v>
      </c>
      <c r="BC700" s="4">
        <v>0</v>
      </c>
      <c r="BD700" s="4">
        <v>0</v>
      </c>
      <c r="BE700" s="4">
        <v>0</v>
      </c>
      <c r="BF700" s="4">
        <v>0</v>
      </c>
      <c r="BG700" s="4">
        <v>0</v>
      </c>
      <c r="BH700" s="4">
        <v>0</v>
      </c>
    </row>
    <row r="701" spans="1:60" ht="13.8" x14ac:dyDescent="0.25">
      <c r="A701" s="4" t="s">
        <v>235</v>
      </c>
      <c r="B701" s="4" t="s">
        <v>580</v>
      </c>
      <c r="C701" s="4" t="s">
        <v>342</v>
      </c>
      <c r="D701" s="4" t="s">
        <v>343</v>
      </c>
      <c r="E701" s="4">
        <v>0</v>
      </c>
      <c r="F701" s="4">
        <v>0</v>
      </c>
      <c r="G701" s="4">
        <v>0</v>
      </c>
      <c r="H701" s="4">
        <v>0</v>
      </c>
      <c r="I701" s="4">
        <v>0</v>
      </c>
      <c r="J701" s="4">
        <v>0</v>
      </c>
      <c r="K701" s="4">
        <v>0</v>
      </c>
      <c r="L701" s="4">
        <v>0</v>
      </c>
      <c r="M701" s="4">
        <v>0</v>
      </c>
      <c r="N701" s="4">
        <v>0</v>
      </c>
      <c r="O701" s="4">
        <v>0</v>
      </c>
      <c r="P701" s="4">
        <v>0</v>
      </c>
      <c r="Q701" s="4">
        <v>0</v>
      </c>
      <c r="R701" s="4">
        <v>0</v>
      </c>
      <c r="S701" s="4">
        <v>0</v>
      </c>
      <c r="T701" s="4">
        <v>0</v>
      </c>
      <c r="U701" s="4">
        <v>0</v>
      </c>
      <c r="V701" s="4">
        <v>0</v>
      </c>
      <c r="W701" s="4">
        <v>0</v>
      </c>
      <c r="X701" s="4">
        <v>0</v>
      </c>
      <c r="Y701" s="4">
        <v>0</v>
      </c>
      <c r="Z701" s="4">
        <v>0</v>
      </c>
      <c r="AA701" s="4">
        <v>0</v>
      </c>
      <c r="AB701" s="4">
        <v>0</v>
      </c>
      <c r="AC701" s="4">
        <v>0</v>
      </c>
      <c r="AD701" s="4">
        <v>0</v>
      </c>
      <c r="AE701" s="4">
        <v>0</v>
      </c>
      <c r="AF701" s="4">
        <v>0</v>
      </c>
      <c r="AG701" s="4">
        <v>0</v>
      </c>
      <c r="AH701" s="4">
        <v>0</v>
      </c>
      <c r="AI701" s="4">
        <v>0</v>
      </c>
      <c r="AJ701" s="4">
        <v>0</v>
      </c>
      <c r="AK701" s="4">
        <v>0</v>
      </c>
      <c r="AL701" s="4">
        <v>0</v>
      </c>
      <c r="AM701" s="4">
        <v>0</v>
      </c>
      <c r="AN701" s="4">
        <v>0</v>
      </c>
      <c r="AO701" s="4">
        <v>0</v>
      </c>
      <c r="AP701" s="4">
        <v>0</v>
      </c>
      <c r="AQ701" s="4">
        <v>0</v>
      </c>
      <c r="AR701" s="4">
        <v>0</v>
      </c>
      <c r="AS701" s="4">
        <v>0</v>
      </c>
      <c r="AT701" s="4">
        <v>0</v>
      </c>
      <c r="AU701" s="4">
        <v>0</v>
      </c>
      <c r="AV701" s="4">
        <v>0</v>
      </c>
      <c r="AW701" s="4">
        <v>0</v>
      </c>
      <c r="AX701" s="4">
        <v>0</v>
      </c>
      <c r="AY701" s="4">
        <v>0</v>
      </c>
      <c r="AZ701" s="4">
        <v>0</v>
      </c>
      <c r="BA701" s="4">
        <v>0</v>
      </c>
      <c r="BB701" s="4">
        <v>0</v>
      </c>
      <c r="BC701" s="4">
        <v>0</v>
      </c>
      <c r="BD701" s="4">
        <v>0</v>
      </c>
      <c r="BE701" s="4">
        <v>0</v>
      </c>
      <c r="BF701" s="4">
        <v>0</v>
      </c>
      <c r="BG701" s="4">
        <v>0</v>
      </c>
      <c r="BH701" s="4">
        <v>0</v>
      </c>
    </row>
    <row r="702" spans="1:60" ht="13.8" x14ac:dyDescent="0.25">
      <c r="A702" s="4" t="s">
        <v>235</v>
      </c>
      <c r="B702" s="4" t="s">
        <v>580</v>
      </c>
      <c r="C702" s="4" t="s">
        <v>344</v>
      </c>
      <c r="D702" s="4" t="s">
        <v>345</v>
      </c>
      <c r="E702" s="4">
        <v>0</v>
      </c>
      <c r="F702" s="4">
        <v>0</v>
      </c>
      <c r="G702" s="4">
        <v>0</v>
      </c>
      <c r="H702" s="4">
        <v>0</v>
      </c>
      <c r="I702" s="4">
        <v>0</v>
      </c>
      <c r="J702" s="4">
        <v>0</v>
      </c>
      <c r="K702" s="4">
        <v>0</v>
      </c>
      <c r="L702" s="4">
        <v>0</v>
      </c>
      <c r="M702" s="4">
        <v>0</v>
      </c>
      <c r="N702" s="4">
        <v>0</v>
      </c>
      <c r="O702" s="4">
        <v>0</v>
      </c>
      <c r="P702" s="4">
        <v>0</v>
      </c>
      <c r="Q702" s="4">
        <v>0</v>
      </c>
      <c r="R702" s="4">
        <v>0</v>
      </c>
      <c r="S702" s="4">
        <v>0</v>
      </c>
      <c r="T702" s="4">
        <v>0</v>
      </c>
      <c r="U702" s="4">
        <v>0</v>
      </c>
      <c r="V702" s="4">
        <v>0</v>
      </c>
      <c r="W702" s="4">
        <v>0</v>
      </c>
      <c r="X702" s="4">
        <v>0</v>
      </c>
      <c r="Y702" s="4">
        <v>0</v>
      </c>
      <c r="Z702" s="4">
        <v>0</v>
      </c>
      <c r="AA702" s="4">
        <v>0</v>
      </c>
      <c r="AB702" s="4">
        <v>0</v>
      </c>
      <c r="AC702" s="4">
        <v>0</v>
      </c>
      <c r="AD702" s="4">
        <v>0</v>
      </c>
      <c r="AE702" s="4">
        <v>0</v>
      </c>
      <c r="AF702" s="4">
        <v>0</v>
      </c>
      <c r="AG702" s="4">
        <v>0</v>
      </c>
      <c r="AH702" s="4">
        <v>0</v>
      </c>
      <c r="AI702" s="4">
        <v>0</v>
      </c>
      <c r="AJ702" s="4">
        <v>0</v>
      </c>
      <c r="AK702" s="4">
        <v>0</v>
      </c>
      <c r="AL702" s="4">
        <v>0</v>
      </c>
      <c r="AM702" s="4">
        <v>0</v>
      </c>
      <c r="AN702" s="4">
        <v>0</v>
      </c>
      <c r="AO702" s="4">
        <v>0</v>
      </c>
      <c r="AP702" s="4">
        <v>0</v>
      </c>
      <c r="AQ702" s="4">
        <v>0</v>
      </c>
      <c r="AR702" s="4">
        <v>0</v>
      </c>
      <c r="AS702" s="4">
        <v>11.6040954589844</v>
      </c>
      <c r="AT702" s="4">
        <v>13.360323905944799</v>
      </c>
      <c r="AU702" s="4">
        <v>20.623146057128899</v>
      </c>
      <c r="AV702" s="4">
        <v>27.389015197753899</v>
      </c>
      <c r="AW702" s="4">
        <v>34.3994331359863</v>
      </c>
      <c r="AX702" s="4">
        <v>47.299076080322301</v>
      </c>
      <c r="AY702" s="4">
        <v>33.116035461425803</v>
      </c>
      <c r="AZ702" s="4">
        <v>25.8520908355713</v>
      </c>
      <c r="BA702" s="4">
        <v>22.0545558929443</v>
      </c>
      <c r="BB702" s="4">
        <v>23.218391418456999</v>
      </c>
      <c r="BC702" s="4">
        <v>29.814384460449201</v>
      </c>
      <c r="BD702" s="4">
        <v>39.364429473877003</v>
      </c>
      <c r="BE702" s="4">
        <v>36.764705657958999</v>
      </c>
      <c r="BF702" s="4">
        <v>40.064102172851598</v>
      </c>
      <c r="BG702" s="4">
        <v>37.660549163818402</v>
      </c>
      <c r="BH702" s="4">
        <v>39.946857452392599</v>
      </c>
    </row>
    <row r="703" spans="1:60" ht="13.8" x14ac:dyDescent="0.25">
      <c r="A703" s="4" t="s">
        <v>235</v>
      </c>
      <c r="B703" s="4" t="s">
        <v>580</v>
      </c>
      <c r="C703" s="4" t="s">
        <v>346</v>
      </c>
      <c r="D703" s="4" t="s">
        <v>347</v>
      </c>
      <c r="E703" s="4">
        <v>0</v>
      </c>
      <c r="F703" s="4">
        <v>0</v>
      </c>
      <c r="G703" s="4">
        <v>0</v>
      </c>
      <c r="H703" s="4">
        <v>0</v>
      </c>
      <c r="I703" s="4">
        <v>0</v>
      </c>
      <c r="J703" s="4">
        <v>0</v>
      </c>
      <c r="K703" s="4">
        <v>0</v>
      </c>
      <c r="L703" s="4">
        <v>0</v>
      </c>
      <c r="M703" s="4">
        <v>0</v>
      </c>
      <c r="N703" s="4">
        <v>0</v>
      </c>
      <c r="O703" s="4">
        <v>0</v>
      </c>
      <c r="P703" s="4">
        <v>0</v>
      </c>
      <c r="Q703" s="4">
        <v>0</v>
      </c>
      <c r="R703" s="4">
        <v>0</v>
      </c>
      <c r="S703" s="4">
        <v>0</v>
      </c>
      <c r="T703" s="4">
        <v>0</v>
      </c>
      <c r="U703" s="4">
        <v>0</v>
      </c>
      <c r="V703" s="4">
        <v>0</v>
      </c>
      <c r="W703" s="4">
        <v>0</v>
      </c>
      <c r="X703" s="4">
        <v>0</v>
      </c>
      <c r="Y703" s="4">
        <v>0</v>
      </c>
      <c r="Z703" s="4">
        <v>0</v>
      </c>
      <c r="AA703" s="4">
        <v>0</v>
      </c>
      <c r="AB703" s="4">
        <v>0</v>
      </c>
      <c r="AC703" s="4">
        <v>0</v>
      </c>
      <c r="AD703" s="4">
        <v>0</v>
      </c>
      <c r="AE703" s="4">
        <v>0</v>
      </c>
      <c r="AF703" s="4">
        <v>0</v>
      </c>
      <c r="AG703" s="4">
        <v>0</v>
      </c>
      <c r="AH703" s="4">
        <v>0</v>
      </c>
      <c r="AI703" s="4">
        <v>0</v>
      </c>
      <c r="AJ703" s="4">
        <v>0</v>
      </c>
      <c r="AK703" s="4">
        <v>0</v>
      </c>
      <c r="AL703" s="4">
        <v>0</v>
      </c>
      <c r="AM703" s="4">
        <v>0</v>
      </c>
      <c r="AN703" s="4">
        <v>0</v>
      </c>
      <c r="AO703" s="4">
        <v>0</v>
      </c>
      <c r="AP703" s="4">
        <v>0</v>
      </c>
      <c r="AQ703" s="4">
        <v>0</v>
      </c>
      <c r="AR703" s="4">
        <v>0</v>
      </c>
      <c r="AS703" s="4">
        <v>0</v>
      </c>
      <c r="AT703" s="4">
        <v>0</v>
      </c>
      <c r="AU703" s="4">
        <v>0</v>
      </c>
      <c r="AV703" s="4">
        <v>0</v>
      </c>
      <c r="AW703" s="4">
        <v>0</v>
      </c>
      <c r="AX703" s="4">
        <v>0</v>
      </c>
      <c r="AY703" s="4">
        <v>0</v>
      </c>
      <c r="AZ703" s="4">
        <v>0</v>
      </c>
      <c r="BA703" s="4">
        <v>0</v>
      </c>
      <c r="BB703" s="4">
        <v>0</v>
      </c>
      <c r="BC703" s="4">
        <v>0</v>
      </c>
      <c r="BD703" s="4">
        <v>0</v>
      </c>
      <c r="BE703" s="4">
        <v>0</v>
      </c>
      <c r="BF703" s="4">
        <v>0</v>
      </c>
      <c r="BG703" s="4">
        <v>0</v>
      </c>
      <c r="BH703" s="4">
        <v>0</v>
      </c>
    </row>
    <row r="704" spans="1:60" ht="13.8" x14ac:dyDescent="0.25">
      <c r="A704" s="4" t="s">
        <v>236</v>
      </c>
      <c r="B704" s="4" t="s">
        <v>581</v>
      </c>
      <c r="C704" s="4" t="s">
        <v>342</v>
      </c>
      <c r="D704" s="4" t="s">
        <v>343</v>
      </c>
      <c r="E704" s="4">
        <v>0</v>
      </c>
      <c r="F704" s="4">
        <v>0</v>
      </c>
      <c r="G704" s="4">
        <v>0</v>
      </c>
      <c r="H704" s="4">
        <v>0</v>
      </c>
      <c r="I704" s="4">
        <v>0</v>
      </c>
      <c r="J704" s="4">
        <v>3.6667346954345703E-2</v>
      </c>
      <c r="K704" s="4">
        <v>8.8890641927719102E-2</v>
      </c>
      <c r="L704" s="4">
        <v>9.2898815870285006E-2</v>
      </c>
      <c r="M704" s="4">
        <v>4.0917985141277299E-2</v>
      </c>
      <c r="N704" s="4">
        <v>0.105060108006001</v>
      </c>
      <c r="O704" s="4">
        <v>9.2415340244770106E-2</v>
      </c>
      <c r="P704" s="4">
        <v>0.135269179940224</v>
      </c>
      <c r="Q704" s="4">
        <v>2.0445759296417201</v>
      </c>
      <c r="R704" s="4">
        <v>2.7043299674987802</v>
      </c>
      <c r="S704" s="4">
        <v>2.7346558570861799</v>
      </c>
      <c r="T704" s="4">
        <v>14.8587245941162</v>
      </c>
      <c r="U704" s="4">
        <v>18.512130737304702</v>
      </c>
      <c r="V704" s="4">
        <v>22.128259658813501</v>
      </c>
      <c r="W704" s="4">
        <v>25.602903366088899</v>
      </c>
      <c r="X704" s="4">
        <v>22.1309413909912</v>
      </c>
      <c r="Y704" s="4">
        <v>27.501142501831101</v>
      </c>
      <c r="Z704" s="4">
        <v>36.636329650878899</v>
      </c>
      <c r="AA704" s="4">
        <v>39.236473083496101</v>
      </c>
      <c r="AB704" s="4">
        <v>37.663612365722699</v>
      </c>
      <c r="AC704" s="4">
        <v>41.313236236572301</v>
      </c>
      <c r="AD704" s="4">
        <v>42.889575958252003</v>
      </c>
      <c r="AE704" s="4">
        <v>50.658294677734403</v>
      </c>
      <c r="AF704" s="4">
        <v>46.161380767822301</v>
      </c>
      <c r="AG704" s="4">
        <v>47.667896270752003</v>
      </c>
      <c r="AH704" s="4">
        <v>45.903186798095703</v>
      </c>
      <c r="AI704" s="4">
        <v>46.7071723937988</v>
      </c>
      <c r="AJ704" s="4">
        <v>52.229026794433601</v>
      </c>
      <c r="AK704" s="4">
        <v>43.542373657226598</v>
      </c>
      <c r="AL704" s="4">
        <v>42.269374847412102</v>
      </c>
      <c r="AM704" s="4">
        <v>51.265590667724602</v>
      </c>
      <c r="AN704" s="4">
        <v>47.1600151062012</v>
      </c>
      <c r="AO704" s="4">
        <v>52.816314697265597</v>
      </c>
      <c r="AP704" s="4">
        <v>46.866748809814503</v>
      </c>
      <c r="AQ704" s="4">
        <v>46.339527130127003</v>
      </c>
      <c r="AR704" s="4">
        <v>47.267467498779297</v>
      </c>
      <c r="AS704" s="4">
        <v>39.465404510497997</v>
      </c>
      <c r="AT704" s="4">
        <v>44.623287200927699</v>
      </c>
      <c r="AU704" s="4">
        <v>46.428764343261697</v>
      </c>
      <c r="AV704" s="4">
        <v>49.797237396240199</v>
      </c>
      <c r="AW704" s="4">
        <v>51.087535858154297</v>
      </c>
      <c r="AX704" s="4">
        <v>45.702648162841797</v>
      </c>
      <c r="AY704" s="4">
        <v>46.743576049804702</v>
      </c>
      <c r="AZ704" s="4">
        <v>44.999092102050803</v>
      </c>
      <c r="BA704" s="4">
        <v>42.622787475585902</v>
      </c>
      <c r="BB704" s="4">
        <v>38.192878723144503</v>
      </c>
      <c r="BC704" s="4">
        <v>38.951908111572301</v>
      </c>
      <c r="BD704" s="4">
        <v>40.248512268066399</v>
      </c>
      <c r="BE704" s="4">
        <v>38.475448608398402</v>
      </c>
      <c r="BF704" s="4">
        <v>43.427146911621101</v>
      </c>
      <c r="BG704" s="4">
        <v>42.250282287597699</v>
      </c>
      <c r="BH704" s="4">
        <v>34.736400604247997</v>
      </c>
    </row>
    <row r="705" spans="1:60" ht="13.8" x14ac:dyDescent="0.25">
      <c r="A705" s="4" t="s">
        <v>236</v>
      </c>
      <c r="B705" s="4" t="s">
        <v>581</v>
      </c>
      <c r="C705" s="4" t="s">
        <v>344</v>
      </c>
      <c r="D705" s="4" t="s">
        <v>345</v>
      </c>
      <c r="E705" s="4">
        <v>10.104190826416</v>
      </c>
      <c r="F705" s="4">
        <v>4.7932209968566903</v>
      </c>
      <c r="G705" s="4">
        <v>3.9976236820220898</v>
      </c>
      <c r="H705" s="4">
        <v>6.6551766395568803</v>
      </c>
      <c r="I705" s="4">
        <v>5.0571212768554696</v>
      </c>
      <c r="J705" s="4">
        <v>5.3676919937133798</v>
      </c>
      <c r="K705" s="4">
        <v>9.9320478439331108</v>
      </c>
      <c r="L705" s="4">
        <v>8.2772846221923793</v>
      </c>
      <c r="M705" s="4">
        <v>13.2503108978271</v>
      </c>
      <c r="N705" s="4">
        <v>27.851263046264599</v>
      </c>
      <c r="O705" s="4">
        <v>30.9492378234863</v>
      </c>
      <c r="P705" s="4">
        <v>21.145580291748001</v>
      </c>
      <c r="Q705" s="4">
        <v>22.236333847045898</v>
      </c>
      <c r="R705" s="4">
        <v>19.442735671997099</v>
      </c>
      <c r="S705" s="4">
        <v>19.9534015655518</v>
      </c>
      <c r="T705" s="4">
        <v>12.8053932189941</v>
      </c>
      <c r="U705" s="4">
        <v>17.462265014648398</v>
      </c>
      <c r="V705" s="4">
        <v>17.8021755218506</v>
      </c>
      <c r="W705" s="4">
        <v>11.785668373107899</v>
      </c>
      <c r="X705" s="4">
        <v>13.0330505371094</v>
      </c>
      <c r="Y705" s="4">
        <v>10.378337860107401</v>
      </c>
      <c r="Z705" s="4">
        <v>4.15281105041504</v>
      </c>
      <c r="AA705" s="4">
        <v>3.97941946983337</v>
      </c>
      <c r="AB705" s="4">
        <v>1.9785246849060101</v>
      </c>
      <c r="AC705" s="4">
        <v>1.2282181978225699</v>
      </c>
      <c r="AD705" s="4">
        <v>2.2792022228240998</v>
      </c>
      <c r="AE705" s="4">
        <v>2.0610642433166499</v>
      </c>
      <c r="AF705" s="4">
        <v>1.6797167062759399</v>
      </c>
      <c r="AG705" s="4">
        <v>1.38559877872467</v>
      </c>
      <c r="AH705" s="4">
        <v>1.0110834836959799</v>
      </c>
      <c r="AI705" s="4">
        <v>0.89119356870651201</v>
      </c>
      <c r="AJ705" s="4">
        <v>1.3540178537368801</v>
      </c>
      <c r="AK705" s="4">
        <v>1.79873371124268</v>
      </c>
      <c r="AL705" s="4">
        <v>2.1439340114593501</v>
      </c>
      <c r="AM705" s="4">
        <v>2.8941836357116699</v>
      </c>
      <c r="AN705" s="4">
        <v>2.6629712581634499</v>
      </c>
      <c r="AO705" s="4">
        <v>5.1348605155944798</v>
      </c>
      <c r="AP705" s="4">
        <v>2.5012400150299099</v>
      </c>
      <c r="AQ705" s="4">
        <v>2.1197674274444598</v>
      </c>
      <c r="AR705" s="4">
        <v>2.0285718441009499</v>
      </c>
      <c r="AS705" s="4">
        <v>1.05555975437164</v>
      </c>
      <c r="AT705" s="4">
        <v>1.42949962615967</v>
      </c>
      <c r="AU705" s="4">
        <v>2.01431488990784</v>
      </c>
      <c r="AV705" s="4">
        <v>2.8593800067901598</v>
      </c>
      <c r="AW705" s="4">
        <v>1.28829789161682</v>
      </c>
      <c r="AX705" s="4">
        <v>0.87077319622039795</v>
      </c>
      <c r="AY705" s="4">
        <v>1.1648032665252701</v>
      </c>
      <c r="AZ705" s="4">
        <v>0.72367846965789795</v>
      </c>
      <c r="BA705" s="4">
        <v>0.58241158723831199</v>
      </c>
      <c r="BB705" s="4">
        <v>0.53439140319824197</v>
      </c>
      <c r="BC705" s="4">
        <v>1.19493460655212</v>
      </c>
      <c r="BD705" s="4">
        <v>0.52644187211990401</v>
      </c>
      <c r="BE705" s="4">
        <v>0.38933885097503701</v>
      </c>
      <c r="BF705" s="4">
        <v>0.26857304573059099</v>
      </c>
      <c r="BG705" s="4">
        <v>0.19537101686000799</v>
      </c>
      <c r="BH705" s="4">
        <v>0.15562184154987299</v>
      </c>
    </row>
    <row r="706" spans="1:60" ht="13.8" x14ac:dyDescent="0.25">
      <c r="A706" s="4" t="s">
        <v>236</v>
      </c>
      <c r="B706" s="4" t="s">
        <v>581</v>
      </c>
      <c r="C706" s="4" t="s">
        <v>346</v>
      </c>
      <c r="D706" s="4" t="s">
        <v>347</v>
      </c>
      <c r="E706" s="4">
        <v>0</v>
      </c>
      <c r="F706" s="4">
        <v>0</v>
      </c>
      <c r="G706" s="4">
        <v>0</v>
      </c>
      <c r="H706" s="4">
        <v>0</v>
      </c>
      <c r="I706" s="4">
        <v>0</v>
      </c>
      <c r="J706" s="4">
        <v>0</v>
      </c>
      <c r="K706" s="4">
        <v>0</v>
      </c>
      <c r="L706" s="4">
        <v>0</v>
      </c>
      <c r="M706" s="4">
        <v>0</v>
      </c>
      <c r="N706" s="4">
        <v>0</v>
      </c>
      <c r="O706" s="4">
        <v>130000000</v>
      </c>
      <c r="P706" s="4">
        <v>160000000</v>
      </c>
      <c r="Q706" s="4">
        <v>226000000</v>
      </c>
      <c r="R706" s="4">
        <v>399000000</v>
      </c>
      <c r="S706" s="4">
        <v>357000000</v>
      </c>
      <c r="T706" s="4">
        <v>310000000</v>
      </c>
      <c r="U706" s="4">
        <v>354000000</v>
      </c>
      <c r="V706" s="4">
        <v>360000000</v>
      </c>
      <c r="W706" s="4">
        <v>276000000</v>
      </c>
      <c r="X706" s="4">
        <v>347000000</v>
      </c>
      <c r="Y706" s="4">
        <v>721000000</v>
      </c>
      <c r="Z706" s="4">
        <v>921000000</v>
      </c>
      <c r="AA706" s="4">
        <v>1002000000</v>
      </c>
      <c r="AB706" s="4">
        <v>1450000000</v>
      </c>
      <c r="AC706" s="4">
        <v>1853000000</v>
      </c>
      <c r="AD706" s="4">
        <v>1808000000</v>
      </c>
      <c r="AE706" s="4">
        <v>1986000000</v>
      </c>
      <c r="AF706" s="4">
        <v>1965000000</v>
      </c>
      <c r="AG706" s="4">
        <v>2046000000</v>
      </c>
      <c r="AH706" s="4">
        <v>2194000000</v>
      </c>
      <c r="AI706" s="4">
        <v>1949000000</v>
      </c>
      <c r="AJ706" s="4">
        <v>1873000000</v>
      </c>
      <c r="AK706" s="4">
        <v>2041000000</v>
      </c>
      <c r="AL706" s="4">
        <v>2220000000</v>
      </c>
      <c r="AM706" s="4">
        <v>2302000000</v>
      </c>
      <c r="AN706" s="4">
        <v>2454000000</v>
      </c>
      <c r="AO706" s="4">
        <v>2263000000</v>
      </c>
      <c r="AP706" s="4">
        <v>2977000000</v>
      </c>
      <c r="AQ706" s="4">
        <v>3098000000</v>
      </c>
      <c r="AR706" s="4">
        <v>3056000000</v>
      </c>
      <c r="AS706" s="4">
        <v>4556000000</v>
      </c>
      <c r="AT706" s="4">
        <v>4261000000</v>
      </c>
      <c r="AU706" s="4">
        <v>4785000000</v>
      </c>
      <c r="AV706" s="4">
        <v>5191000000</v>
      </c>
      <c r="AW706" s="4">
        <v>8053000000</v>
      </c>
      <c r="AX706" s="4">
        <v>8429000000</v>
      </c>
      <c r="AY706" s="4">
        <v>9348000000</v>
      </c>
      <c r="AZ706" s="4">
        <v>11269000000</v>
      </c>
      <c r="BA706" s="4">
        <v>12337000000</v>
      </c>
      <c r="BB706" s="4">
        <v>13952000000</v>
      </c>
      <c r="BC706" s="4">
        <v>15703000000</v>
      </c>
      <c r="BD706" s="4">
        <v>17625000000</v>
      </c>
      <c r="BE706" s="4">
        <v>19378000000</v>
      </c>
      <c r="BF706" s="4">
        <v>21327000000</v>
      </c>
      <c r="BG706" s="4">
        <v>21977000000</v>
      </c>
      <c r="BH706" s="4">
        <v>27130000000</v>
      </c>
    </row>
    <row r="707" spans="1:60" ht="13.8" x14ac:dyDescent="0.25">
      <c r="A707" s="4" t="s">
        <v>237</v>
      </c>
      <c r="B707" s="4" t="s">
        <v>582</v>
      </c>
      <c r="C707" s="4" t="s">
        <v>342</v>
      </c>
      <c r="D707" s="4" t="s">
        <v>343</v>
      </c>
      <c r="E707" s="4">
        <v>0</v>
      </c>
      <c r="F707" s="4">
        <v>0</v>
      </c>
      <c r="G707" s="4">
        <v>0</v>
      </c>
      <c r="H707" s="4">
        <v>0</v>
      </c>
      <c r="I707" s="4">
        <v>0</v>
      </c>
      <c r="J707" s="4">
        <v>0</v>
      </c>
      <c r="K707" s="4">
        <v>0</v>
      </c>
      <c r="L707" s="4">
        <v>0</v>
      </c>
      <c r="M707" s="4">
        <v>0</v>
      </c>
      <c r="N707" s="4">
        <v>1.81768763065338</v>
      </c>
      <c r="O707" s="4">
        <v>5.0782146453857404</v>
      </c>
      <c r="P707" s="4">
        <v>4.4610500335693404</v>
      </c>
      <c r="Q707" s="4">
        <v>12.0455474853516</v>
      </c>
      <c r="R707" s="4">
        <v>17.138822555541999</v>
      </c>
      <c r="S707" s="4">
        <v>19.047491073608398</v>
      </c>
      <c r="T707" s="4">
        <v>18.057655334472699</v>
      </c>
      <c r="U707" s="4">
        <v>21.999002456665</v>
      </c>
      <c r="V707" s="4">
        <v>17.681411743164102</v>
      </c>
      <c r="W707" s="4">
        <v>19.8698215484619</v>
      </c>
      <c r="X707" s="4">
        <v>25.965028762817401</v>
      </c>
      <c r="Y707" s="4">
        <v>29.7789306640625</v>
      </c>
      <c r="Z707" s="4">
        <v>29.575181961059599</v>
      </c>
      <c r="AA707" s="4">
        <v>28.820369720458999</v>
      </c>
      <c r="AB707" s="4">
        <v>30.098669052123999</v>
      </c>
      <c r="AC707" s="4">
        <v>37.211177825927699</v>
      </c>
      <c r="AD707" s="4">
        <v>40.617965698242202</v>
      </c>
      <c r="AE707" s="4">
        <v>39.937389373779297</v>
      </c>
      <c r="AF707" s="4">
        <v>39.124076843261697</v>
      </c>
      <c r="AG707" s="4">
        <v>38.191627502441399</v>
      </c>
      <c r="AH707" s="4">
        <v>42.486370086669901</v>
      </c>
      <c r="AI707" s="4">
        <v>42.980796813964801</v>
      </c>
      <c r="AJ707" s="4">
        <v>40.350536346435497</v>
      </c>
      <c r="AK707" s="4">
        <v>40.211277008056598</v>
      </c>
      <c r="AL707" s="4">
        <v>38.368385314941399</v>
      </c>
      <c r="AM707" s="4">
        <v>37.2409057617188</v>
      </c>
      <c r="AN707" s="4">
        <v>39.993251800537102</v>
      </c>
      <c r="AO707" s="4">
        <v>44.696094512939503</v>
      </c>
      <c r="AP707" s="4">
        <v>40.987545013427699</v>
      </c>
      <c r="AQ707" s="4">
        <v>41.458011627197301</v>
      </c>
      <c r="AR707" s="4">
        <v>37.613037109375</v>
      </c>
      <c r="AS707" s="4">
        <v>39.994556427002003</v>
      </c>
      <c r="AT707" s="4">
        <v>37.731147766113303</v>
      </c>
      <c r="AU707" s="4">
        <v>41.600856781005902</v>
      </c>
      <c r="AV707" s="4">
        <v>42.029052734375</v>
      </c>
      <c r="AW707" s="4">
        <v>42.210914611816399</v>
      </c>
      <c r="AX707" s="4">
        <v>40.390041351318402</v>
      </c>
      <c r="AY707" s="4">
        <v>44.771148681640597</v>
      </c>
      <c r="AZ707" s="4">
        <v>42.031036376953097</v>
      </c>
      <c r="BA707" s="4">
        <v>41.321083068847699</v>
      </c>
      <c r="BB707" s="4">
        <v>41.525054931640597</v>
      </c>
      <c r="BC707" s="4">
        <v>39.8761596679688</v>
      </c>
      <c r="BD707" s="4">
        <v>42.472332000732401</v>
      </c>
      <c r="BE707" s="4">
        <v>37.3363647460938</v>
      </c>
      <c r="BF707" s="4">
        <v>37.820140838622997</v>
      </c>
      <c r="BG707" s="4">
        <v>39.309864044189503</v>
      </c>
      <c r="BH707" s="4">
        <v>34.931995391845703</v>
      </c>
    </row>
    <row r="708" spans="1:60" ht="13.8" x14ac:dyDescent="0.25">
      <c r="A708" s="4" t="s">
        <v>237</v>
      </c>
      <c r="B708" s="4" t="s">
        <v>582</v>
      </c>
      <c r="C708" s="4" t="s">
        <v>344</v>
      </c>
      <c r="D708" s="4" t="s">
        <v>345</v>
      </c>
      <c r="E708" s="4">
        <v>0.869565188884735</v>
      </c>
      <c r="F708" s="4">
        <v>0.85360258817672696</v>
      </c>
      <c r="G708" s="4">
        <v>1.15334331989288</v>
      </c>
      <c r="H708" s="4">
        <v>1.193244099617</v>
      </c>
      <c r="I708" s="4">
        <v>1.45251393318176</v>
      </c>
      <c r="J708" s="4">
        <v>2.0810210704803498</v>
      </c>
      <c r="K708" s="4">
        <v>2.4611260890960698</v>
      </c>
      <c r="L708" s="4">
        <v>3.1217482089996298</v>
      </c>
      <c r="M708" s="4">
        <v>4.5245923995971697</v>
      </c>
      <c r="N708" s="4">
        <v>5.7588419914245597</v>
      </c>
      <c r="O708" s="4">
        <v>6.0386471748352104</v>
      </c>
      <c r="P708" s="4">
        <v>9.3486413955688494</v>
      </c>
      <c r="Q708" s="4">
        <v>11.198595046997101</v>
      </c>
      <c r="R708" s="4">
        <v>7.0728197097778303</v>
      </c>
      <c r="S708" s="4">
        <v>6.1047921180725098</v>
      </c>
      <c r="T708" s="4">
        <v>4.0554690361022896</v>
      </c>
      <c r="U708" s="4">
        <v>6.1017513275146502</v>
      </c>
      <c r="V708" s="4">
        <v>4.3582477569580096</v>
      </c>
      <c r="W708" s="4">
        <v>3.8508875370025599</v>
      </c>
      <c r="X708" s="4">
        <v>3.0045089721679701</v>
      </c>
      <c r="Y708" s="4">
        <v>1.0212765932083101</v>
      </c>
      <c r="Z708" s="4">
        <v>0.56333678960800204</v>
      </c>
      <c r="AA708" s="4">
        <v>0.63228458166122403</v>
      </c>
      <c r="AB708" s="4">
        <v>0.67247819900512695</v>
      </c>
      <c r="AC708" s="4">
        <v>0.52265161275863603</v>
      </c>
      <c r="AD708" s="4">
        <v>0.45015034079551702</v>
      </c>
      <c r="AE708" s="4">
        <v>0.52528256177902199</v>
      </c>
      <c r="AF708" s="4">
        <v>0.520452439785004</v>
      </c>
      <c r="AG708" s="4">
        <v>0.48258990049362199</v>
      </c>
      <c r="AH708" s="4">
        <v>0.55442893505096402</v>
      </c>
      <c r="AI708" s="4">
        <v>0.70192027091980003</v>
      </c>
      <c r="AJ708" s="4">
        <v>1.0618100166320801</v>
      </c>
      <c r="AK708" s="4">
        <v>1.2656056880950901</v>
      </c>
      <c r="AL708" s="4">
        <v>0.42885309457778897</v>
      </c>
      <c r="AM708" s="4">
        <v>0.46774685382843001</v>
      </c>
      <c r="AN708" s="4">
        <v>0.58636420965194702</v>
      </c>
      <c r="AO708" s="4">
        <v>0.54932355880737305</v>
      </c>
      <c r="AP708" s="4">
        <v>0.47748097777366599</v>
      </c>
      <c r="AQ708" s="4">
        <v>1.0850025415420499</v>
      </c>
      <c r="AR708" s="4">
        <v>0.47762584686279302</v>
      </c>
      <c r="AS708" s="4">
        <v>0.34329441189765902</v>
      </c>
      <c r="AT708" s="4">
        <v>0.34619605541229198</v>
      </c>
      <c r="AU708" s="4">
        <v>0.34522265195846602</v>
      </c>
      <c r="AV708" s="4">
        <v>0.37461772561073298</v>
      </c>
      <c r="AW708" s="4">
        <v>0.31629216670990001</v>
      </c>
      <c r="AX708" s="4">
        <v>0.370312690734863</v>
      </c>
      <c r="AY708" s="4">
        <v>0.32187458872795099</v>
      </c>
      <c r="AZ708" s="4">
        <v>0.26339951157569902</v>
      </c>
      <c r="BA708" s="4">
        <v>0.18646697700023701</v>
      </c>
      <c r="BB708" s="4">
        <v>0.15448532998561901</v>
      </c>
      <c r="BC708" s="4">
        <v>0.102949194610119</v>
      </c>
      <c r="BD708" s="4">
        <v>8.2686677575111403E-2</v>
      </c>
      <c r="BE708" s="4">
        <v>7.4845902621746105E-2</v>
      </c>
      <c r="BF708" s="4">
        <v>6.69383034110069E-2</v>
      </c>
      <c r="BG708" s="4">
        <v>5.9912700206041301E-2</v>
      </c>
      <c r="BH708" s="4">
        <v>6.8081758916377993E-2</v>
      </c>
    </row>
    <row r="709" spans="1:60" ht="13.8" x14ac:dyDescent="0.25">
      <c r="A709" s="4" t="s">
        <v>237</v>
      </c>
      <c r="B709" s="4" t="s">
        <v>582</v>
      </c>
      <c r="C709" s="4" t="s">
        <v>346</v>
      </c>
      <c r="D709" s="4" t="s">
        <v>347</v>
      </c>
      <c r="E709" s="4">
        <v>0</v>
      </c>
      <c r="F709" s="4">
        <v>0</v>
      </c>
      <c r="G709" s="4">
        <v>0</v>
      </c>
      <c r="H709" s="4">
        <v>0</v>
      </c>
      <c r="I709" s="4">
        <v>0</v>
      </c>
      <c r="J709" s="4">
        <v>0</v>
      </c>
      <c r="K709" s="4">
        <v>0</v>
      </c>
      <c r="L709" s="4">
        <v>0</v>
      </c>
      <c r="M709" s="4">
        <v>0</v>
      </c>
      <c r="N709" s="4">
        <v>0</v>
      </c>
      <c r="O709" s="4">
        <v>0</v>
      </c>
      <c r="P709" s="4">
        <v>0</v>
      </c>
      <c r="Q709" s="4">
        <v>0</v>
      </c>
      <c r="R709" s="4">
        <v>0</v>
      </c>
      <c r="S709" s="4">
        <v>0</v>
      </c>
      <c r="T709" s="4">
        <v>0</v>
      </c>
      <c r="U709" s="4">
        <v>0</v>
      </c>
      <c r="V709" s="4">
        <v>0</v>
      </c>
      <c r="W709" s="4">
        <v>98000000</v>
      </c>
      <c r="X709" s="4">
        <v>287000000</v>
      </c>
      <c r="Y709" s="4">
        <v>173000000</v>
      </c>
      <c r="Z709" s="4">
        <v>436000000</v>
      </c>
      <c r="AA709" s="4">
        <v>390000000</v>
      </c>
      <c r="AB709" s="4">
        <v>396000000</v>
      </c>
      <c r="AC709" s="4">
        <v>369000000</v>
      </c>
      <c r="AD709" s="4">
        <v>365000000</v>
      </c>
      <c r="AE709" s="4">
        <v>458000000</v>
      </c>
      <c r="AF709" s="4">
        <v>511000000</v>
      </c>
      <c r="AG709" s="4">
        <v>513000000</v>
      </c>
      <c r="AH709" s="4">
        <v>529000000</v>
      </c>
      <c r="AI709" s="4">
        <v>441000000</v>
      </c>
      <c r="AJ709" s="4">
        <v>440000000</v>
      </c>
      <c r="AK709" s="4">
        <v>485000000</v>
      </c>
      <c r="AL709" s="4">
        <v>482000000</v>
      </c>
      <c r="AM709" s="4">
        <v>558000000</v>
      </c>
      <c r="AN709" s="4">
        <v>580000000</v>
      </c>
      <c r="AO709" s="4">
        <v>623000000</v>
      </c>
      <c r="AP709" s="4">
        <v>683000000</v>
      </c>
      <c r="AQ709" s="4">
        <v>707000000</v>
      </c>
      <c r="AR709" s="4">
        <v>771000000</v>
      </c>
      <c r="AS709" s="4">
        <v>857000000</v>
      </c>
      <c r="AT709" s="4">
        <v>899000000</v>
      </c>
      <c r="AU709" s="4">
        <v>936000000</v>
      </c>
      <c r="AV709" s="4">
        <v>971000000</v>
      </c>
      <c r="AW709" s="4">
        <v>1003000000</v>
      </c>
      <c r="AX709" s="4">
        <v>1054000000</v>
      </c>
      <c r="AY709" s="4">
        <v>1182000000</v>
      </c>
      <c r="AZ709" s="4">
        <v>1229000000</v>
      </c>
      <c r="BA709" s="4">
        <v>1289000000</v>
      </c>
      <c r="BB709" s="4">
        <v>1310000000</v>
      </c>
      <c r="BC709" s="4">
        <v>1410000000</v>
      </c>
      <c r="BD709" s="4">
        <v>1628000000</v>
      </c>
      <c r="BE709" s="4">
        <v>1926000000</v>
      </c>
      <c r="BF709" s="4">
        <v>2217000000</v>
      </c>
      <c r="BG709" s="4">
        <v>2634000000</v>
      </c>
      <c r="BH709" s="4">
        <v>2853000000</v>
      </c>
    </row>
    <row r="710" spans="1:60" ht="13.8" x14ac:dyDescent="0.25">
      <c r="A710" s="4" t="s">
        <v>238</v>
      </c>
      <c r="B710" s="4" t="s">
        <v>583</v>
      </c>
      <c r="C710" s="4" t="s">
        <v>342</v>
      </c>
      <c r="D710" s="4" t="s">
        <v>343</v>
      </c>
      <c r="E710" s="4">
        <v>0</v>
      </c>
      <c r="F710" s="4">
        <v>0</v>
      </c>
      <c r="G710" s="4">
        <v>0</v>
      </c>
      <c r="H710" s="4">
        <v>0</v>
      </c>
      <c r="I710" s="4">
        <v>0</v>
      </c>
      <c r="J710" s="4">
        <v>0</v>
      </c>
      <c r="K710" s="4">
        <v>0</v>
      </c>
      <c r="L710" s="4">
        <v>0</v>
      </c>
      <c r="M710" s="4">
        <v>0</v>
      </c>
      <c r="N710" s="4">
        <v>0</v>
      </c>
      <c r="O710" s="4">
        <v>0</v>
      </c>
      <c r="P710" s="4">
        <v>0</v>
      </c>
      <c r="Q710" s="4">
        <v>0</v>
      </c>
      <c r="R710" s="4">
        <v>0</v>
      </c>
      <c r="S710" s="4">
        <v>0</v>
      </c>
      <c r="T710" s="4">
        <v>0</v>
      </c>
      <c r="U710" s="4">
        <v>0</v>
      </c>
      <c r="V710" s="4">
        <v>0</v>
      </c>
      <c r="W710" s="4">
        <v>0</v>
      </c>
      <c r="X710" s="4">
        <v>0</v>
      </c>
      <c r="Y710" s="4">
        <v>0</v>
      </c>
      <c r="Z710" s="4">
        <v>0</v>
      </c>
      <c r="AA710" s="4">
        <v>0</v>
      </c>
      <c r="AB710" s="4">
        <v>0</v>
      </c>
      <c r="AC710" s="4">
        <v>0</v>
      </c>
      <c r="AD710" s="4">
        <v>0</v>
      </c>
      <c r="AE710" s="4">
        <v>0</v>
      </c>
      <c r="AF710" s="4">
        <v>0</v>
      </c>
      <c r="AG710" s="4">
        <v>0</v>
      </c>
      <c r="AH710" s="4">
        <v>0</v>
      </c>
      <c r="AI710" s="4">
        <v>0</v>
      </c>
      <c r="AJ710" s="4">
        <v>0</v>
      </c>
      <c r="AK710" s="4">
        <v>0</v>
      </c>
      <c r="AL710" s="4">
        <v>0</v>
      </c>
      <c r="AM710" s="4">
        <v>0</v>
      </c>
      <c r="AN710" s="4">
        <v>0</v>
      </c>
      <c r="AO710" s="4">
        <v>0</v>
      </c>
      <c r="AP710" s="4">
        <v>0</v>
      </c>
      <c r="AQ710" s="4">
        <v>0</v>
      </c>
      <c r="AR710" s="4">
        <v>0</v>
      </c>
      <c r="AS710" s="4">
        <v>0</v>
      </c>
      <c r="AT710" s="4">
        <v>0</v>
      </c>
      <c r="AU710" s="4">
        <v>0</v>
      </c>
      <c r="AV710" s="4">
        <v>0</v>
      </c>
      <c r="AW710" s="4">
        <v>0</v>
      </c>
      <c r="AX710" s="4">
        <v>0</v>
      </c>
      <c r="AY710" s="4">
        <v>0</v>
      </c>
      <c r="AZ710" s="4">
        <v>0</v>
      </c>
      <c r="BA710" s="4">
        <v>0</v>
      </c>
      <c r="BB710" s="4">
        <v>0</v>
      </c>
      <c r="BC710" s="4">
        <v>0</v>
      </c>
      <c r="BD710" s="4">
        <v>0</v>
      </c>
      <c r="BE710" s="4">
        <v>0</v>
      </c>
      <c r="BF710" s="4">
        <v>0</v>
      </c>
      <c r="BG710" s="4">
        <v>0</v>
      </c>
      <c r="BH710" s="4">
        <v>0</v>
      </c>
    </row>
    <row r="711" spans="1:60" ht="13.8" x14ac:dyDescent="0.25">
      <c r="A711" s="4" t="s">
        <v>238</v>
      </c>
      <c r="B711" s="4" t="s">
        <v>583</v>
      </c>
      <c r="C711" s="4" t="s">
        <v>344</v>
      </c>
      <c r="D711" s="4" t="s">
        <v>345</v>
      </c>
      <c r="E711" s="4">
        <v>0</v>
      </c>
      <c r="F711" s="4">
        <v>0</v>
      </c>
      <c r="G711" s="4">
        <v>0</v>
      </c>
      <c r="H711" s="4">
        <v>0</v>
      </c>
      <c r="I711" s="4">
        <v>0</v>
      </c>
      <c r="J711" s="4">
        <v>0</v>
      </c>
      <c r="K711" s="4">
        <v>0</v>
      </c>
      <c r="L711" s="4">
        <v>0</v>
      </c>
      <c r="M711" s="4">
        <v>0</v>
      </c>
      <c r="N711" s="4">
        <v>0</v>
      </c>
      <c r="O711" s="4">
        <v>0</v>
      </c>
      <c r="P711" s="4">
        <v>96.208175659179702</v>
      </c>
      <c r="Q711" s="4">
        <v>95.896759033203097</v>
      </c>
      <c r="R711" s="4">
        <v>98.805343627929702</v>
      </c>
      <c r="S711" s="4">
        <v>80.427047729492202</v>
      </c>
      <c r="T711" s="4">
        <v>62.330486297607401</v>
      </c>
      <c r="U711" s="4">
        <v>36.231884002685497</v>
      </c>
      <c r="V711" s="4">
        <v>14.9294490814209</v>
      </c>
      <c r="W711" s="4">
        <v>23.685127258300799</v>
      </c>
      <c r="X711" s="4">
        <v>29.313329696655298</v>
      </c>
      <c r="Y711" s="4">
        <v>31.944444656372099</v>
      </c>
      <c r="Z711" s="4">
        <v>40.591110229492202</v>
      </c>
      <c r="AA711" s="4">
        <v>48.6844291687012</v>
      </c>
      <c r="AB711" s="4">
        <v>57.588531494140597</v>
      </c>
      <c r="AC711" s="4">
        <v>49.534885406494098</v>
      </c>
      <c r="AD711" s="4">
        <v>52.203090667724602</v>
      </c>
      <c r="AE711" s="4">
        <v>57.630321502685497</v>
      </c>
      <c r="AF711" s="4">
        <v>57.691825866699197</v>
      </c>
      <c r="AG711" s="4">
        <v>60.131057739257798</v>
      </c>
      <c r="AH711" s="4">
        <v>54.404590606689503</v>
      </c>
      <c r="AI711" s="4">
        <v>55.9641723632813</v>
      </c>
      <c r="AJ711" s="4">
        <v>44.256507873535199</v>
      </c>
      <c r="AK711" s="4">
        <v>45.788887023925803</v>
      </c>
      <c r="AL711" s="4">
        <v>48.939704895019503</v>
      </c>
      <c r="AM711" s="4">
        <v>55.6514282226563</v>
      </c>
      <c r="AN711" s="4">
        <v>53.1708793640137</v>
      </c>
      <c r="AO711" s="4">
        <v>53.911998748779297</v>
      </c>
      <c r="AP711" s="4">
        <v>53.761787414550803</v>
      </c>
      <c r="AQ711" s="4">
        <v>54.9269828796387</v>
      </c>
      <c r="AR711" s="4">
        <v>54.498443603515597</v>
      </c>
      <c r="AS711" s="4">
        <v>50.085258483886697</v>
      </c>
      <c r="AT711" s="4">
        <v>45.867027282714801</v>
      </c>
      <c r="AU711" s="4">
        <v>45.760898590087898</v>
      </c>
      <c r="AV711" s="4">
        <v>41.7769966125488</v>
      </c>
      <c r="AW711" s="4">
        <v>45.802288055419901</v>
      </c>
      <c r="AX711" s="4">
        <v>50.508087158203097</v>
      </c>
      <c r="AY711" s="4">
        <v>51.366573333740199</v>
      </c>
      <c r="AZ711" s="4">
        <v>59.763988494872997</v>
      </c>
      <c r="BA711" s="4">
        <v>61.684909820556598</v>
      </c>
      <c r="BB711" s="4">
        <v>50.016162872314503</v>
      </c>
      <c r="BC711" s="4">
        <v>39.445846557617202</v>
      </c>
      <c r="BD711" s="4">
        <v>38.504539489746101</v>
      </c>
      <c r="BE711" s="4">
        <v>38.297508239746101</v>
      </c>
      <c r="BF711" s="4">
        <v>27.3080940246582</v>
      </c>
      <c r="BG711" s="4">
        <v>22.5138835906982</v>
      </c>
      <c r="BH711" s="4">
        <v>29.064369201660199</v>
      </c>
    </row>
    <row r="712" spans="1:60" ht="13.8" x14ac:dyDescent="0.25">
      <c r="A712" s="4" t="s">
        <v>238</v>
      </c>
      <c r="B712" s="4" t="s">
        <v>583</v>
      </c>
      <c r="C712" s="4" t="s">
        <v>346</v>
      </c>
      <c r="D712" s="4" t="s">
        <v>347</v>
      </c>
      <c r="E712" s="4">
        <v>0</v>
      </c>
      <c r="F712" s="4">
        <v>0</v>
      </c>
      <c r="G712" s="4">
        <v>0</v>
      </c>
      <c r="H712" s="4">
        <v>0</v>
      </c>
      <c r="I712" s="4">
        <v>0</v>
      </c>
      <c r="J712" s="4">
        <v>0</v>
      </c>
      <c r="K712" s="4">
        <v>0</v>
      </c>
      <c r="L712" s="4">
        <v>0</v>
      </c>
      <c r="M712" s="4">
        <v>0</v>
      </c>
      <c r="N712" s="4">
        <v>0</v>
      </c>
      <c r="O712" s="4">
        <v>0</v>
      </c>
      <c r="P712" s="4">
        <v>0</v>
      </c>
      <c r="Q712" s="4">
        <v>0</v>
      </c>
      <c r="R712" s="4">
        <v>0</v>
      </c>
      <c r="S712" s="4">
        <v>0</v>
      </c>
      <c r="T712" s="4">
        <v>0</v>
      </c>
      <c r="U712" s="4">
        <v>0</v>
      </c>
      <c r="V712" s="4">
        <v>0</v>
      </c>
      <c r="W712" s="4">
        <v>0</v>
      </c>
      <c r="X712" s="4">
        <v>0</v>
      </c>
      <c r="Y712" s="4">
        <v>0</v>
      </c>
      <c r="Z712" s="4">
        <v>0</v>
      </c>
      <c r="AA712" s="4">
        <v>0</v>
      </c>
      <c r="AB712" s="4">
        <v>0</v>
      </c>
      <c r="AC712" s="4">
        <v>0</v>
      </c>
      <c r="AD712" s="4">
        <v>0</v>
      </c>
      <c r="AE712" s="4">
        <v>0</v>
      </c>
      <c r="AF712" s="4">
        <v>0</v>
      </c>
      <c r="AG712" s="4">
        <v>0</v>
      </c>
      <c r="AH712" s="4">
        <v>0</v>
      </c>
      <c r="AI712" s="4">
        <v>0</v>
      </c>
      <c r="AJ712" s="4">
        <v>0</v>
      </c>
      <c r="AK712" s="4">
        <v>0</v>
      </c>
      <c r="AL712" s="4">
        <v>0</v>
      </c>
      <c r="AM712" s="4">
        <v>0</v>
      </c>
      <c r="AN712" s="4">
        <v>0</v>
      </c>
      <c r="AO712" s="4">
        <v>0</v>
      </c>
      <c r="AP712" s="4">
        <v>0</v>
      </c>
      <c r="AQ712" s="4">
        <v>0</v>
      </c>
      <c r="AR712" s="4">
        <v>0</v>
      </c>
      <c r="AS712" s="4">
        <v>0</v>
      </c>
      <c r="AT712" s="4">
        <v>0</v>
      </c>
      <c r="AU712" s="4">
        <v>0</v>
      </c>
      <c r="AV712" s="4">
        <v>0</v>
      </c>
      <c r="AW712" s="4">
        <v>0</v>
      </c>
      <c r="AX712" s="4">
        <v>0</v>
      </c>
      <c r="AY712" s="4">
        <v>0</v>
      </c>
      <c r="AZ712" s="4">
        <v>0</v>
      </c>
      <c r="BA712" s="4">
        <v>0</v>
      </c>
      <c r="BB712" s="4">
        <v>0</v>
      </c>
      <c r="BC712" s="4">
        <v>0</v>
      </c>
      <c r="BD712" s="4">
        <v>0</v>
      </c>
      <c r="BE712" s="4">
        <v>0</v>
      </c>
      <c r="BF712" s="4">
        <v>0</v>
      </c>
      <c r="BG712" s="4">
        <v>0</v>
      </c>
      <c r="BH712" s="4">
        <v>0</v>
      </c>
    </row>
    <row r="713" spans="1:60" ht="13.8" x14ac:dyDescent="0.25">
      <c r="A713" s="4" t="s">
        <v>239</v>
      </c>
      <c r="B713" s="4" t="s">
        <v>584</v>
      </c>
      <c r="C713" s="4" t="s">
        <v>342</v>
      </c>
      <c r="D713" s="4" t="s">
        <v>343</v>
      </c>
      <c r="E713" s="4">
        <v>0</v>
      </c>
      <c r="F713" s="4">
        <v>0</v>
      </c>
      <c r="G713" s="4">
        <v>0</v>
      </c>
      <c r="H713" s="4">
        <v>0</v>
      </c>
      <c r="I713" s="4">
        <v>0</v>
      </c>
      <c r="J713" s="4">
        <v>0</v>
      </c>
      <c r="K713" s="4">
        <v>0</v>
      </c>
      <c r="L713" s="4">
        <v>0</v>
      </c>
      <c r="M713" s="4">
        <v>0</v>
      </c>
      <c r="N713" s="4">
        <v>0</v>
      </c>
      <c r="O713" s="4">
        <v>0</v>
      </c>
      <c r="P713" s="4">
        <v>0</v>
      </c>
      <c r="Q713" s="4">
        <v>0</v>
      </c>
      <c r="R713" s="4">
        <v>0</v>
      </c>
      <c r="S713" s="4">
        <v>0</v>
      </c>
      <c r="T713" s="4">
        <v>0</v>
      </c>
      <c r="U713" s="4">
        <v>0</v>
      </c>
      <c r="V713" s="4">
        <v>0</v>
      </c>
      <c r="W713" s="4">
        <v>0</v>
      </c>
      <c r="X713" s="4">
        <v>0</v>
      </c>
      <c r="Y713" s="4">
        <v>0</v>
      </c>
      <c r="Z713" s="4">
        <v>0</v>
      </c>
      <c r="AA713" s="4">
        <v>0</v>
      </c>
      <c r="AB713" s="4">
        <v>0</v>
      </c>
      <c r="AC713" s="4">
        <v>0</v>
      </c>
      <c r="AD713" s="4">
        <v>0</v>
      </c>
      <c r="AE713" s="4">
        <v>0</v>
      </c>
      <c r="AF713" s="4">
        <v>0</v>
      </c>
      <c r="AG713" s="4">
        <v>0</v>
      </c>
      <c r="AH713" s="4">
        <v>0</v>
      </c>
      <c r="AI713" s="4">
        <v>0</v>
      </c>
      <c r="AJ713" s="4">
        <v>0</v>
      </c>
      <c r="AK713" s="4">
        <v>0</v>
      </c>
      <c r="AL713" s="4">
        <v>0</v>
      </c>
      <c r="AM713" s="4">
        <v>0</v>
      </c>
      <c r="AN713" s="4">
        <v>0</v>
      </c>
      <c r="AO713" s="4">
        <v>0</v>
      </c>
      <c r="AP713" s="4">
        <v>0</v>
      </c>
      <c r="AQ713" s="4">
        <v>0</v>
      </c>
      <c r="AR713" s="4">
        <v>0</v>
      </c>
      <c r="AS713" s="4">
        <v>0</v>
      </c>
      <c r="AT713" s="4">
        <v>0</v>
      </c>
      <c r="AU713" s="4">
        <v>0</v>
      </c>
      <c r="AV713" s="4">
        <v>0</v>
      </c>
      <c r="AW713" s="4">
        <v>0</v>
      </c>
      <c r="AX713" s="4">
        <v>0</v>
      </c>
      <c r="AY713" s="4">
        <v>0</v>
      </c>
      <c r="AZ713" s="4">
        <v>0</v>
      </c>
      <c r="BA713" s="4">
        <v>0</v>
      </c>
      <c r="BB713" s="4">
        <v>0</v>
      </c>
      <c r="BC713" s="4">
        <v>0</v>
      </c>
      <c r="BD713" s="4">
        <v>0</v>
      </c>
      <c r="BE713" s="4">
        <v>0</v>
      </c>
      <c r="BF713" s="4">
        <v>0</v>
      </c>
      <c r="BG713" s="4">
        <v>0</v>
      </c>
      <c r="BH713" s="4">
        <v>0</v>
      </c>
    </row>
    <row r="714" spans="1:60" ht="13.8" x14ac:dyDescent="0.25">
      <c r="A714" s="4" t="s">
        <v>239</v>
      </c>
      <c r="B714" s="4" t="s">
        <v>584</v>
      </c>
      <c r="C714" s="4" t="s">
        <v>344</v>
      </c>
      <c r="D714" s="4" t="s">
        <v>345</v>
      </c>
      <c r="E714" s="4">
        <v>0</v>
      </c>
      <c r="F714" s="4">
        <v>0</v>
      </c>
      <c r="G714" s="4">
        <v>0</v>
      </c>
      <c r="H714" s="4">
        <v>0</v>
      </c>
      <c r="I714" s="4">
        <v>0</v>
      </c>
      <c r="J714" s="4">
        <v>0</v>
      </c>
      <c r="K714" s="4">
        <v>0</v>
      </c>
      <c r="L714" s="4">
        <v>0</v>
      </c>
      <c r="M714" s="4">
        <v>0</v>
      </c>
      <c r="N714" s="4">
        <v>0</v>
      </c>
      <c r="O714" s="4">
        <v>0</v>
      </c>
      <c r="P714" s="4">
        <v>0</v>
      </c>
      <c r="Q714" s="4">
        <v>0</v>
      </c>
      <c r="R714" s="4">
        <v>0</v>
      </c>
      <c r="S714" s="4">
        <v>0</v>
      </c>
      <c r="T714" s="4">
        <v>0</v>
      </c>
      <c r="U714" s="4">
        <v>0</v>
      </c>
      <c r="V714" s="4">
        <v>0</v>
      </c>
      <c r="W714" s="4">
        <v>0</v>
      </c>
      <c r="X714" s="4">
        <v>0</v>
      </c>
      <c r="Y714" s="4">
        <v>0</v>
      </c>
      <c r="Z714" s="4">
        <v>0</v>
      </c>
      <c r="AA714" s="4">
        <v>0</v>
      </c>
      <c r="AB714" s="4">
        <v>0</v>
      </c>
      <c r="AC714" s="4">
        <v>0</v>
      </c>
      <c r="AD714" s="4">
        <v>0</v>
      </c>
      <c r="AE714" s="4">
        <v>0</v>
      </c>
      <c r="AF714" s="4">
        <v>0</v>
      </c>
      <c r="AG714" s="4">
        <v>0</v>
      </c>
      <c r="AH714" s="4">
        <v>0</v>
      </c>
      <c r="AI714" s="4">
        <v>0</v>
      </c>
      <c r="AJ714" s="4">
        <v>0</v>
      </c>
      <c r="AK714" s="4">
        <v>0</v>
      </c>
      <c r="AL714" s="4">
        <v>0</v>
      </c>
      <c r="AM714" s="4">
        <v>0</v>
      </c>
      <c r="AN714" s="4">
        <v>0</v>
      </c>
      <c r="AO714" s="4">
        <v>0</v>
      </c>
      <c r="AP714" s="4">
        <v>0</v>
      </c>
      <c r="AQ714" s="4">
        <v>0</v>
      </c>
      <c r="AR714" s="4">
        <v>0</v>
      </c>
      <c r="AS714" s="4">
        <v>0</v>
      </c>
      <c r="AT714" s="4">
        <v>0</v>
      </c>
      <c r="AU714" s="4">
        <v>0</v>
      </c>
      <c r="AV714" s="4">
        <v>0</v>
      </c>
      <c r="AW714" s="4">
        <v>0</v>
      </c>
      <c r="AX714" s="4">
        <v>0</v>
      </c>
      <c r="AY714" s="4">
        <v>0</v>
      </c>
      <c r="AZ714" s="4">
        <v>0</v>
      </c>
      <c r="BA714" s="4">
        <v>0</v>
      </c>
      <c r="BB714" s="4">
        <v>0</v>
      </c>
      <c r="BC714" s="4">
        <v>0</v>
      </c>
      <c r="BD714" s="4">
        <v>0</v>
      </c>
      <c r="BE714" s="4">
        <v>0</v>
      </c>
      <c r="BF714" s="4">
        <v>0</v>
      </c>
      <c r="BG714" s="4">
        <v>0</v>
      </c>
      <c r="BH714" s="4">
        <v>0</v>
      </c>
    </row>
    <row r="715" spans="1:60" ht="13.8" x14ac:dyDescent="0.25">
      <c r="A715" s="4" t="s">
        <v>239</v>
      </c>
      <c r="B715" s="4" t="s">
        <v>584</v>
      </c>
      <c r="C715" s="4" t="s">
        <v>346</v>
      </c>
      <c r="D715" s="4" t="s">
        <v>347</v>
      </c>
      <c r="E715" s="4">
        <v>0</v>
      </c>
      <c r="F715" s="4">
        <v>0</v>
      </c>
      <c r="G715" s="4">
        <v>0</v>
      </c>
      <c r="H715" s="4">
        <v>0</v>
      </c>
      <c r="I715" s="4">
        <v>0</v>
      </c>
      <c r="J715" s="4">
        <v>0</v>
      </c>
      <c r="K715" s="4">
        <v>0</v>
      </c>
      <c r="L715" s="4">
        <v>0</v>
      </c>
      <c r="M715" s="4">
        <v>0</v>
      </c>
      <c r="N715" s="4">
        <v>0</v>
      </c>
      <c r="O715" s="4">
        <v>0</v>
      </c>
      <c r="P715" s="4">
        <v>0</v>
      </c>
      <c r="Q715" s="4">
        <v>0</v>
      </c>
      <c r="R715" s="4">
        <v>0</v>
      </c>
      <c r="S715" s="4">
        <v>0</v>
      </c>
      <c r="T715" s="4">
        <v>0</v>
      </c>
      <c r="U715" s="4">
        <v>0</v>
      </c>
      <c r="V715" s="4">
        <v>0</v>
      </c>
      <c r="W715" s="4">
        <v>0</v>
      </c>
      <c r="X715" s="4">
        <v>0</v>
      </c>
      <c r="Y715" s="4">
        <v>0</v>
      </c>
      <c r="Z715" s="4">
        <v>0</v>
      </c>
      <c r="AA715" s="4">
        <v>0</v>
      </c>
      <c r="AB715" s="4">
        <v>0</v>
      </c>
      <c r="AC715" s="4">
        <v>0</v>
      </c>
      <c r="AD715" s="4">
        <v>0</v>
      </c>
      <c r="AE715" s="4">
        <v>0</v>
      </c>
      <c r="AF715" s="4">
        <v>0</v>
      </c>
      <c r="AG715" s="4">
        <v>0</v>
      </c>
      <c r="AH715" s="4">
        <v>0</v>
      </c>
      <c r="AI715" s="4">
        <v>0</v>
      </c>
      <c r="AJ715" s="4">
        <v>0</v>
      </c>
      <c r="AK715" s="4">
        <v>0</v>
      </c>
      <c r="AL715" s="4">
        <v>0</v>
      </c>
      <c r="AM715" s="4">
        <v>0</v>
      </c>
      <c r="AN715" s="4">
        <v>0</v>
      </c>
      <c r="AO715" s="4">
        <v>0</v>
      </c>
      <c r="AP715" s="4">
        <v>0</v>
      </c>
      <c r="AQ715" s="4">
        <v>0</v>
      </c>
      <c r="AR715" s="4">
        <v>0</v>
      </c>
      <c r="AS715" s="4">
        <v>0</v>
      </c>
      <c r="AT715" s="4">
        <v>0</v>
      </c>
      <c r="AU715" s="4">
        <v>0</v>
      </c>
      <c r="AV715" s="4">
        <v>0</v>
      </c>
      <c r="AW715" s="4">
        <v>0</v>
      </c>
      <c r="AX715" s="4">
        <v>0</v>
      </c>
      <c r="AY715" s="4">
        <v>0</v>
      </c>
      <c r="AZ715" s="4">
        <v>0</v>
      </c>
      <c r="BA715" s="4">
        <v>0</v>
      </c>
      <c r="BB715" s="4">
        <v>0</v>
      </c>
      <c r="BC715" s="4">
        <v>0</v>
      </c>
      <c r="BD715" s="4">
        <v>0</v>
      </c>
      <c r="BE715" s="4">
        <v>0</v>
      </c>
      <c r="BF715" s="4">
        <v>0</v>
      </c>
      <c r="BG715" s="4">
        <v>0</v>
      </c>
      <c r="BH715" s="4">
        <v>0</v>
      </c>
    </row>
    <row r="716" spans="1:60" ht="13.8" x14ac:dyDescent="0.25">
      <c r="A716" s="4" t="s">
        <v>240</v>
      </c>
      <c r="B716" s="4" t="s">
        <v>585</v>
      </c>
      <c r="C716" s="4" t="s">
        <v>342</v>
      </c>
      <c r="D716" s="4" t="s">
        <v>343</v>
      </c>
      <c r="E716" s="4">
        <v>0</v>
      </c>
      <c r="F716" s="4">
        <v>0</v>
      </c>
      <c r="G716" s="4">
        <v>0</v>
      </c>
      <c r="H716" s="4">
        <v>0</v>
      </c>
      <c r="I716" s="4">
        <v>0</v>
      </c>
      <c r="J716" s="4">
        <v>0</v>
      </c>
      <c r="K716" s="4">
        <v>0</v>
      </c>
      <c r="L716" s="4">
        <v>0</v>
      </c>
      <c r="M716" s="4">
        <v>0</v>
      </c>
      <c r="N716" s="4">
        <v>0</v>
      </c>
      <c r="O716" s="4">
        <v>0</v>
      </c>
      <c r="P716" s="4">
        <v>0</v>
      </c>
      <c r="Q716" s="4">
        <v>0</v>
      </c>
      <c r="R716" s="4">
        <v>0</v>
      </c>
      <c r="S716" s="4">
        <v>0</v>
      </c>
      <c r="T716" s="4">
        <v>0</v>
      </c>
      <c r="U716" s="4">
        <v>0</v>
      </c>
      <c r="V716" s="4">
        <v>0</v>
      </c>
      <c r="W716" s="4">
        <v>0</v>
      </c>
      <c r="X716" s="4">
        <v>0</v>
      </c>
      <c r="Y716" s="4">
        <v>0</v>
      </c>
      <c r="Z716" s="4">
        <v>0</v>
      </c>
      <c r="AA716" s="4">
        <v>0</v>
      </c>
      <c r="AB716" s="4">
        <v>0</v>
      </c>
      <c r="AC716" s="4">
        <v>0</v>
      </c>
      <c r="AD716" s="4">
        <v>0</v>
      </c>
      <c r="AE716" s="4">
        <v>0</v>
      </c>
      <c r="AF716" s="4">
        <v>0</v>
      </c>
      <c r="AG716" s="4">
        <v>0</v>
      </c>
      <c r="AH716" s="4">
        <v>0</v>
      </c>
      <c r="AI716" s="4">
        <v>0</v>
      </c>
      <c r="AJ716" s="4">
        <v>0</v>
      </c>
      <c r="AK716" s="4">
        <v>0</v>
      </c>
      <c r="AL716" s="4">
        <v>0</v>
      </c>
      <c r="AM716" s="4">
        <v>0</v>
      </c>
      <c r="AN716" s="4">
        <v>0</v>
      </c>
      <c r="AO716" s="4">
        <v>0</v>
      </c>
      <c r="AP716" s="4">
        <v>0</v>
      </c>
      <c r="AQ716" s="4">
        <v>0</v>
      </c>
      <c r="AR716" s="4">
        <v>0</v>
      </c>
      <c r="AS716" s="4">
        <v>0</v>
      </c>
      <c r="AT716" s="4">
        <v>0</v>
      </c>
      <c r="AU716" s="4">
        <v>0</v>
      </c>
      <c r="AV716" s="4">
        <v>0</v>
      </c>
      <c r="AW716" s="4">
        <v>0</v>
      </c>
      <c r="AX716" s="4">
        <v>0</v>
      </c>
      <c r="AY716" s="4">
        <v>0</v>
      </c>
      <c r="AZ716" s="4">
        <v>0</v>
      </c>
      <c r="BA716" s="4">
        <v>0</v>
      </c>
      <c r="BB716" s="4">
        <v>0</v>
      </c>
      <c r="BC716" s="4">
        <v>0</v>
      </c>
      <c r="BD716" s="4">
        <v>0</v>
      </c>
      <c r="BE716" s="4">
        <v>0</v>
      </c>
      <c r="BF716" s="4">
        <v>0</v>
      </c>
      <c r="BG716" s="4">
        <v>0</v>
      </c>
      <c r="BH716" s="4">
        <v>0</v>
      </c>
    </row>
    <row r="717" spans="1:60" ht="13.8" x14ac:dyDescent="0.25">
      <c r="A717" s="4" t="s">
        <v>240</v>
      </c>
      <c r="B717" s="4" t="s">
        <v>585</v>
      </c>
      <c r="C717" s="4" t="s">
        <v>344</v>
      </c>
      <c r="D717" s="4" t="s">
        <v>345</v>
      </c>
      <c r="E717" s="4">
        <v>0</v>
      </c>
      <c r="F717" s="4">
        <v>0</v>
      </c>
      <c r="G717" s="4">
        <v>0</v>
      </c>
      <c r="H717" s="4">
        <v>0</v>
      </c>
      <c r="I717" s="4">
        <v>0</v>
      </c>
      <c r="J717" s="4">
        <v>0</v>
      </c>
      <c r="K717" s="4">
        <v>0</v>
      </c>
      <c r="L717" s="4">
        <v>0</v>
      </c>
      <c r="M717" s="4">
        <v>0</v>
      </c>
      <c r="N717" s="4">
        <v>0</v>
      </c>
      <c r="O717" s="4">
        <v>0</v>
      </c>
      <c r="P717" s="4">
        <v>37.067211151122997</v>
      </c>
      <c r="Q717" s="4">
        <v>40.223464965820298</v>
      </c>
      <c r="R717" s="4">
        <v>49.140892028808601</v>
      </c>
      <c r="S717" s="4">
        <v>51.404956817627003</v>
      </c>
      <c r="T717" s="4">
        <v>31.9115314483643</v>
      </c>
      <c r="U717" s="4">
        <v>24.924924850463899</v>
      </c>
      <c r="V717" s="4">
        <v>24.308588027954102</v>
      </c>
      <c r="W717" s="4">
        <v>25.179855346679702</v>
      </c>
      <c r="X717" s="4">
        <v>31.640625</v>
      </c>
      <c r="Y717" s="4">
        <v>13.6363639831543</v>
      </c>
      <c r="Z717" s="4">
        <v>12.257281303405801</v>
      </c>
      <c r="AA717" s="4">
        <v>12.4096384048462</v>
      </c>
      <c r="AB717" s="4">
        <v>12.956418991088899</v>
      </c>
      <c r="AC717" s="4">
        <v>15.1843814849854</v>
      </c>
      <c r="AD717" s="4">
        <v>12.8078813552856</v>
      </c>
      <c r="AE717" s="4">
        <v>9.7731237411499006</v>
      </c>
      <c r="AF717" s="4">
        <v>9.5125789642334002</v>
      </c>
      <c r="AG717" s="4">
        <v>9.1436862945556605</v>
      </c>
      <c r="AH717" s="4">
        <v>5.9642148017883301</v>
      </c>
      <c r="AI717" s="4">
        <v>4.8525800704956099</v>
      </c>
      <c r="AJ717" s="4">
        <v>5.2689352035522496</v>
      </c>
      <c r="AK717" s="4">
        <v>9.1409692764282209</v>
      </c>
      <c r="AL717" s="4">
        <v>9.47643947601318</v>
      </c>
      <c r="AM717" s="4">
        <v>12.184165954589799</v>
      </c>
      <c r="AN717" s="4">
        <v>16.112266540527301</v>
      </c>
      <c r="AO717" s="4">
        <v>10.414609909057599</v>
      </c>
      <c r="AP717" s="4">
        <v>22.355394363403299</v>
      </c>
      <c r="AQ717" s="4">
        <v>1.1627906560897801</v>
      </c>
      <c r="AR717" s="4">
        <v>3.8578240871429399</v>
      </c>
      <c r="AS717" s="4">
        <v>10.922329902648899</v>
      </c>
      <c r="AT717" s="4">
        <v>1.97486531734467</v>
      </c>
      <c r="AU717" s="4">
        <v>3.5385705530643498E-2</v>
      </c>
      <c r="AV717" s="4">
        <v>1.39150059223175</v>
      </c>
      <c r="AW717" s="4">
        <v>26.393049240112301</v>
      </c>
      <c r="AX717" s="4">
        <v>16.511955261230501</v>
      </c>
      <c r="AY717" s="4">
        <v>19.895591735839801</v>
      </c>
      <c r="AZ717" s="4">
        <v>11.567877769470201</v>
      </c>
      <c r="BA717" s="4">
        <v>7.4276599884033203</v>
      </c>
      <c r="BB717" s="4">
        <v>2.3201856613159202</v>
      </c>
      <c r="BC717" s="4">
        <v>3.7353053092956499</v>
      </c>
      <c r="BD717" s="4">
        <v>9.5425090789794904</v>
      </c>
      <c r="BE717" s="4">
        <v>15.2084455490112</v>
      </c>
      <c r="BF717" s="4">
        <v>21.4778652191162</v>
      </c>
      <c r="BG717" s="4">
        <v>15.484805107116699</v>
      </c>
      <c r="BH717" s="4">
        <v>21.938045501708999</v>
      </c>
    </row>
    <row r="718" spans="1:60" ht="13.8" x14ac:dyDescent="0.25">
      <c r="A718" s="4" t="s">
        <v>240</v>
      </c>
      <c r="B718" s="4" t="s">
        <v>585</v>
      </c>
      <c r="C718" s="4" t="s">
        <v>346</v>
      </c>
      <c r="D718" s="4" t="s">
        <v>347</v>
      </c>
      <c r="E718" s="4">
        <v>0</v>
      </c>
      <c r="F718" s="4">
        <v>0</v>
      </c>
      <c r="G718" s="4">
        <v>0</v>
      </c>
      <c r="H718" s="4">
        <v>0</v>
      </c>
      <c r="I718" s="4">
        <v>0</v>
      </c>
      <c r="J718" s="4">
        <v>0</v>
      </c>
      <c r="K718" s="4">
        <v>0</v>
      </c>
      <c r="L718" s="4">
        <v>0</v>
      </c>
      <c r="M718" s="4">
        <v>0</v>
      </c>
      <c r="N718" s="4">
        <v>0</v>
      </c>
      <c r="O718" s="4">
        <v>0</v>
      </c>
      <c r="P718" s="4">
        <v>0</v>
      </c>
      <c r="Q718" s="4">
        <v>0</v>
      </c>
      <c r="R718" s="4">
        <v>0</v>
      </c>
      <c r="S718" s="4">
        <v>0</v>
      </c>
      <c r="T718" s="4">
        <v>0</v>
      </c>
      <c r="U718" s="4">
        <v>0</v>
      </c>
      <c r="V718" s="4">
        <v>0</v>
      </c>
      <c r="W718" s="4">
        <v>0</v>
      </c>
      <c r="X718" s="4">
        <v>0</v>
      </c>
      <c r="Y718" s="4">
        <v>0</v>
      </c>
      <c r="Z718" s="4">
        <v>0</v>
      </c>
      <c r="AA718" s="4">
        <v>0</v>
      </c>
      <c r="AB718" s="4">
        <v>0</v>
      </c>
      <c r="AC718" s="4">
        <v>0</v>
      </c>
      <c r="AD718" s="4">
        <v>0</v>
      </c>
      <c r="AE718" s="4">
        <v>0</v>
      </c>
      <c r="AF718" s="4">
        <v>0</v>
      </c>
      <c r="AG718" s="4">
        <v>0</v>
      </c>
      <c r="AH718" s="4">
        <v>0</v>
      </c>
      <c r="AI718" s="4">
        <v>0</v>
      </c>
      <c r="AJ718" s="4">
        <v>0</v>
      </c>
      <c r="AK718" s="4">
        <v>0</v>
      </c>
      <c r="AL718" s="4">
        <v>0</v>
      </c>
      <c r="AM718" s="4">
        <v>0</v>
      </c>
      <c r="AN718" s="4">
        <v>0</v>
      </c>
      <c r="AO718" s="4">
        <v>0</v>
      </c>
      <c r="AP718" s="4">
        <v>0</v>
      </c>
      <c r="AQ718" s="4">
        <v>0</v>
      </c>
      <c r="AR718" s="4">
        <v>0</v>
      </c>
      <c r="AS718" s="4">
        <v>0</v>
      </c>
      <c r="AT718" s="4">
        <v>0</v>
      </c>
      <c r="AU718" s="4">
        <v>0</v>
      </c>
      <c r="AV718" s="4">
        <v>0</v>
      </c>
      <c r="AW718" s="4">
        <v>0</v>
      </c>
      <c r="AX718" s="4">
        <v>0</v>
      </c>
      <c r="AY718" s="4">
        <v>1000000</v>
      </c>
      <c r="AZ718" s="4">
        <v>2000000</v>
      </c>
      <c r="BA718" s="4">
        <v>3000000</v>
      </c>
      <c r="BB718" s="4">
        <v>5000000</v>
      </c>
      <c r="BC718" s="4">
        <v>25000000</v>
      </c>
      <c r="BD718" s="4">
        <v>34000000</v>
      </c>
      <c r="BE718" s="4">
        <v>32000000</v>
      </c>
      <c r="BF718" s="4">
        <v>36000000</v>
      </c>
      <c r="BG718" s="4">
        <v>40000000</v>
      </c>
      <c r="BH718" s="4">
        <v>42000000</v>
      </c>
    </row>
    <row r="719" spans="1:60" ht="13.8" x14ac:dyDescent="0.25">
      <c r="A719" s="4" t="s">
        <v>241</v>
      </c>
      <c r="B719" s="4" t="s">
        <v>586</v>
      </c>
      <c r="C719" s="4" t="s">
        <v>342</v>
      </c>
      <c r="D719" s="4" t="s">
        <v>343</v>
      </c>
      <c r="E719" s="4">
        <v>0</v>
      </c>
      <c r="F719" s="4">
        <v>0</v>
      </c>
      <c r="G719" s="4">
        <v>0</v>
      </c>
      <c r="H719" s="4">
        <v>0</v>
      </c>
      <c r="I719" s="4">
        <v>0</v>
      </c>
      <c r="J719" s="4">
        <v>0</v>
      </c>
      <c r="K719" s="4">
        <v>0</v>
      </c>
      <c r="L719" s="4">
        <v>0</v>
      </c>
      <c r="M719" s="4">
        <v>0</v>
      </c>
      <c r="N719" s="4">
        <v>0</v>
      </c>
      <c r="O719" s="4">
        <v>0</v>
      </c>
      <c r="P719" s="4">
        <v>0</v>
      </c>
      <c r="Q719" s="4">
        <v>0</v>
      </c>
      <c r="R719" s="4">
        <v>0</v>
      </c>
      <c r="S719" s="4">
        <v>0</v>
      </c>
      <c r="T719" s="4">
        <v>0</v>
      </c>
      <c r="U719" s="4">
        <v>0</v>
      </c>
      <c r="V719" s="4">
        <v>0</v>
      </c>
      <c r="W719" s="4">
        <v>0</v>
      </c>
      <c r="X719" s="4">
        <v>0</v>
      </c>
      <c r="Y719" s="4">
        <v>0</v>
      </c>
      <c r="Z719" s="4">
        <v>0</v>
      </c>
      <c r="AA719" s="4">
        <v>0</v>
      </c>
      <c r="AB719" s="4">
        <v>0</v>
      </c>
      <c r="AC719" s="4">
        <v>0</v>
      </c>
      <c r="AD719" s="4">
        <v>0</v>
      </c>
      <c r="AE719" s="4">
        <v>0</v>
      </c>
      <c r="AF719" s="4">
        <v>0</v>
      </c>
      <c r="AG719" s="4">
        <v>0</v>
      </c>
      <c r="AH719" s="4">
        <v>0</v>
      </c>
      <c r="AI719" s="4">
        <v>0</v>
      </c>
      <c r="AJ719" s="4">
        <v>0</v>
      </c>
      <c r="AK719" s="4">
        <v>0</v>
      </c>
      <c r="AL719" s="4">
        <v>0</v>
      </c>
      <c r="AM719" s="4">
        <v>0</v>
      </c>
      <c r="AN719" s="4">
        <v>0</v>
      </c>
      <c r="AO719" s="4">
        <v>0</v>
      </c>
      <c r="AP719" s="4">
        <v>0</v>
      </c>
      <c r="AQ719" s="4">
        <v>0</v>
      </c>
      <c r="AR719" s="4">
        <v>0</v>
      </c>
      <c r="AS719" s="4">
        <v>0</v>
      </c>
      <c r="AT719" s="4">
        <v>0</v>
      </c>
      <c r="AU719" s="4">
        <v>0</v>
      </c>
      <c r="AV719" s="4">
        <v>0</v>
      </c>
      <c r="AW719" s="4">
        <v>0</v>
      </c>
      <c r="AX719" s="4">
        <v>0</v>
      </c>
      <c r="AY719" s="4">
        <v>0</v>
      </c>
      <c r="AZ719" s="4">
        <v>0</v>
      </c>
      <c r="BA719" s="4">
        <v>0</v>
      </c>
      <c r="BB719" s="4">
        <v>0</v>
      </c>
      <c r="BC719" s="4">
        <v>0</v>
      </c>
      <c r="BD719" s="4">
        <v>0</v>
      </c>
      <c r="BE719" s="4">
        <v>0</v>
      </c>
      <c r="BF719" s="4">
        <v>0</v>
      </c>
      <c r="BG719" s="4">
        <v>0</v>
      </c>
      <c r="BH719" s="4">
        <v>0</v>
      </c>
    </row>
    <row r="720" spans="1:60" ht="13.8" x14ac:dyDescent="0.25">
      <c r="A720" s="4" t="s">
        <v>241</v>
      </c>
      <c r="B720" s="4" t="s">
        <v>586</v>
      </c>
      <c r="C720" s="4" t="s">
        <v>344</v>
      </c>
      <c r="D720" s="4" t="s">
        <v>345</v>
      </c>
      <c r="E720" s="4">
        <v>0</v>
      </c>
      <c r="F720" s="4">
        <v>0</v>
      </c>
      <c r="G720" s="4">
        <v>0</v>
      </c>
      <c r="H720" s="4">
        <v>0</v>
      </c>
      <c r="I720" s="4">
        <v>0</v>
      </c>
      <c r="J720" s="4">
        <v>0</v>
      </c>
      <c r="K720" s="4">
        <v>0</v>
      </c>
      <c r="L720" s="4">
        <v>0</v>
      </c>
      <c r="M720" s="4">
        <v>0</v>
      </c>
      <c r="N720" s="4">
        <v>0</v>
      </c>
      <c r="O720" s="4">
        <v>0</v>
      </c>
      <c r="P720" s="4">
        <v>53.610073089599602</v>
      </c>
      <c r="Q720" s="4">
        <v>66.594139099121094</v>
      </c>
      <c r="R720" s="4">
        <v>69.530914306640597</v>
      </c>
      <c r="S720" s="4">
        <v>62.096012115478501</v>
      </c>
      <c r="T720" s="4">
        <v>55.6753540039063</v>
      </c>
      <c r="U720" s="4">
        <v>59.0474243164063</v>
      </c>
      <c r="V720" s="4">
        <v>67.695747375488295</v>
      </c>
      <c r="W720" s="4">
        <v>79.433410644531307</v>
      </c>
      <c r="X720" s="4">
        <v>66.257530212402301</v>
      </c>
      <c r="Y720" s="4">
        <v>81.401634216308594</v>
      </c>
      <c r="Z720" s="4">
        <v>59.815212249755902</v>
      </c>
      <c r="AA720" s="4">
        <v>35.869174957275398</v>
      </c>
      <c r="AB720" s="4">
        <v>38.306110382080099</v>
      </c>
      <c r="AC720" s="4">
        <v>30.2654113769531</v>
      </c>
      <c r="AD720" s="4">
        <v>14.752534866333001</v>
      </c>
      <c r="AE720" s="4">
        <v>13.618157386779799</v>
      </c>
      <c r="AF720" s="4">
        <v>7.8703055381774902</v>
      </c>
      <c r="AG720" s="4">
        <v>9.7523412704467791</v>
      </c>
      <c r="AH720" s="4">
        <v>12.730578422546399</v>
      </c>
      <c r="AI720" s="4">
        <v>23.494657516479499</v>
      </c>
      <c r="AJ720" s="4">
        <v>25.4279174804688</v>
      </c>
      <c r="AK720" s="4">
        <v>26.447511672973601</v>
      </c>
      <c r="AL720" s="4">
        <v>28.777580261230501</v>
      </c>
      <c r="AM720" s="4">
        <v>29.673912048339801</v>
      </c>
      <c r="AN720" s="4">
        <v>30.4721355438232</v>
      </c>
      <c r="AO720" s="4">
        <v>28.513389587402301</v>
      </c>
      <c r="AP720" s="4">
        <v>23.428012847900401</v>
      </c>
      <c r="AQ720" s="4">
        <v>20.734685897827099</v>
      </c>
      <c r="AR720" s="4">
        <v>17.8033962249756</v>
      </c>
      <c r="AS720" s="4">
        <v>10.448336601257299</v>
      </c>
      <c r="AT720" s="4">
        <v>2.8588166236877401</v>
      </c>
      <c r="AU720" s="4">
        <v>2.5914340019226101</v>
      </c>
      <c r="AV720" s="4">
        <v>2.7029569149017298</v>
      </c>
      <c r="AW720" s="4">
        <v>6.1649446487426802</v>
      </c>
      <c r="AX720" s="4">
        <v>6.59924221038818</v>
      </c>
      <c r="AY720" s="4">
        <v>6.1452193260192898</v>
      </c>
      <c r="AZ720" s="4">
        <v>2.6873021125793501</v>
      </c>
      <c r="BA720" s="4">
        <v>1.13073682785034</v>
      </c>
      <c r="BB720" s="4">
        <v>0.485194832086563</v>
      </c>
      <c r="BC720" s="4">
        <v>0.73782926797866799</v>
      </c>
      <c r="BD720" s="4">
        <v>1.32187116146088</v>
      </c>
      <c r="BE720" s="4">
        <v>1.45461738109589</v>
      </c>
      <c r="BF720" s="4">
        <v>0.98405677080154397</v>
      </c>
      <c r="BG720" s="4">
        <v>0.99738049507141102</v>
      </c>
      <c r="BH720" s="4">
        <v>0.57043206691741899</v>
      </c>
    </row>
    <row r="721" spans="1:60" ht="13.8" x14ac:dyDescent="0.25">
      <c r="A721" s="4" t="s">
        <v>241</v>
      </c>
      <c r="B721" s="4" t="s">
        <v>586</v>
      </c>
      <c r="C721" s="4" t="s">
        <v>346</v>
      </c>
      <c r="D721" s="4" t="s">
        <v>347</v>
      </c>
      <c r="E721" s="4">
        <v>0</v>
      </c>
      <c r="F721" s="4">
        <v>0</v>
      </c>
      <c r="G721" s="4">
        <v>0</v>
      </c>
      <c r="H721" s="4">
        <v>0</v>
      </c>
      <c r="I721" s="4">
        <v>0</v>
      </c>
      <c r="J721" s="4">
        <v>0</v>
      </c>
      <c r="K721" s="4">
        <v>0</v>
      </c>
      <c r="L721" s="4">
        <v>0</v>
      </c>
      <c r="M721" s="4">
        <v>0</v>
      </c>
      <c r="N721" s="4">
        <v>0</v>
      </c>
      <c r="O721" s="4">
        <v>0</v>
      </c>
      <c r="P721" s="4">
        <v>0</v>
      </c>
      <c r="Q721" s="4">
        <v>0</v>
      </c>
      <c r="R721" s="4">
        <v>0</v>
      </c>
      <c r="S721" s="4">
        <v>0</v>
      </c>
      <c r="T721" s="4">
        <v>0</v>
      </c>
      <c r="U721" s="4">
        <v>0</v>
      </c>
      <c r="V721" s="4">
        <v>0</v>
      </c>
      <c r="W721" s="4">
        <v>0</v>
      </c>
      <c r="X721" s="4">
        <v>0</v>
      </c>
      <c r="Y721" s="4">
        <v>0</v>
      </c>
      <c r="Z721" s="4">
        <v>0</v>
      </c>
      <c r="AA721" s="4">
        <v>0</v>
      </c>
      <c r="AB721" s="4">
        <v>0</v>
      </c>
      <c r="AC721" s="4">
        <v>0</v>
      </c>
      <c r="AD721" s="4">
        <v>0</v>
      </c>
      <c r="AE721" s="4">
        <v>0</v>
      </c>
      <c r="AF721" s="4">
        <v>0</v>
      </c>
      <c r="AG721" s="4">
        <v>0</v>
      </c>
      <c r="AH721" s="4">
        <v>0</v>
      </c>
      <c r="AI721" s="4">
        <v>1000000</v>
      </c>
      <c r="AJ721" s="4">
        <v>1000000</v>
      </c>
      <c r="AK721" s="4">
        <v>1000000</v>
      </c>
      <c r="AL721" s="4">
        <v>1000000</v>
      </c>
      <c r="AM721" s="4">
        <v>1000000</v>
      </c>
      <c r="AN721" s="4">
        <v>289000000</v>
      </c>
      <c r="AO721" s="4">
        <v>862000000</v>
      </c>
      <c r="AP721" s="4">
        <v>345000000</v>
      </c>
      <c r="AQ721" s="4">
        <v>321000000</v>
      </c>
      <c r="AR721" s="4">
        <v>868000000</v>
      </c>
      <c r="AS721" s="4">
        <v>511000000</v>
      </c>
      <c r="AT721" s="4">
        <v>494000000</v>
      </c>
      <c r="AU721" s="4">
        <v>688000000</v>
      </c>
      <c r="AV721" s="4">
        <v>1153000000</v>
      </c>
      <c r="AW721" s="4">
        <v>1282000000</v>
      </c>
      <c r="AX721" s="4">
        <v>1532000000</v>
      </c>
      <c r="AY721" s="4">
        <v>1472000000</v>
      </c>
      <c r="AZ721" s="4">
        <v>1799000000</v>
      </c>
      <c r="BA721" s="4">
        <v>2614000000</v>
      </c>
      <c r="BB721" s="4">
        <v>3087000000</v>
      </c>
      <c r="BC721" s="4">
        <v>3412000000</v>
      </c>
      <c r="BD721" s="4">
        <v>4391000000</v>
      </c>
      <c r="BE721" s="4">
        <v>5246000000</v>
      </c>
      <c r="BF721" s="4">
        <v>8359000000</v>
      </c>
      <c r="BG721" s="4">
        <v>9152000000</v>
      </c>
      <c r="BH721" s="4">
        <v>10439000000</v>
      </c>
    </row>
    <row r="722" spans="1:60" ht="13.8" x14ac:dyDescent="0.25">
      <c r="A722" s="4" t="s">
        <v>242</v>
      </c>
      <c r="B722" s="4" t="s">
        <v>587</v>
      </c>
      <c r="C722" s="4" t="s">
        <v>342</v>
      </c>
      <c r="D722" s="4" t="s">
        <v>343</v>
      </c>
      <c r="E722" s="4">
        <v>0</v>
      </c>
      <c r="F722" s="4">
        <v>0</v>
      </c>
      <c r="G722" s="4">
        <v>0</v>
      </c>
      <c r="H722" s="4">
        <v>0</v>
      </c>
      <c r="I722" s="4">
        <v>0</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0</v>
      </c>
      <c r="AA722" s="4">
        <v>0</v>
      </c>
      <c r="AB722" s="4">
        <v>0</v>
      </c>
      <c r="AC722" s="4">
        <v>0</v>
      </c>
      <c r="AD722" s="4">
        <v>0</v>
      </c>
      <c r="AE722" s="4">
        <v>0</v>
      </c>
      <c r="AF722" s="4">
        <v>0</v>
      </c>
      <c r="AG722" s="4">
        <v>0</v>
      </c>
      <c r="AH722" s="4">
        <v>0</v>
      </c>
      <c r="AI722" s="4">
        <v>0</v>
      </c>
      <c r="AJ722" s="4">
        <v>0</v>
      </c>
      <c r="AK722" s="4">
        <v>0</v>
      </c>
      <c r="AL722" s="4">
        <v>0</v>
      </c>
      <c r="AM722" s="4">
        <v>0</v>
      </c>
      <c r="AN722" s="4">
        <v>0</v>
      </c>
      <c r="AO722" s="4">
        <v>0</v>
      </c>
      <c r="AP722" s="4">
        <v>0</v>
      </c>
      <c r="AQ722" s="4">
        <v>0</v>
      </c>
      <c r="AR722" s="4">
        <v>0</v>
      </c>
      <c r="AS722" s="4">
        <v>0</v>
      </c>
      <c r="AT722" s="4">
        <v>0</v>
      </c>
      <c r="AU722" s="4">
        <v>0</v>
      </c>
      <c r="AV722" s="4">
        <v>0</v>
      </c>
      <c r="AW722" s="4">
        <v>0</v>
      </c>
      <c r="AX722" s="4">
        <v>0</v>
      </c>
      <c r="AY722" s="4">
        <v>0</v>
      </c>
      <c r="AZ722" s="4">
        <v>0</v>
      </c>
      <c r="BA722" s="4">
        <v>0</v>
      </c>
      <c r="BB722" s="4">
        <v>0</v>
      </c>
      <c r="BC722" s="4">
        <v>0</v>
      </c>
      <c r="BD722" s="4">
        <v>0</v>
      </c>
      <c r="BE722" s="4">
        <v>0</v>
      </c>
      <c r="BF722" s="4">
        <v>0</v>
      </c>
      <c r="BG722" s="4">
        <v>0</v>
      </c>
      <c r="BH722" s="4">
        <v>0</v>
      </c>
    </row>
    <row r="723" spans="1:60" ht="13.8" x14ac:dyDescent="0.25">
      <c r="A723" s="4" t="s">
        <v>242</v>
      </c>
      <c r="B723" s="4" t="s">
        <v>587</v>
      </c>
      <c r="C723" s="4" t="s">
        <v>344</v>
      </c>
      <c r="D723" s="4" t="s">
        <v>345</v>
      </c>
      <c r="E723" s="4">
        <v>0</v>
      </c>
      <c r="F723" s="4">
        <v>0</v>
      </c>
      <c r="G723" s="4">
        <v>0</v>
      </c>
      <c r="H723" s="4">
        <v>0</v>
      </c>
      <c r="I723" s="4">
        <v>0</v>
      </c>
      <c r="J723" s="4">
        <v>0</v>
      </c>
      <c r="K723" s="4">
        <v>0</v>
      </c>
      <c r="L723" s="4">
        <v>0</v>
      </c>
      <c r="M723" s="4">
        <v>0</v>
      </c>
      <c r="N723" s="4">
        <v>0</v>
      </c>
      <c r="O723" s="4">
        <v>0</v>
      </c>
      <c r="P723" s="4">
        <v>0</v>
      </c>
      <c r="Q723" s="4">
        <v>0</v>
      </c>
      <c r="R723" s="4">
        <v>0</v>
      </c>
      <c r="S723" s="4">
        <v>0</v>
      </c>
      <c r="T723" s="4">
        <v>0</v>
      </c>
      <c r="U723" s="4">
        <v>0</v>
      </c>
      <c r="V723" s="4">
        <v>0</v>
      </c>
      <c r="W723" s="4">
        <v>0</v>
      </c>
      <c r="X723" s="4">
        <v>0</v>
      </c>
      <c r="Y723" s="4">
        <v>0</v>
      </c>
      <c r="Z723" s="4">
        <v>0</v>
      </c>
      <c r="AA723" s="4">
        <v>0</v>
      </c>
      <c r="AB723" s="4">
        <v>0</v>
      </c>
      <c r="AC723" s="4">
        <v>0</v>
      </c>
      <c r="AD723" s="4">
        <v>0</v>
      </c>
      <c r="AE723" s="4">
        <v>0</v>
      </c>
      <c r="AF723" s="4">
        <v>0</v>
      </c>
      <c r="AG723" s="4">
        <v>0</v>
      </c>
      <c r="AH723" s="4">
        <v>0</v>
      </c>
      <c r="AI723" s="4">
        <v>0</v>
      </c>
      <c r="AJ723" s="4">
        <v>0</v>
      </c>
      <c r="AK723" s="4">
        <v>0</v>
      </c>
      <c r="AL723" s="4">
        <v>0</v>
      </c>
      <c r="AM723" s="4">
        <v>0</v>
      </c>
      <c r="AN723" s="4">
        <v>0</v>
      </c>
      <c r="AO723" s="4">
        <v>0</v>
      </c>
      <c r="AP723" s="4">
        <v>0</v>
      </c>
      <c r="AQ723" s="4">
        <v>0</v>
      </c>
      <c r="AR723" s="4">
        <v>0</v>
      </c>
      <c r="AS723" s="4">
        <v>0</v>
      </c>
      <c r="AT723" s="4">
        <v>0</v>
      </c>
      <c r="AU723" s="4">
        <v>0</v>
      </c>
      <c r="AV723" s="4">
        <v>0</v>
      </c>
      <c r="AW723" s="4">
        <v>0</v>
      </c>
      <c r="AX723" s="4">
        <v>0</v>
      </c>
      <c r="AY723" s="4">
        <v>0</v>
      </c>
      <c r="AZ723" s="4">
        <v>0</v>
      </c>
      <c r="BA723" s="4">
        <v>0</v>
      </c>
      <c r="BB723" s="4">
        <v>0</v>
      </c>
      <c r="BC723" s="4">
        <v>0</v>
      </c>
      <c r="BD723" s="4">
        <v>0</v>
      </c>
      <c r="BE723" s="4">
        <v>0</v>
      </c>
      <c r="BF723" s="4">
        <v>0</v>
      </c>
      <c r="BG723" s="4">
        <v>0</v>
      </c>
      <c r="BH723" s="4">
        <v>0</v>
      </c>
    </row>
    <row r="724" spans="1:60" ht="13.8" x14ac:dyDescent="0.25">
      <c r="A724" s="4" t="s">
        <v>242</v>
      </c>
      <c r="B724" s="4" t="s">
        <v>587</v>
      </c>
      <c r="C724" s="4" t="s">
        <v>346</v>
      </c>
      <c r="D724" s="4" t="s">
        <v>347</v>
      </c>
      <c r="E724" s="4">
        <v>0</v>
      </c>
      <c r="F724" s="4">
        <v>0</v>
      </c>
      <c r="G724" s="4">
        <v>0</v>
      </c>
      <c r="H724" s="4">
        <v>0</v>
      </c>
      <c r="I724" s="4">
        <v>0</v>
      </c>
      <c r="J724" s="4">
        <v>0</v>
      </c>
      <c r="K724" s="4">
        <v>0</v>
      </c>
      <c r="L724" s="4">
        <v>0</v>
      </c>
      <c r="M724" s="4">
        <v>0</v>
      </c>
      <c r="N724" s="4">
        <v>0</v>
      </c>
      <c r="O724" s="4">
        <v>0</v>
      </c>
      <c r="P724" s="4">
        <v>0</v>
      </c>
      <c r="Q724" s="4">
        <v>0</v>
      </c>
      <c r="R724" s="4">
        <v>0</v>
      </c>
      <c r="S724" s="4">
        <v>0</v>
      </c>
      <c r="T724" s="4">
        <v>0</v>
      </c>
      <c r="U724" s="4">
        <v>0</v>
      </c>
      <c r="V724" s="4">
        <v>0</v>
      </c>
      <c r="W724" s="4">
        <v>0</v>
      </c>
      <c r="X724" s="4">
        <v>0</v>
      </c>
      <c r="Y724" s="4">
        <v>0</v>
      </c>
      <c r="Z724" s="4">
        <v>0</v>
      </c>
      <c r="AA724" s="4">
        <v>0</v>
      </c>
      <c r="AB724" s="4">
        <v>0</v>
      </c>
      <c r="AC724" s="4">
        <v>0</v>
      </c>
      <c r="AD724" s="4">
        <v>0</v>
      </c>
      <c r="AE724" s="4">
        <v>0</v>
      </c>
      <c r="AF724" s="4">
        <v>0</v>
      </c>
      <c r="AG724" s="4">
        <v>0</v>
      </c>
      <c r="AH724" s="4">
        <v>0</v>
      </c>
      <c r="AI724" s="4">
        <v>0</v>
      </c>
      <c r="AJ724" s="4">
        <v>0</v>
      </c>
      <c r="AK724" s="4">
        <v>0</v>
      </c>
      <c r="AL724" s="4">
        <v>0</v>
      </c>
      <c r="AM724" s="4">
        <v>0</v>
      </c>
      <c r="AN724" s="4">
        <v>0</v>
      </c>
      <c r="AO724" s="4">
        <v>0</v>
      </c>
      <c r="AP724" s="4">
        <v>0</v>
      </c>
      <c r="AQ724" s="4">
        <v>0</v>
      </c>
      <c r="AR724" s="4">
        <v>0</v>
      </c>
      <c r="AS724" s="4">
        <v>0</v>
      </c>
      <c r="AT724" s="4">
        <v>0</v>
      </c>
      <c r="AU724" s="4">
        <v>0</v>
      </c>
      <c r="AV724" s="4">
        <v>0</v>
      </c>
      <c r="AW724" s="4">
        <v>0</v>
      </c>
      <c r="AX724" s="4">
        <v>0</v>
      </c>
      <c r="AY724" s="4">
        <v>0</v>
      </c>
      <c r="AZ724" s="4">
        <v>0</v>
      </c>
      <c r="BA724" s="4">
        <v>0</v>
      </c>
      <c r="BB724" s="4">
        <v>0</v>
      </c>
      <c r="BC724" s="4">
        <v>0</v>
      </c>
      <c r="BD724" s="4">
        <v>0</v>
      </c>
      <c r="BE724" s="4">
        <v>0</v>
      </c>
      <c r="BF724" s="4">
        <v>0</v>
      </c>
      <c r="BG724" s="4">
        <v>0</v>
      </c>
      <c r="BH724" s="4">
        <v>0</v>
      </c>
    </row>
    <row r="725" spans="1:60" ht="13.8" x14ac:dyDescent="0.25">
      <c r="A725" s="4" t="s">
        <v>243</v>
      </c>
      <c r="B725" s="4" t="s">
        <v>588</v>
      </c>
      <c r="C725" s="4" t="s">
        <v>342</v>
      </c>
      <c r="D725" s="4" t="s">
        <v>343</v>
      </c>
      <c r="E725" s="4">
        <v>0</v>
      </c>
      <c r="F725" s="4">
        <v>0</v>
      </c>
      <c r="G725" s="4">
        <v>0</v>
      </c>
      <c r="H725" s="4">
        <v>0</v>
      </c>
      <c r="I725" s="4">
        <v>0</v>
      </c>
      <c r="J725" s="4">
        <v>0</v>
      </c>
      <c r="K725" s="4">
        <v>0</v>
      </c>
      <c r="L725" s="4">
        <v>0</v>
      </c>
      <c r="M725" s="4">
        <v>0</v>
      </c>
      <c r="N725" s="4">
        <v>0</v>
      </c>
      <c r="O725" s="4">
        <v>0</v>
      </c>
      <c r="P725" s="4">
        <v>0</v>
      </c>
      <c r="Q725" s="4">
        <v>0</v>
      </c>
      <c r="R725" s="4">
        <v>0</v>
      </c>
      <c r="S725" s="4">
        <v>0</v>
      </c>
      <c r="T725" s="4">
        <v>0</v>
      </c>
      <c r="U725" s="4">
        <v>0</v>
      </c>
      <c r="V725" s="4">
        <v>0</v>
      </c>
      <c r="W725" s="4">
        <v>0</v>
      </c>
      <c r="X725" s="4">
        <v>0</v>
      </c>
      <c r="Y725" s="4">
        <v>0</v>
      </c>
      <c r="Z725" s="4">
        <v>0</v>
      </c>
      <c r="AA725" s="4">
        <v>0</v>
      </c>
      <c r="AB725" s="4">
        <v>0</v>
      </c>
      <c r="AC725" s="4">
        <v>0</v>
      </c>
      <c r="AD725" s="4">
        <v>0</v>
      </c>
      <c r="AE725" s="4">
        <v>0</v>
      </c>
      <c r="AF725" s="4">
        <v>0</v>
      </c>
      <c r="AG725" s="4">
        <v>0</v>
      </c>
      <c r="AH725" s="4">
        <v>0</v>
      </c>
      <c r="AI725" s="4">
        <v>0</v>
      </c>
      <c r="AJ725" s="4">
        <v>0</v>
      </c>
      <c r="AK725" s="4">
        <v>0</v>
      </c>
      <c r="AL725" s="4">
        <v>0</v>
      </c>
      <c r="AM725" s="4">
        <v>0</v>
      </c>
      <c r="AN725" s="4">
        <v>0</v>
      </c>
      <c r="AO725" s="4">
        <v>0</v>
      </c>
      <c r="AP725" s="4">
        <v>0</v>
      </c>
      <c r="AQ725" s="4">
        <v>0</v>
      </c>
      <c r="AR725" s="4">
        <v>0</v>
      </c>
      <c r="AS725" s="4">
        <v>0</v>
      </c>
      <c r="AT725" s="4">
        <v>0</v>
      </c>
      <c r="AU725" s="4">
        <v>0</v>
      </c>
      <c r="AV725" s="4">
        <v>0</v>
      </c>
      <c r="AW725" s="4">
        <v>0</v>
      </c>
      <c r="AX725" s="4">
        <v>0</v>
      </c>
      <c r="AY725" s="4">
        <v>0</v>
      </c>
      <c r="AZ725" s="4">
        <v>0</v>
      </c>
      <c r="BA725" s="4">
        <v>0</v>
      </c>
      <c r="BB725" s="4">
        <v>0</v>
      </c>
      <c r="BC725" s="4">
        <v>0</v>
      </c>
      <c r="BD725" s="4">
        <v>0</v>
      </c>
      <c r="BE725" s="4">
        <v>0</v>
      </c>
      <c r="BF725" s="4">
        <v>0</v>
      </c>
      <c r="BG725" s="4">
        <v>0</v>
      </c>
      <c r="BH725" s="4">
        <v>0</v>
      </c>
    </row>
    <row r="726" spans="1:60" ht="13.8" x14ac:dyDescent="0.25">
      <c r="A726" s="4" t="s">
        <v>243</v>
      </c>
      <c r="B726" s="4" t="s">
        <v>588</v>
      </c>
      <c r="C726" s="4" t="s">
        <v>344</v>
      </c>
      <c r="D726" s="4" t="s">
        <v>345</v>
      </c>
      <c r="E726" s="4">
        <v>0</v>
      </c>
      <c r="F726" s="4">
        <v>0</v>
      </c>
      <c r="G726" s="4">
        <v>0</v>
      </c>
      <c r="H726" s="4">
        <v>0</v>
      </c>
      <c r="I726" s="4">
        <v>0</v>
      </c>
      <c r="J726" s="4">
        <v>0</v>
      </c>
      <c r="K726" s="4">
        <v>0</v>
      </c>
      <c r="L726" s="4">
        <v>0</v>
      </c>
      <c r="M726" s="4">
        <v>0</v>
      </c>
      <c r="N726" s="4">
        <v>0</v>
      </c>
      <c r="O726" s="4">
        <v>0</v>
      </c>
      <c r="P726" s="4">
        <v>50.326797485351598</v>
      </c>
      <c r="Q726" s="4">
        <v>62.251655578613303</v>
      </c>
      <c r="R726" s="4">
        <v>62.376235961914098</v>
      </c>
      <c r="S726" s="4">
        <v>42.857143402099602</v>
      </c>
      <c r="T726" s="4">
        <v>30.147058486938501</v>
      </c>
      <c r="U726" s="4">
        <v>36.134452819824197</v>
      </c>
      <c r="V726" s="4">
        <v>26.9230766296387</v>
      </c>
      <c r="W726" s="4">
        <v>27.542373657226602</v>
      </c>
      <c r="X726" s="4">
        <v>64.150939941406307</v>
      </c>
      <c r="Y726" s="4">
        <v>25.490196228027301</v>
      </c>
      <c r="Z726" s="4">
        <v>28.301887512206999</v>
      </c>
      <c r="AA726" s="4">
        <v>26.9230766296387</v>
      </c>
      <c r="AB726" s="4">
        <v>65.454544067382798</v>
      </c>
      <c r="AC726" s="4">
        <v>74.324325561523395</v>
      </c>
      <c r="AD726" s="4">
        <v>31.531532287597699</v>
      </c>
      <c r="AE726" s="4">
        <v>28.971961975097699</v>
      </c>
      <c r="AF726" s="4">
        <v>31.531532287597699</v>
      </c>
      <c r="AG726" s="4">
        <v>36.134452819824197</v>
      </c>
      <c r="AH726" s="4">
        <v>25.78125</v>
      </c>
      <c r="AI726" s="4">
        <v>39.873416900634801</v>
      </c>
      <c r="AJ726" s="4">
        <v>31.802120208740199</v>
      </c>
      <c r="AK726" s="4">
        <v>23.35329246521</v>
      </c>
      <c r="AL726" s="4">
        <v>20.415224075317401</v>
      </c>
      <c r="AM726" s="4">
        <v>40.080970764160199</v>
      </c>
      <c r="AN726" s="4">
        <v>17.4757289886475</v>
      </c>
      <c r="AO726" s="4">
        <v>20.168067932128899</v>
      </c>
      <c r="AP726" s="4">
        <v>35.416667938232401</v>
      </c>
      <c r="AQ726" s="4">
        <v>42.857143402099602</v>
      </c>
      <c r="AR726" s="4">
        <v>51.8691596984863</v>
      </c>
      <c r="AS726" s="4">
        <v>42.857143402099602</v>
      </c>
      <c r="AT726" s="4">
        <v>59.349594116210902</v>
      </c>
      <c r="AU726" s="4">
        <v>42.763156890869098</v>
      </c>
      <c r="AV726" s="4">
        <v>29.545454025268601</v>
      </c>
      <c r="AW726" s="4">
        <v>55.3763427734375</v>
      </c>
      <c r="AX726" s="4">
        <v>59.788360595703097</v>
      </c>
      <c r="AY726" s="4">
        <v>57.466064453125</v>
      </c>
      <c r="AZ726" s="4">
        <v>47.959182739257798</v>
      </c>
      <c r="BA726" s="4">
        <v>24.390243530273398</v>
      </c>
      <c r="BB726" s="4">
        <v>25</v>
      </c>
      <c r="BC726" s="4">
        <v>45.810054779052699</v>
      </c>
      <c r="BD726" s="4">
        <v>13.28125</v>
      </c>
      <c r="BE726" s="4">
        <v>15.315315246581999</v>
      </c>
      <c r="BF726" s="4">
        <v>18.279569625854499</v>
      </c>
      <c r="BG726" s="4">
        <v>13.793103218078601</v>
      </c>
      <c r="BH726" s="4">
        <v>24.691358566284201</v>
      </c>
    </row>
    <row r="727" spans="1:60" ht="13.8" x14ac:dyDescent="0.25">
      <c r="A727" s="4" t="s">
        <v>243</v>
      </c>
      <c r="B727" s="4" t="s">
        <v>588</v>
      </c>
      <c r="C727" s="4" t="s">
        <v>346</v>
      </c>
      <c r="D727" s="4" t="s">
        <v>347</v>
      </c>
      <c r="E727" s="4">
        <v>0</v>
      </c>
      <c r="F727" s="4">
        <v>0</v>
      </c>
      <c r="G727" s="4">
        <v>0</v>
      </c>
      <c r="H727" s="4">
        <v>0</v>
      </c>
      <c r="I727" s="4">
        <v>0</v>
      </c>
      <c r="J727" s="4">
        <v>0</v>
      </c>
      <c r="K727" s="4">
        <v>0</v>
      </c>
      <c r="L727" s="4">
        <v>0</v>
      </c>
      <c r="M727" s="4">
        <v>0</v>
      </c>
      <c r="N727" s="4">
        <v>0</v>
      </c>
      <c r="O727" s="4">
        <v>0</v>
      </c>
      <c r="P727" s="4">
        <v>0</v>
      </c>
      <c r="Q727" s="4">
        <v>0</v>
      </c>
      <c r="R727" s="4">
        <v>0</v>
      </c>
      <c r="S727" s="4">
        <v>0</v>
      </c>
      <c r="T727" s="4">
        <v>0</v>
      </c>
      <c r="U727" s="4">
        <v>0</v>
      </c>
      <c r="V727" s="4">
        <v>0</v>
      </c>
      <c r="W727" s="4">
        <v>0</v>
      </c>
      <c r="X727" s="4">
        <v>0</v>
      </c>
      <c r="Y727" s="4">
        <v>0</v>
      </c>
      <c r="Z727" s="4">
        <v>0</v>
      </c>
      <c r="AA727" s="4">
        <v>0</v>
      </c>
      <c r="AB727" s="4">
        <v>0</v>
      </c>
      <c r="AC727" s="4">
        <v>0</v>
      </c>
      <c r="AD727" s="4">
        <v>0</v>
      </c>
      <c r="AE727" s="4">
        <v>0</v>
      </c>
      <c r="AF727" s="4">
        <v>0</v>
      </c>
      <c r="AG727" s="4">
        <v>0</v>
      </c>
      <c r="AH727" s="4">
        <v>0</v>
      </c>
      <c r="AI727" s="4">
        <v>0</v>
      </c>
      <c r="AJ727" s="4">
        <v>0</v>
      </c>
      <c r="AK727" s="4">
        <v>0</v>
      </c>
      <c r="AL727" s="4">
        <v>0</v>
      </c>
      <c r="AM727" s="4">
        <v>0</v>
      </c>
      <c r="AN727" s="4">
        <v>0</v>
      </c>
      <c r="AO727" s="4">
        <v>0</v>
      </c>
      <c r="AP727" s="4">
        <v>0</v>
      </c>
      <c r="AQ727" s="4">
        <v>0</v>
      </c>
      <c r="AR727" s="4">
        <v>0</v>
      </c>
      <c r="AS727" s="4">
        <v>0</v>
      </c>
      <c r="AT727" s="4">
        <v>1000000</v>
      </c>
      <c r="AU727" s="4">
        <v>1000000</v>
      </c>
      <c r="AV727" s="4">
        <v>2000000</v>
      </c>
      <c r="AW727" s="4">
        <v>2000000</v>
      </c>
      <c r="AX727" s="4">
        <v>2000000</v>
      </c>
      <c r="AY727" s="4">
        <v>3000000</v>
      </c>
      <c r="AZ727" s="4">
        <v>10000000</v>
      </c>
      <c r="BA727" s="4">
        <v>2000000</v>
      </c>
      <c r="BB727" s="4">
        <v>4000000</v>
      </c>
      <c r="BC727" s="4">
        <v>4000000</v>
      </c>
      <c r="BD727" s="4">
        <v>5000000</v>
      </c>
      <c r="BE727" s="4">
        <v>5000000</v>
      </c>
      <c r="BF727" s="4">
        <v>5000000</v>
      </c>
      <c r="BG727" s="4">
        <v>5000000</v>
      </c>
      <c r="BH727" s="4">
        <v>5000000</v>
      </c>
    </row>
    <row r="728" spans="1:60" ht="13.8" x14ac:dyDescent="0.25">
      <c r="A728" s="4" t="s">
        <v>244</v>
      </c>
      <c r="B728" s="4" t="s">
        <v>589</v>
      </c>
      <c r="C728" s="4" t="s">
        <v>342</v>
      </c>
      <c r="D728" s="4" t="s">
        <v>343</v>
      </c>
      <c r="E728" s="4">
        <v>0</v>
      </c>
      <c r="F728" s="4">
        <v>0</v>
      </c>
      <c r="G728" s="4">
        <v>0</v>
      </c>
      <c r="H728" s="4">
        <v>0</v>
      </c>
      <c r="I728" s="4">
        <v>0</v>
      </c>
      <c r="J728" s="4">
        <v>0</v>
      </c>
      <c r="K728" s="4">
        <v>0</v>
      </c>
      <c r="L728" s="4">
        <v>0</v>
      </c>
      <c r="M728" s="4">
        <v>0</v>
      </c>
      <c r="N728" s="4">
        <v>0</v>
      </c>
      <c r="O728" s="4">
        <v>0</v>
      </c>
      <c r="P728" s="4">
        <v>0</v>
      </c>
      <c r="Q728" s="4">
        <v>0</v>
      </c>
      <c r="R728" s="4">
        <v>0</v>
      </c>
      <c r="S728" s="4">
        <v>0</v>
      </c>
      <c r="T728" s="4">
        <v>0</v>
      </c>
      <c r="U728" s="4">
        <v>0</v>
      </c>
      <c r="V728" s="4">
        <v>0</v>
      </c>
      <c r="W728" s="4">
        <v>0</v>
      </c>
      <c r="X728" s="4">
        <v>0</v>
      </c>
      <c r="Y728" s="4">
        <v>0</v>
      </c>
      <c r="Z728" s="4">
        <v>0</v>
      </c>
      <c r="AA728" s="4">
        <v>0</v>
      </c>
      <c r="AB728" s="4">
        <v>0</v>
      </c>
      <c r="AC728" s="4">
        <v>0</v>
      </c>
      <c r="AD728" s="4">
        <v>0</v>
      </c>
      <c r="AE728" s="4">
        <v>0</v>
      </c>
      <c r="AF728" s="4">
        <v>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0</v>
      </c>
      <c r="BF728" s="4">
        <v>0</v>
      </c>
      <c r="BG728" s="4">
        <v>0</v>
      </c>
      <c r="BH728" s="4">
        <v>0</v>
      </c>
    </row>
    <row r="729" spans="1:60" ht="13.8" x14ac:dyDescent="0.25">
      <c r="A729" s="4" t="s">
        <v>244</v>
      </c>
      <c r="B729" s="4" t="s">
        <v>589</v>
      </c>
      <c r="C729" s="4" t="s">
        <v>344</v>
      </c>
      <c r="D729" s="4" t="s">
        <v>345</v>
      </c>
      <c r="E729" s="4">
        <v>0</v>
      </c>
      <c r="F729" s="4">
        <v>0</v>
      </c>
      <c r="G729" s="4">
        <v>0</v>
      </c>
      <c r="H729" s="4">
        <v>0</v>
      </c>
      <c r="I729" s="4">
        <v>0</v>
      </c>
      <c r="J729" s="4">
        <v>0</v>
      </c>
      <c r="K729" s="4">
        <v>0</v>
      </c>
      <c r="L729" s="4">
        <v>0</v>
      </c>
      <c r="M729" s="4">
        <v>0</v>
      </c>
      <c r="N729" s="4">
        <v>0</v>
      </c>
      <c r="O729" s="4">
        <v>0</v>
      </c>
      <c r="P729" s="4">
        <v>0</v>
      </c>
      <c r="Q729" s="4">
        <v>0</v>
      </c>
      <c r="R729" s="4">
        <v>0</v>
      </c>
      <c r="S729" s="4">
        <v>0</v>
      </c>
      <c r="T729" s="4">
        <v>0</v>
      </c>
      <c r="U729" s="4">
        <v>0</v>
      </c>
      <c r="V729" s="4">
        <v>0</v>
      </c>
      <c r="W729" s="4">
        <v>0</v>
      </c>
      <c r="X729" s="4">
        <v>0</v>
      </c>
      <c r="Y729" s="4">
        <v>0</v>
      </c>
      <c r="Z729" s="4">
        <v>0</v>
      </c>
      <c r="AA729" s="4">
        <v>0</v>
      </c>
      <c r="AB729" s="4">
        <v>0</v>
      </c>
      <c r="AC729" s="4">
        <v>0</v>
      </c>
      <c r="AD729" s="4">
        <v>0</v>
      </c>
      <c r="AE729" s="4">
        <v>0</v>
      </c>
      <c r="AF729" s="4">
        <v>0</v>
      </c>
      <c r="AG729" s="4">
        <v>0</v>
      </c>
      <c r="AH729" s="4">
        <v>0</v>
      </c>
      <c r="AI729" s="4">
        <v>0</v>
      </c>
      <c r="AJ729" s="4">
        <v>0</v>
      </c>
      <c r="AK729" s="4">
        <v>0</v>
      </c>
      <c r="AL729" s="4">
        <v>0</v>
      </c>
      <c r="AM729" s="4">
        <v>0</v>
      </c>
      <c r="AN729" s="4">
        <v>0</v>
      </c>
      <c r="AO729" s="4">
        <v>0</v>
      </c>
      <c r="AP729" s="4">
        <v>0</v>
      </c>
      <c r="AQ729" s="4">
        <v>0</v>
      </c>
      <c r="AR729" s="4">
        <v>0</v>
      </c>
      <c r="AS729" s="4">
        <v>0</v>
      </c>
      <c r="AT729" s="4">
        <v>0</v>
      </c>
      <c r="AU729" s="4">
        <v>0</v>
      </c>
      <c r="AV729" s="4">
        <v>0</v>
      </c>
      <c r="AW729" s="4">
        <v>0</v>
      </c>
      <c r="AX729" s="4">
        <v>0</v>
      </c>
      <c r="AY729" s="4">
        <v>0</v>
      </c>
      <c r="AZ729" s="4">
        <v>0</v>
      </c>
      <c r="BA729" s="4">
        <v>0</v>
      </c>
      <c r="BB729" s="4">
        <v>0</v>
      </c>
      <c r="BC729" s="4">
        <v>0</v>
      </c>
      <c r="BD729" s="4">
        <v>0</v>
      </c>
      <c r="BE729" s="4">
        <v>0</v>
      </c>
      <c r="BF729" s="4">
        <v>0</v>
      </c>
      <c r="BG729" s="4">
        <v>0</v>
      </c>
      <c r="BH729" s="4">
        <v>0</v>
      </c>
    </row>
    <row r="730" spans="1:60" ht="13.8" x14ac:dyDescent="0.25">
      <c r="A730" s="4" t="s">
        <v>244</v>
      </c>
      <c r="B730" s="4" t="s">
        <v>589</v>
      </c>
      <c r="C730" s="4" t="s">
        <v>346</v>
      </c>
      <c r="D730" s="4" t="s">
        <v>347</v>
      </c>
      <c r="E730" s="4">
        <v>0</v>
      </c>
      <c r="F730" s="4">
        <v>0</v>
      </c>
      <c r="G730" s="4">
        <v>0</v>
      </c>
      <c r="H730" s="4">
        <v>0</v>
      </c>
      <c r="I730" s="4">
        <v>0</v>
      </c>
      <c r="J730" s="4">
        <v>0</v>
      </c>
      <c r="K730" s="4">
        <v>0</v>
      </c>
      <c r="L730" s="4">
        <v>0</v>
      </c>
      <c r="M730" s="4">
        <v>0</v>
      </c>
      <c r="N730" s="4">
        <v>0</v>
      </c>
      <c r="O730" s="4">
        <v>0</v>
      </c>
      <c r="P730" s="4">
        <v>0</v>
      </c>
      <c r="Q730" s="4">
        <v>0</v>
      </c>
      <c r="R730" s="4">
        <v>0</v>
      </c>
      <c r="S730" s="4">
        <v>0</v>
      </c>
      <c r="T730" s="4">
        <v>0</v>
      </c>
      <c r="U730" s="4">
        <v>0</v>
      </c>
      <c r="V730" s="4">
        <v>0</v>
      </c>
      <c r="W730" s="4">
        <v>0</v>
      </c>
      <c r="X730" s="4">
        <v>0</v>
      </c>
      <c r="Y730" s="4">
        <v>0</v>
      </c>
      <c r="Z730" s="4">
        <v>0</v>
      </c>
      <c r="AA730" s="4">
        <v>0</v>
      </c>
      <c r="AB730" s="4">
        <v>0</v>
      </c>
      <c r="AC730" s="4">
        <v>0</v>
      </c>
      <c r="AD730" s="4">
        <v>0</v>
      </c>
      <c r="AE730" s="4">
        <v>0</v>
      </c>
      <c r="AF730" s="4">
        <v>0</v>
      </c>
      <c r="AG730" s="4">
        <v>0</v>
      </c>
      <c r="AH730" s="4">
        <v>0</v>
      </c>
      <c r="AI730" s="4">
        <v>0</v>
      </c>
      <c r="AJ730" s="4">
        <v>0</v>
      </c>
      <c r="AK730" s="4">
        <v>0</v>
      </c>
      <c r="AL730" s="4">
        <v>0</v>
      </c>
      <c r="AM730" s="4">
        <v>0</v>
      </c>
      <c r="AN730" s="4">
        <v>0</v>
      </c>
      <c r="AO730" s="4">
        <v>0</v>
      </c>
      <c r="AP730" s="4">
        <v>0</v>
      </c>
      <c r="AQ730" s="4">
        <v>0</v>
      </c>
      <c r="AR730" s="4">
        <v>0</v>
      </c>
      <c r="AS730" s="4">
        <v>0</v>
      </c>
      <c r="AT730" s="4">
        <v>0</v>
      </c>
      <c r="AU730" s="4">
        <v>0</v>
      </c>
      <c r="AV730" s="4">
        <v>0</v>
      </c>
      <c r="AW730" s="4">
        <v>0</v>
      </c>
      <c r="AX730" s="4">
        <v>0</v>
      </c>
      <c r="AY730" s="4">
        <v>0</v>
      </c>
      <c r="AZ730" s="4">
        <v>0</v>
      </c>
      <c r="BA730" s="4">
        <v>0</v>
      </c>
      <c r="BB730" s="4">
        <v>0</v>
      </c>
      <c r="BC730" s="4">
        <v>0</v>
      </c>
      <c r="BD730" s="4">
        <v>0</v>
      </c>
      <c r="BE730" s="4">
        <v>0</v>
      </c>
      <c r="BF730" s="4">
        <v>0</v>
      </c>
      <c r="BG730" s="4">
        <v>0</v>
      </c>
      <c r="BH730" s="4">
        <v>0</v>
      </c>
    </row>
    <row r="731" spans="1:60" ht="13.8" x14ac:dyDescent="0.25">
      <c r="A731" s="4" t="s">
        <v>245</v>
      </c>
      <c r="B731" s="4" t="s">
        <v>590</v>
      </c>
      <c r="C731" s="4" t="s">
        <v>342</v>
      </c>
      <c r="D731" s="4" t="s">
        <v>343</v>
      </c>
      <c r="E731" s="4">
        <v>0</v>
      </c>
      <c r="F731" s="4">
        <v>0</v>
      </c>
      <c r="G731" s="4">
        <v>0</v>
      </c>
      <c r="H731" s="4">
        <v>0</v>
      </c>
      <c r="I731" s="4">
        <v>0</v>
      </c>
      <c r="J731" s="4">
        <v>0</v>
      </c>
      <c r="K731" s="4">
        <v>0</v>
      </c>
      <c r="L731" s="4">
        <v>0</v>
      </c>
      <c r="M731" s="4">
        <v>0</v>
      </c>
      <c r="N731" s="4">
        <v>0</v>
      </c>
      <c r="O731" s="4">
        <v>0</v>
      </c>
      <c r="P731" s="4">
        <v>0</v>
      </c>
      <c r="Q731" s="4">
        <v>0</v>
      </c>
      <c r="R731" s="4">
        <v>0</v>
      </c>
      <c r="S731" s="4">
        <v>0</v>
      </c>
      <c r="T731" s="4">
        <v>0</v>
      </c>
      <c r="U731" s="4">
        <v>0</v>
      </c>
      <c r="V731" s="4">
        <v>0</v>
      </c>
      <c r="W731" s="4">
        <v>0</v>
      </c>
      <c r="X731" s="4">
        <v>0</v>
      </c>
      <c r="Y731" s="4">
        <v>0</v>
      </c>
      <c r="Z731" s="4">
        <v>0</v>
      </c>
      <c r="AA731" s="4">
        <v>0</v>
      </c>
      <c r="AB731" s="4">
        <v>0</v>
      </c>
      <c r="AC731" s="4">
        <v>0</v>
      </c>
      <c r="AD731" s="4">
        <v>0</v>
      </c>
      <c r="AE731" s="4">
        <v>0</v>
      </c>
      <c r="AF731" s="4">
        <v>0</v>
      </c>
      <c r="AG731" s="4">
        <v>0</v>
      </c>
      <c r="AH731" s="4">
        <v>0</v>
      </c>
      <c r="AI731" s="4">
        <v>0</v>
      </c>
      <c r="AJ731" s="4">
        <v>0</v>
      </c>
      <c r="AK731" s="4">
        <v>0</v>
      </c>
      <c r="AL731" s="4">
        <v>0</v>
      </c>
      <c r="AM731" s="4">
        <v>0</v>
      </c>
      <c r="AN731" s="4">
        <v>0</v>
      </c>
      <c r="AO731" s="4">
        <v>0</v>
      </c>
      <c r="AP731" s="4">
        <v>0</v>
      </c>
      <c r="AQ731" s="4">
        <v>0</v>
      </c>
      <c r="AR731" s="4">
        <v>0</v>
      </c>
      <c r="AS731" s="4">
        <v>0</v>
      </c>
      <c r="AT731" s="4">
        <v>0</v>
      </c>
      <c r="AU731" s="4">
        <v>0</v>
      </c>
      <c r="AV731" s="4">
        <v>0</v>
      </c>
      <c r="AW731" s="4">
        <v>0</v>
      </c>
      <c r="AX731" s="4">
        <v>0</v>
      </c>
      <c r="AY731" s="4">
        <v>0</v>
      </c>
      <c r="AZ731" s="4">
        <v>0</v>
      </c>
      <c r="BA731" s="4">
        <v>0</v>
      </c>
      <c r="BB731" s="4">
        <v>0</v>
      </c>
      <c r="BC731" s="4">
        <v>0</v>
      </c>
      <c r="BD731" s="4">
        <v>0</v>
      </c>
      <c r="BE731" s="4">
        <v>0</v>
      </c>
      <c r="BF731" s="4">
        <v>0</v>
      </c>
      <c r="BG731" s="4">
        <v>0</v>
      </c>
      <c r="BH731" s="4">
        <v>0</v>
      </c>
    </row>
    <row r="732" spans="1:60" ht="13.8" x14ac:dyDescent="0.25">
      <c r="A732" s="4" t="s">
        <v>245</v>
      </c>
      <c r="B732" s="4" t="s">
        <v>590</v>
      </c>
      <c r="C732" s="4" t="s">
        <v>344</v>
      </c>
      <c r="D732" s="4" t="s">
        <v>345</v>
      </c>
      <c r="E732" s="4">
        <v>0</v>
      </c>
      <c r="F732" s="4">
        <v>0</v>
      </c>
      <c r="G732" s="4">
        <v>0</v>
      </c>
      <c r="H732" s="4">
        <v>0</v>
      </c>
      <c r="I732" s="4">
        <v>0</v>
      </c>
      <c r="J732" s="4">
        <v>0</v>
      </c>
      <c r="K732" s="4">
        <v>0</v>
      </c>
      <c r="L732" s="4">
        <v>0</v>
      </c>
      <c r="M732" s="4">
        <v>0</v>
      </c>
      <c r="N732" s="4">
        <v>0</v>
      </c>
      <c r="O732" s="4">
        <v>0</v>
      </c>
      <c r="P732" s="4">
        <v>3.9354188442230198</v>
      </c>
      <c r="Q732" s="4">
        <v>2.2522523403167698</v>
      </c>
      <c r="R732" s="4">
        <v>1.99095022678375</v>
      </c>
      <c r="S732" s="4">
        <v>2.9513888359069802</v>
      </c>
      <c r="T732" s="4">
        <v>2.0924150943756099</v>
      </c>
      <c r="U732" s="4">
        <v>2.2376542091369598</v>
      </c>
      <c r="V732" s="4">
        <v>2.6822557449340798</v>
      </c>
      <c r="W732" s="4">
        <v>1.47719979286194</v>
      </c>
      <c r="X732" s="4">
        <v>3.1266846656799299</v>
      </c>
      <c r="Y732" s="4">
        <v>2.2604422569274898</v>
      </c>
      <c r="Z732" s="4">
        <v>1.13735783100128</v>
      </c>
      <c r="AA732" s="4">
        <v>0.89020770788192705</v>
      </c>
      <c r="AB732" s="4">
        <v>0.55077451467514005</v>
      </c>
      <c r="AC732" s="4">
        <v>0.96473717689514205</v>
      </c>
      <c r="AD732" s="4">
        <v>0.33079722523689298</v>
      </c>
      <c r="AE732" s="4">
        <v>0.82041931152343806</v>
      </c>
      <c r="AF732" s="4">
        <v>0.20109164714813199</v>
      </c>
      <c r="AG732" s="4">
        <v>8.6083211004733998E-2</v>
      </c>
      <c r="AH732" s="4">
        <v>8.7514586746692699E-2</v>
      </c>
      <c r="AI732" s="4">
        <v>8.3869166672229795E-2</v>
      </c>
      <c r="AJ732" s="4">
        <v>8.0645158886909499E-2</v>
      </c>
      <c r="AK732" s="4">
        <v>7.5452715158462497E-2</v>
      </c>
      <c r="AL732" s="4">
        <v>7.8595757484435994E-2</v>
      </c>
      <c r="AM732" s="4">
        <v>0</v>
      </c>
      <c r="AN732" s="4">
        <v>0</v>
      </c>
      <c r="AO732" s="4">
        <v>0</v>
      </c>
      <c r="AP732" s="4">
        <v>0</v>
      </c>
      <c r="AQ732" s="4">
        <v>0.23215322196483601</v>
      </c>
      <c r="AR732" s="4">
        <v>0.17152658104896501</v>
      </c>
      <c r="AS732" s="4">
        <v>5.4955121129751199E-2</v>
      </c>
      <c r="AT732" s="4">
        <v>5.3153790533542598E-2</v>
      </c>
      <c r="AU732" s="4">
        <v>5.3153790533542598E-2</v>
      </c>
      <c r="AV732" s="4">
        <v>9.3211121857166304E-2</v>
      </c>
      <c r="AW732" s="4">
        <v>0.139968901872635</v>
      </c>
      <c r="AX732" s="4">
        <v>0.17001983523368799</v>
      </c>
      <c r="AY732" s="4">
        <v>0.208623081445694</v>
      </c>
      <c r="AZ732" s="4">
        <v>0.234497129917145</v>
      </c>
      <c r="BA732" s="4">
        <v>0.27163368463516202</v>
      </c>
      <c r="BB732" s="4">
        <v>0.306005358695984</v>
      </c>
      <c r="BC732" s="4">
        <v>0.282852083444595</v>
      </c>
      <c r="BD732" s="4">
        <v>0.27359780669212302</v>
      </c>
      <c r="BE732" s="4">
        <v>0.26281207799911499</v>
      </c>
      <c r="BF732" s="4">
        <v>0.25249868631362898</v>
      </c>
      <c r="BG732" s="4">
        <v>0.242546737194061</v>
      </c>
      <c r="BH732" s="4">
        <v>0.23300971090793601</v>
      </c>
    </row>
    <row r="733" spans="1:60" ht="13.8" x14ac:dyDescent="0.25">
      <c r="A733" s="4" t="s">
        <v>245</v>
      </c>
      <c r="B733" s="4" t="s">
        <v>590</v>
      </c>
      <c r="C733" s="4" t="s">
        <v>346</v>
      </c>
      <c r="D733" s="4" t="s">
        <v>347</v>
      </c>
      <c r="E733" s="4">
        <v>0</v>
      </c>
      <c r="F733" s="4">
        <v>0</v>
      </c>
      <c r="G733" s="4">
        <v>0</v>
      </c>
      <c r="H733" s="4">
        <v>0</v>
      </c>
      <c r="I733" s="4">
        <v>0</v>
      </c>
      <c r="J733" s="4">
        <v>0</v>
      </c>
      <c r="K733" s="4">
        <v>0</v>
      </c>
      <c r="L733" s="4">
        <v>0</v>
      </c>
      <c r="M733" s="4">
        <v>0</v>
      </c>
      <c r="N733" s="4">
        <v>0</v>
      </c>
      <c r="O733" s="4">
        <v>0</v>
      </c>
      <c r="P733" s="4">
        <v>35000000</v>
      </c>
      <c r="Q733" s="4">
        <v>35000000</v>
      </c>
      <c r="R733" s="4">
        <v>29000000</v>
      </c>
      <c r="S733" s="4">
        <v>25000000</v>
      </c>
      <c r="T733" s="4">
        <v>23000000</v>
      </c>
      <c r="U733" s="4">
        <v>19000000</v>
      </c>
      <c r="V733" s="4">
        <v>23000000</v>
      </c>
      <c r="W733" s="4">
        <v>29000000</v>
      </c>
      <c r="X733" s="4">
        <v>29000000</v>
      </c>
      <c r="Y733" s="4">
        <v>26000000</v>
      </c>
      <c r="Z733" s="4">
        <v>19000000</v>
      </c>
      <c r="AA733" s="4">
        <v>18000000</v>
      </c>
      <c r="AB733" s="4">
        <v>16000000</v>
      </c>
      <c r="AC733" s="4">
        <v>13000000</v>
      </c>
      <c r="AD733" s="4">
        <v>17000000</v>
      </c>
      <c r="AE733" s="4">
        <v>26000000</v>
      </c>
      <c r="AF733" s="4">
        <v>31000000</v>
      </c>
      <c r="AG733" s="4">
        <v>27000000</v>
      </c>
      <c r="AH733" s="4">
        <v>26000000</v>
      </c>
      <c r="AI733" s="4">
        <v>31000000</v>
      </c>
      <c r="AJ733" s="4">
        <v>25000000</v>
      </c>
      <c r="AK733" s="4">
        <v>30000000</v>
      </c>
      <c r="AL733" s="4">
        <v>28000000</v>
      </c>
      <c r="AM733" s="4">
        <v>32000000</v>
      </c>
      <c r="AN733" s="4">
        <v>33000000</v>
      </c>
      <c r="AO733" s="4">
        <v>17000000</v>
      </c>
      <c r="AP733" s="4">
        <v>18000000</v>
      </c>
      <c r="AQ733" s="4">
        <v>18000000</v>
      </c>
      <c r="AR733" s="4">
        <v>18000000</v>
      </c>
      <c r="AS733" s="4">
        <v>20000000</v>
      </c>
      <c r="AT733" s="4">
        <v>29000000</v>
      </c>
      <c r="AU733" s="4">
        <v>26000000</v>
      </c>
      <c r="AV733" s="4">
        <v>12000000</v>
      </c>
      <c r="AW733" s="4">
        <v>23000000</v>
      </c>
      <c r="AX733" s="4">
        <v>22000000</v>
      </c>
      <c r="AY733" s="4">
        <v>45000000</v>
      </c>
      <c r="AZ733" s="4">
        <v>19000000</v>
      </c>
      <c r="BA733" s="4">
        <v>20000000</v>
      </c>
      <c r="BB733" s="4">
        <v>19000000</v>
      </c>
      <c r="BC733" s="4">
        <v>0</v>
      </c>
      <c r="BD733" s="4">
        <v>0</v>
      </c>
      <c r="BE733" s="4">
        <v>0</v>
      </c>
      <c r="BF733" s="4">
        <v>0</v>
      </c>
      <c r="BG733" s="4">
        <v>0</v>
      </c>
      <c r="BH733" s="4">
        <v>0</v>
      </c>
    </row>
    <row r="734" spans="1:60" ht="13.8" x14ac:dyDescent="0.25">
      <c r="A734" s="4" t="s">
        <v>246</v>
      </c>
      <c r="B734" s="4" t="s">
        <v>591</v>
      </c>
      <c r="C734" s="4" t="s">
        <v>342</v>
      </c>
      <c r="D734" s="4" t="s">
        <v>343</v>
      </c>
      <c r="E734" s="4">
        <v>0</v>
      </c>
      <c r="F734" s="4">
        <v>0</v>
      </c>
      <c r="G734" s="4">
        <v>0</v>
      </c>
      <c r="H734" s="4">
        <v>0</v>
      </c>
      <c r="I734" s="4">
        <v>0</v>
      </c>
      <c r="J734" s="4">
        <v>0</v>
      </c>
      <c r="K734" s="4">
        <v>0</v>
      </c>
      <c r="L734" s="4">
        <v>0</v>
      </c>
      <c r="M734" s="4">
        <v>0</v>
      </c>
      <c r="N734" s="4">
        <v>0</v>
      </c>
      <c r="O734" s="4">
        <v>0</v>
      </c>
      <c r="P734" s="4">
        <v>0</v>
      </c>
      <c r="Q734" s="4">
        <v>0</v>
      </c>
      <c r="R734" s="4">
        <v>0</v>
      </c>
      <c r="S734" s="4">
        <v>0</v>
      </c>
      <c r="T734" s="4">
        <v>0</v>
      </c>
      <c r="U734" s="4">
        <v>0</v>
      </c>
      <c r="V734" s="4">
        <v>0</v>
      </c>
      <c r="W734" s="4">
        <v>0</v>
      </c>
      <c r="X734" s="4">
        <v>0</v>
      </c>
      <c r="Y734" s="4">
        <v>0</v>
      </c>
      <c r="Z734" s="4">
        <v>0</v>
      </c>
      <c r="AA734" s="4">
        <v>0</v>
      </c>
      <c r="AB734" s="4">
        <v>0</v>
      </c>
      <c r="AC734" s="4">
        <v>0</v>
      </c>
      <c r="AD734" s="4">
        <v>0</v>
      </c>
      <c r="AE734" s="4">
        <v>0</v>
      </c>
      <c r="AF734" s="4">
        <v>0</v>
      </c>
      <c r="AG734" s="4">
        <v>0</v>
      </c>
      <c r="AH734" s="4">
        <v>0</v>
      </c>
      <c r="AI734" s="4">
        <v>0</v>
      </c>
      <c r="AJ734" s="4">
        <v>0</v>
      </c>
      <c r="AK734" s="4">
        <v>0</v>
      </c>
      <c r="AL734" s="4">
        <v>0</v>
      </c>
      <c r="AM734" s="4">
        <v>0</v>
      </c>
      <c r="AN734" s="4">
        <v>0</v>
      </c>
      <c r="AO734" s="4">
        <v>0</v>
      </c>
      <c r="AP734" s="4">
        <v>0</v>
      </c>
      <c r="AQ734" s="4">
        <v>0</v>
      </c>
      <c r="AR734" s="4">
        <v>0</v>
      </c>
      <c r="AS734" s="4">
        <v>0</v>
      </c>
      <c r="AT734" s="4">
        <v>0</v>
      </c>
      <c r="AU734" s="4">
        <v>0</v>
      </c>
      <c r="AV734" s="4">
        <v>0</v>
      </c>
      <c r="AW734" s="4">
        <v>0</v>
      </c>
      <c r="AX734" s="4">
        <v>0</v>
      </c>
      <c r="AY734" s="4">
        <v>0</v>
      </c>
      <c r="AZ734" s="4">
        <v>0</v>
      </c>
      <c r="BA734" s="4">
        <v>0</v>
      </c>
      <c r="BB734" s="4">
        <v>0</v>
      </c>
      <c r="BC734" s="4">
        <v>0</v>
      </c>
      <c r="BD734" s="4">
        <v>0</v>
      </c>
      <c r="BE734" s="4">
        <v>0</v>
      </c>
      <c r="BF734" s="4">
        <v>0</v>
      </c>
      <c r="BG734" s="4">
        <v>0</v>
      </c>
      <c r="BH734" s="4">
        <v>0</v>
      </c>
    </row>
    <row r="735" spans="1:60" ht="13.8" x14ac:dyDescent="0.25">
      <c r="A735" s="4" t="s">
        <v>246</v>
      </c>
      <c r="B735" s="4" t="s">
        <v>591</v>
      </c>
      <c r="C735" s="4" t="s">
        <v>344</v>
      </c>
      <c r="D735" s="4" t="s">
        <v>345</v>
      </c>
      <c r="E735" s="4">
        <v>0</v>
      </c>
      <c r="F735" s="4">
        <v>0</v>
      </c>
      <c r="G735" s="4">
        <v>0</v>
      </c>
      <c r="H735" s="4">
        <v>0</v>
      </c>
      <c r="I735" s="4">
        <v>0</v>
      </c>
      <c r="J735" s="4">
        <v>0</v>
      </c>
      <c r="K735" s="4">
        <v>0</v>
      </c>
      <c r="L735" s="4">
        <v>0</v>
      </c>
      <c r="M735" s="4">
        <v>0</v>
      </c>
      <c r="N735" s="4">
        <v>0</v>
      </c>
      <c r="O735" s="4">
        <v>0</v>
      </c>
      <c r="P735" s="4">
        <v>94.384452819824205</v>
      </c>
      <c r="Q735" s="4">
        <v>88.457901000976605</v>
      </c>
      <c r="R735" s="4">
        <v>61.068702697753899</v>
      </c>
      <c r="S735" s="4">
        <v>46.771770477294901</v>
      </c>
      <c r="T735" s="4">
        <v>47.585227966308601</v>
      </c>
      <c r="U735" s="4">
        <v>51.693851470947301</v>
      </c>
      <c r="V735" s="4">
        <v>60.809310913085902</v>
      </c>
      <c r="W735" s="4">
        <v>59.4620552062988</v>
      </c>
      <c r="X735" s="4">
        <v>61.454544067382798</v>
      </c>
      <c r="Y735" s="4">
        <v>64.500686645507798</v>
      </c>
      <c r="Z735" s="4">
        <v>63.2911376953125</v>
      </c>
      <c r="AA735" s="4">
        <v>60.807826995849602</v>
      </c>
      <c r="AB735" s="4">
        <v>67.304985046386705</v>
      </c>
      <c r="AC735" s="4">
        <v>39.948451995849602</v>
      </c>
      <c r="AD735" s="4">
        <v>27.515983581543001</v>
      </c>
      <c r="AE735" s="4">
        <v>58.5577583312988</v>
      </c>
      <c r="AF735" s="4">
        <v>34.526802062988303</v>
      </c>
      <c r="AG735" s="4">
        <v>46.059207916259801</v>
      </c>
      <c r="AH735" s="4">
        <v>49.501476287841797</v>
      </c>
      <c r="AI735" s="4">
        <v>35.536052703857401</v>
      </c>
      <c r="AJ735" s="4">
        <v>62.6699829101563</v>
      </c>
      <c r="AK735" s="4">
        <v>45.353675842285199</v>
      </c>
      <c r="AL735" s="4">
        <v>48.845283508300803</v>
      </c>
      <c r="AM735" s="4">
        <v>24.6169128417969</v>
      </c>
      <c r="AN735" s="4">
        <v>14.7085666656494</v>
      </c>
      <c r="AO735" s="4">
        <v>13.624321937561</v>
      </c>
      <c r="AP735" s="4">
        <v>15.2894020080566</v>
      </c>
      <c r="AQ735" s="4">
        <v>12.0858554840088</v>
      </c>
      <c r="AR735" s="4">
        <v>12.743823051452599</v>
      </c>
      <c r="AS735" s="4">
        <v>11.598716735839799</v>
      </c>
      <c r="AT735" s="4">
        <v>9.8577947616577095</v>
      </c>
      <c r="AU735" s="4">
        <v>10.1004981994629</v>
      </c>
      <c r="AV735" s="4">
        <v>0.88573956489562999</v>
      </c>
      <c r="AW735" s="4">
        <v>1.27303183078766</v>
      </c>
      <c r="AX735" s="4">
        <v>1.6507384777069101</v>
      </c>
      <c r="AY735" s="4">
        <v>7.6180996894836399</v>
      </c>
      <c r="AZ735" s="4">
        <v>10.6339616775513</v>
      </c>
      <c r="BA735" s="4">
        <v>4.9919934272766104</v>
      </c>
      <c r="BB735" s="4">
        <v>3.4552845954895002</v>
      </c>
      <c r="BC735" s="4">
        <v>2.44319569319487E-2</v>
      </c>
      <c r="BD735" s="4">
        <v>6.0617081820964799E-2</v>
      </c>
      <c r="BE735" s="4">
        <v>2.21471674740314E-2</v>
      </c>
      <c r="BF735" s="4">
        <v>0.47875523567199701</v>
      </c>
      <c r="BG735" s="4">
        <v>1.8174244165420499</v>
      </c>
      <c r="BH735" s="4">
        <v>4.6350884437561</v>
      </c>
    </row>
    <row r="736" spans="1:60" ht="13.8" x14ac:dyDescent="0.25">
      <c r="A736" s="4" t="s">
        <v>246</v>
      </c>
      <c r="B736" s="4" t="s">
        <v>591</v>
      </c>
      <c r="C736" s="4" t="s">
        <v>346</v>
      </c>
      <c r="D736" s="4" t="s">
        <v>347</v>
      </c>
      <c r="E736" s="4">
        <v>0</v>
      </c>
      <c r="F736" s="4">
        <v>0</v>
      </c>
      <c r="G736" s="4">
        <v>0</v>
      </c>
      <c r="H736" s="4">
        <v>0</v>
      </c>
      <c r="I736" s="4">
        <v>0</v>
      </c>
      <c r="J736" s="4">
        <v>0</v>
      </c>
      <c r="K736" s="4">
        <v>0</v>
      </c>
      <c r="L736" s="4">
        <v>0</v>
      </c>
      <c r="M736" s="4">
        <v>0</v>
      </c>
      <c r="N736" s="4">
        <v>0</v>
      </c>
      <c r="O736" s="4">
        <v>0</v>
      </c>
      <c r="P736" s="4">
        <v>0</v>
      </c>
      <c r="Q736" s="4">
        <v>0</v>
      </c>
      <c r="R736" s="4">
        <v>0</v>
      </c>
      <c r="S736" s="4">
        <v>0</v>
      </c>
      <c r="T736" s="4">
        <v>0</v>
      </c>
      <c r="U736" s="4">
        <v>0</v>
      </c>
      <c r="V736" s="4">
        <v>0</v>
      </c>
      <c r="W736" s="4">
        <v>0</v>
      </c>
      <c r="X736" s="4">
        <v>0</v>
      </c>
      <c r="Y736" s="4">
        <v>0</v>
      </c>
      <c r="Z736" s="4">
        <v>0</v>
      </c>
      <c r="AA736" s="4">
        <v>0</v>
      </c>
      <c r="AB736" s="4">
        <v>0</v>
      </c>
      <c r="AC736" s="4">
        <v>0</v>
      </c>
      <c r="AD736" s="4">
        <v>0</v>
      </c>
      <c r="AE736" s="4">
        <v>0</v>
      </c>
      <c r="AF736" s="4">
        <v>0</v>
      </c>
      <c r="AG736" s="4">
        <v>0</v>
      </c>
      <c r="AH736" s="4">
        <v>0</v>
      </c>
      <c r="AI736" s="4">
        <v>0</v>
      </c>
      <c r="AJ736" s="4">
        <v>0</v>
      </c>
      <c r="AK736" s="4">
        <v>0</v>
      </c>
      <c r="AL736" s="4">
        <v>0</v>
      </c>
      <c r="AM736" s="4">
        <v>0</v>
      </c>
      <c r="AN736" s="4">
        <v>0</v>
      </c>
      <c r="AO736" s="4">
        <v>0</v>
      </c>
      <c r="AP736" s="4">
        <v>0</v>
      </c>
      <c r="AQ736" s="4">
        <v>0</v>
      </c>
      <c r="AR736" s="4">
        <v>0</v>
      </c>
      <c r="AS736" s="4">
        <v>23000000</v>
      </c>
      <c r="AT736" s="4">
        <v>24000000</v>
      </c>
      <c r="AU736" s="4">
        <v>30000000</v>
      </c>
      <c r="AV736" s="4">
        <v>33000000</v>
      </c>
      <c r="AW736" s="4">
        <v>44000000</v>
      </c>
      <c r="AX736" s="4">
        <v>42000000</v>
      </c>
      <c r="AY736" s="4">
        <v>38000000</v>
      </c>
      <c r="AZ736" s="4">
        <v>43000000</v>
      </c>
      <c r="BA736" s="4">
        <v>39000000</v>
      </c>
      <c r="BB736" s="4">
        <v>97000000</v>
      </c>
      <c r="BC736" s="4">
        <v>140000000</v>
      </c>
      <c r="BD736" s="4">
        <v>111000000</v>
      </c>
      <c r="BE736" s="4">
        <v>201000000</v>
      </c>
      <c r="BF736" s="4">
        <v>369000000</v>
      </c>
      <c r="BG736" s="4">
        <v>532000000</v>
      </c>
      <c r="BH736" s="4">
        <v>489000000</v>
      </c>
    </row>
    <row r="737" spans="1:60" ht="13.8" x14ac:dyDescent="0.25">
      <c r="A737" s="4" t="s">
        <v>247</v>
      </c>
      <c r="B737" s="4" t="s">
        <v>592</v>
      </c>
      <c r="C737" s="4" t="s">
        <v>342</v>
      </c>
      <c r="D737" s="4" t="s">
        <v>343</v>
      </c>
      <c r="E737" s="4">
        <v>0</v>
      </c>
      <c r="F737" s="4">
        <v>0</v>
      </c>
      <c r="G737" s="4">
        <v>0</v>
      </c>
      <c r="H737" s="4">
        <v>0</v>
      </c>
      <c r="I737" s="4">
        <v>0</v>
      </c>
      <c r="J737" s="4">
        <v>0</v>
      </c>
      <c r="K737" s="4">
        <v>0</v>
      </c>
      <c r="L737" s="4">
        <v>0</v>
      </c>
      <c r="M737" s="4">
        <v>0</v>
      </c>
      <c r="N737" s="4">
        <v>0</v>
      </c>
      <c r="O737" s="4">
        <v>0</v>
      </c>
      <c r="P737" s="4">
        <v>0</v>
      </c>
      <c r="Q737" s="4">
        <v>0</v>
      </c>
      <c r="R737" s="4">
        <v>0</v>
      </c>
      <c r="S737" s="4">
        <v>0</v>
      </c>
      <c r="T737" s="4">
        <v>0</v>
      </c>
      <c r="U737" s="4">
        <v>0</v>
      </c>
      <c r="V737" s="4">
        <v>0</v>
      </c>
      <c r="W737" s="4">
        <v>0</v>
      </c>
      <c r="X737" s="4">
        <v>0</v>
      </c>
      <c r="Y737" s="4">
        <v>0</v>
      </c>
      <c r="Z737" s="4">
        <v>0</v>
      </c>
      <c r="AA737" s="4">
        <v>0</v>
      </c>
      <c r="AB737" s="4">
        <v>0</v>
      </c>
      <c r="AC737" s="4">
        <v>0</v>
      </c>
      <c r="AD737" s="4">
        <v>0</v>
      </c>
      <c r="AE737" s="4">
        <v>0</v>
      </c>
      <c r="AF737" s="4">
        <v>0</v>
      </c>
      <c r="AG737" s="4">
        <v>0</v>
      </c>
      <c r="AH737" s="4">
        <v>0</v>
      </c>
      <c r="AI737" s="4">
        <v>0</v>
      </c>
      <c r="AJ737" s="4">
        <v>0</v>
      </c>
      <c r="AK737" s="4">
        <v>0</v>
      </c>
      <c r="AL737" s="4">
        <v>0</v>
      </c>
      <c r="AM737" s="4">
        <v>0</v>
      </c>
      <c r="AN737" s="4">
        <v>0</v>
      </c>
      <c r="AO737" s="4">
        <v>0</v>
      </c>
      <c r="AP737" s="4">
        <v>0</v>
      </c>
      <c r="AQ737" s="4">
        <v>0</v>
      </c>
      <c r="AR737" s="4">
        <v>0</v>
      </c>
      <c r="AS737" s="4">
        <v>0</v>
      </c>
      <c r="AT737" s="4">
        <v>0</v>
      </c>
      <c r="AU737" s="4">
        <v>0</v>
      </c>
      <c r="AV737" s="4">
        <v>0</v>
      </c>
      <c r="AW737" s="4">
        <v>0</v>
      </c>
      <c r="AX737" s="4">
        <v>0</v>
      </c>
      <c r="AY737" s="4">
        <v>0</v>
      </c>
      <c r="AZ737" s="4">
        <v>0</v>
      </c>
      <c r="BA737" s="4">
        <v>0</v>
      </c>
      <c r="BB737" s="4">
        <v>0</v>
      </c>
      <c r="BC737" s="4">
        <v>0</v>
      </c>
      <c r="BD737" s="4">
        <v>0</v>
      </c>
      <c r="BE737" s="4">
        <v>0</v>
      </c>
      <c r="BF737" s="4">
        <v>0</v>
      </c>
      <c r="BG737" s="4">
        <v>0</v>
      </c>
      <c r="BH737" s="4">
        <v>0</v>
      </c>
    </row>
    <row r="738" spans="1:60" ht="13.8" x14ac:dyDescent="0.25">
      <c r="A738" s="4" t="s">
        <v>247</v>
      </c>
      <c r="B738" s="4" t="s">
        <v>592</v>
      </c>
      <c r="C738" s="4" t="s">
        <v>344</v>
      </c>
      <c r="D738" s="4" t="s">
        <v>345</v>
      </c>
      <c r="E738" s="4">
        <v>8.2770872116088903</v>
      </c>
      <c r="F738" s="4">
        <v>7.8047161102294904</v>
      </c>
      <c r="G738" s="4">
        <v>7.6123595237731898</v>
      </c>
      <c r="H738" s="4">
        <v>7.3311572074890101</v>
      </c>
      <c r="I738" s="4">
        <v>7.1444621086120597</v>
      </c>
      <c r="J738" s="4">
        <v>9.1661615371704102</v>
      </c>
      <c r="K738" s="4">
        <v>8.5570163726806605</v>
      </c>
      <c r="L738" s="4">
        <v>24.698116302490199</v>
      </c>
      <c r="M738" s="4">
        <v>19.4492511749268</v>
      </c>
      <c r="N738" s="4">
        <v>23.169176101684599</v>
      </c>
      <c r="O738" s="4">
        <v>30.151918411254901</v>
      </c>
      <c r="P738" s="4">
        <v>41.181884765625</v>
      </c>
      <c r="Q738" s="4">
        <v>43.9562377929688</v>
      </c>
      <c r="R738" s="4">
        <v>51.356136322021499</v>
      </c>
      <c r="S738" s="4">
        <v>44.83935546875</v>
      </c>
      <c r="T738" s="4">
        <v>34.474811553955099</v>
      </c>
      <c r="U738" s="4">
        <v>29.645025253295898</v>
      </c>
      <c r="V738" s="4">
        <v>33.469486236572301</v>
      </c>
      <c r="W738" s="4">
        <v>30.769584655761701</v>
      </c>
      <c r="X738" s="4">
        <v>25.086582183837901</v>
      </c>
      <c r="Y738" s="4">
        <v>25.0526313781738</v>
      </c>
      <c r="Z738" s="4">
        <v>23.548007965087901</v>
      </c>
      <c r="AA738" s="4">
        <v>22.3862609863281</v>
      </c>
      <c r="AB738" s="4">
        <v>27.1547145843506</v>
      </c>
      <c r="AC738" s="4">
        <v>23.0196323394775</v>
      </c>
      <c r="AD738" s="4">
        <v>20.696104049682599</v>
      </c>
      <c r="AE738" s="4">
        <v>17.6369819641113</v>
      </c>
      <c r="AF738" s="4">
        <v>12.3914957046509</v>
      </c>
      <c r="AG738" s="4">
        <v>6.8764567375183097</v>
      </c>
      <c r="AH738" s="4">
        <v>8.1623239517211896</v>
      </c>
      <c r="AI738" s="4">
        <v>6.8505291938781703</v>
      </c>
      <c r="AJ738" s="4">
        <v>5.4675827026367196</v>
      </c>
      <c r="AK738" s="4">
        <v>7.8301801681518599</v>
      </c>
      <c r="AL738" s="4">
        <v>7.0100803375244096</v>
      </c>
      <c r="AM738" s="4">
        <v>7.0836687088012704</v>
      </c>
      <c r="AN738" s="4">
        <v>6.6924066543579102</v>
      </c>
      <c r="AO738" s="4">
        <v>6.89422512054443</v>
      </c>
      <c r="AP738" s="4">
        <v>6.9286322593689</v>
      </c>
      <c r="AQ738" s="4">
        <v>7.1364235877990696</v>
      </c>
      <c r="AR738" s="4">
        <v>6.9383373260498002</v>
      </c>
      <c r="AS738" s="4">
        <v>7.45345115661621</v>
      </c>
      <c r="AT738" s="4">
        <v>8.4473419189453107</v>
      </c>
      <c r="AU738" s="4">
        <v>8.3029365539550799</v>
      </c>
      <c r="AV738" s="4">
        <v>6.54213571548462</v>
      </c>
      <c r="AW738" s="4">
        <v>5.0896496772766104</v>
      </c>
      <c r="AX738" s="4">
        <v>3.38548731803894</v>
      </c>
      <c r="AY738" s="4">
        <v>2.4617269039154102</v>
      </c>
      <c r="AZ738" s="4">
        <v>3.4068009853363002</v>
      </c>
      <c r="BA738" s="4">
        <v>3.7894747257232702</v>
      </c>
      <c r="BB738" s="4">
        <v>2.4659671783447301</v>
      </c>
      <c r="BC738" s="4">
        <v>1.0321578979492201</v>
      </c>
      <c r="BD738" s="4">
        <v>0.39408352971076999</v>
      </c>
      <c r="BE738" s="4">
        <v>0.684353828430176</v>
      </c>
      <c r="BF738" s="4">
        <v>0.72411870956420898</v>
      </c>
      <c r="BG738" s="4">
        <v>0.851712346076965</v>
      </c>
      <c r="BH738" s="4">
        <v>0.84955859184265103</v>
      </c>
    </row>
    <row r="739" spans="1:60" ht="13.8" x14ac:dyDescent="0.25">
      <c r="A739" s="4" t="s">
        <v>247</v>
      </c>
      <c r="B739" s="4" t="s">
        <v>592</v>
      </c>
      <c r="C739" s="4" t="s">
        <v>346</v>
      </c>
      <c r="D739" s="4" t="s">
        <v>347</v>
      </c>
      <c r="E739" s="4">
        <v>41000000</v>
      </c>
      <c r="F739" s="4">
        <v>44000000</v>
      </c>
      <c r="G739" s="4">
        <v>45000000</v>
      </c>
      <c r="H739" s="4">
        <v>63000000</v>
      </c>
      <c r="I739" s="4">
        <v>97000000</v>
      </c>
      <c r="J739" s="4">
        <v>100000000</v>
      </c>
      <c r="K739" s="4">
        <v>122000000</v>
      </c>
      <c r="L739" s="4">
        <v>173000000</v>
      </c>
      <c r="M739" s="4">
        <v>179000000</v>
      </c>
      <c r="N739" s="4">
        <v>178000000</v>
      </c>
      <c r="O739" s="4">
        <v>166000000</v>
      </c>
      <c r="P739" s="4">
        <v>162000000</v>
      </c>
      <c r="Q739" s="4">
        <v>175000000</v>
      </c>
      <c r="R739" s="4">
        <v>197000000</v>
      </c>
      <c r="S739" s="4">
        <v>207000000</v>
      </c>
      <c r="T739" s="4">
        <v>220000000</v>
      </c>
      <c r="U739" s="4">
        <v>161000000</v>
      </c>
      <c r="V739" s="4">
        <v>218000000</v>
      </c>
      <c r="W739" s="4">
        <v>137000000</v>
      </c>
      <c r="X739" s="4">
        <v>145000000</v>
      </c>
      <c r="Y739" s="4">
        <v>136000000</v>
      </c>
      <c r="Z739" s="4">
        <v>110000000</v>
      </c>
      <c r="AA739" s="4">
        <v>0</v>
      </c>
      <c r="AB739" s="4">
        <v>0</v>
      </c>
      <c r="AC739" s="4">
        <v>22000000</v>
      </c>
      <c r="AD739" s="4">
        <v>6000000</v>
      </c>
      <c r="AE739" s="4">
        <v>44000000</v>
      </c>
      <c r="AF739" s="4">
        <v>58000000</v>
      </c>
      <c r="AG739" s="4">
        <v>69000000</v>
      </c>
      <c r="AH739" s="4">
        <v>63000000</v>
      </c>
      <c r="AI739" s="4">
        <v>80000000</v>
      </c>
      <c r="AJ739" s="4">
        <v>119000000</v>
      </c>
      <c r="AK739" s="4">
        <v>117000000</v>
      </c>
      <c r="AL739" s="4">
        <v>134000000</v>
      </c>
      <c r="AM739" s="4">
        <v>130000000</v>
      </c>
      <c r="AN739" s="4">
        <v>308000000</v>
      </c>
      <c r="AO739" s="4">
        <v>260000000</v>
      </c>
      <c r="AP739" s="4">
        <v>377000000</v>
      </c>
      <c r="AQ739" s="4">
        <v>331000000</v>
      </c>
      <c r="AR739" s="4">
        <v>235000000</v>
      </c>
      <c r="AS739" s="4">
        <v>275000000</v>
      </c>
      <c r="AT739" s="4">
        <v>336000000</v>
      </c>
      <c r="AU739" s="4">
        <v>283000000</v>
      </c>
      <c r="AV739" s="4">
        <v>229000000</v>
      </c>
      <c r="AW739" s="4">
        <v>227000000</v>
      </c>
      <c r="AX739" s="4">
        <v>187000000</v>
      </c>
      <c r="AY739" s="4">
        <v>278000000</v>
      </c>
      <c r="AZ739" s="4">
        <v>606000000</v>
      </c>
      <c r="BA739" s="4">
        <v>1151000000</v>
      </c>
      <c r="BB739" s="4">
        <v>2183000000</v>
      </c>
      <c r="BC739" s="4">
        <v>3916000000</v>
      </c>
      <c r="BD739" s="4">
        <v>5760000000</v>
      </c>
      <c r="BE739" s="4">
        <v>7351000000</v>
      </c>
      <c r="BF739" s="4">
        <v>9800000000</v>
      </c>
      <c r="BG739" s="4">
        <v>11983000000</v>
      </c>
      <c r="BH739" s="4">
        <v>16511000000</v>
      </c>
    </row>
    <row r="740" spans="1:60" ht="13.8" x14ac:dyDescent="0.25">
      <c r="A740" s="4" t="s">
        <v>248</v>
      </c>
      <c r="B740" s="4" t="s">
        <v>593</v>
      </c>
      <c r="C740" s="4" t="s">
        <v>342</v>
      </c>
      <c r="D740" s="4" t="s">
        <v>343</v>
      </c>
      <c r="E740" s="4">
        <v>0</v>
      </c>
      <c r="F740" s="4">
        <v>0</v>
      </c>
      <c r="G740" s="4">
        <v>0</v>
      </c>
      <c r="H740" s="4">
        <v>0</v>
      </c>
      <c r="I740" s="4">
        <v>0</v>
      </c>
      <c r="J740" s="4">
        <v>0</v>
      </c>
      <c r="K740" s="4">
        <v>0</v>
      </c>
      <c r="L740" s="4">
        <v>0</v>
      </c>
      <c r="M740" s="4">
        <v>0</v>
      </c>
      <c r="N740" s="4">
        <v>0</v>
      </c>
      <c r="O740" s="4">
        <v>0</v>
      </c>
      <c r="P740" s="4">
        <v>0</v>
      </c>
      <c r="Q740" s="4">
        <v>0</v>
      </c>
      <c r="R740" s="4">
        <v>0</v>
      </c>
      <c r="S740" s="4">
        <v>0</v>
      </c>
      <c r="T740" s="4">
        <v>0</v>
      </c>
      <c r="U740" s="4">
        <v>0</v>
      </c>
      <c r="V740" s="4">
        <v>0</v>
      </c>
      <c r="W740" s="4">
        <v>0</v>
      </c>
      <c r="X740" s="4">
        <v>0</v>
      </c>
      <c r="Y740" s="4">
        <v>0</v>
      </c>
      <c r="Z740" s="4">
        <v>0</v>
      </c>
      <c r="AA740" s="4">
        <v>0</v>
      </c>
      <c r="AB740" s="4">
        <v>0</v>
      </c>
      <c r="AC740" s="4">
        <v>0</v>
      </c>
      <c r="AD740" s="4">
        <v>0</v>
      </c>
      <c r="AE740" s="4">
        <v>0</v>
      </c>
      <c r="AF740" s="4">
        <v>0</v>
      </c>
      <c r="AG740" s="4">
        <v>0</v>
      </c>
      <c r="AH740" s="4">
        <v>0</v>
      </c>
      <c r="AI740" s="4">
        <v>0</v>
      </c>
      <c r="AJ740" s="4">
        <v>0</v>
      </c>
      <c r="AK740" s="4">
        <v>0</v>
      </c>
      <c r="AL740" s="4">
        <v>0</v>
      </c>
      <c r="AM740" s="4">
        <v>0</v>
      </c>
      <c r="AN740" s="4">
        <v>0</v>
      </c>
      <c r="AO740" s="4">
        <v>0</v>
      </c>
      <c r="AP740" s="4">
        <v>0</v>
      </c>
      <c r="AQ740" s="4">
        <v>0</v>
      </c>
      <c r="AR740" s="4">
        <v>0</v>
      </c>
      <c r="AS740" s="4">
        <v>0</v>
      </c>
      <c r="AT740" s="4">
        <v>0</v>
      </c>
      <c r="AU740" s="4">
        <v>0</v>
      </c>
      <c r="AV740" s="4">
        <v>0</v>
      </c>
      <c r="AW740" s="4">
        <v>0</v>
      </c>
      <c r="AX740" s="4">
        <v>0</v>
      </c>
      <c r="AY740" s="4">
        <v>0</v>
      </c>
      <c r="AZ740" s="4">
        <v>0</v>
      </c>
      <c r="BA740" s="4">
        <v>0</v>
      </c>
      <c r="BB740" s="4">
        <v>0</v>
      </c>
      <c r="BC740" s="4">
        <v>0</v>
      </c>
      <c r="BD740" s="4">
        <v>0</v>
      </c>
      <c r="BE740" s="4">
        <v>0</v>
      </c>
      <c r="BF740" s="4">
        <v>0</v>
      </c>
      <c r="BG740" s="4">
        <v>0</v>
      </c>
      <c r="BH740" s="4">
        <v>0</v>
      </c>
    </row>
    <row r="741" spans="1:60" ht="13.8" x14ac:dyDescent="0.25">
      <c r="A741" s="4" t="s">
        <v>248</v>
      </c>
      <c r="B741" s="4" t="s">
        <v>593</v>
      </c>
      <c r="C741" s="4" t="s">
        <v>344</v>
      </c>
      <c r="D741" s="4" t="s">
        <v>345</v>
      </c>
      <c r="E741" s="4">
        <v>0</v>
      </c>
      <c r="F741" s="4">
        <v>0</v>
      </c>
      <c r="G741" s="4">
        <v>0</v>
      </c>
      <c r="H741" s="4">
        <v>0</v>
      </c>
      <c r="I741" s="4">
        <v>0</v>
      </c>
      <c r="J741" s="4">
        <v>0</v>
      </c>
      <c r="K741" s="4">
        <v>0</v>
      </c>
      <c r="L741" s="4">
        <v>0</v>
      </c>
      <c r="M741" s="4">
        <v>0</v>
      </c>
      <c r="N741" s="4">
        <v>0</v>
      </c>
      <c r="O741" s="4">
        <v>0</v>
      </c>
      <c r="P741" s="4">
        <v>0</v>
      </c>
      <c r="Q741" s="4">
        <v>0</v>
      </c>
      <c r="R741" s="4">
        <v>0</v>
      </c>
      <c r="S741" s="4">
        <v>0</v>
      </c>
      <c r="T741" s="4">
        <v>0</v>
      </c>
      <c r="U741" s="4">
        <v>0</v>
      </c>
      <c r="V741" s="4">
        <v>0</v>
      </c>
      <c r="W741" s="4">
        <v>0</v>
      </c>
      <c r="X741" s="4">
        <v>0</v>
      </c>
      <c r="Y741" s="4">
        <v>0</v>
      </c>
      <c r="Z741" s="4">
        <v>0</v>
      </c>
      <c r="AA741" s="4">
        <v>0</v>
      </c>
      <c r="AB741" s="4">
        <v>0</v>
      </c>
      <c r="AC741" s="4">
        <v>0</v>
      </c>
      <c r="AD741" s="4">
        <v>0</v>
      </c>
      <c r="AE741" s="4">
        <v>0</v>
      </c>
      <c r="AF741" s="4">
        <v>0</v>
      </c>
      <c r="AG741" s="4">
        <v>0</v>
      </c>
      <c r="AH741" s="4">
        <v>0</v>
      </c>
      <c r="AI741" s="4">
        <v>0</v>
      </c>
      <c r="AJ741" s="4">
        <v>0</v>
      </c>
      <c r="AK741" s="4">
        <v>0</v>
      </c>
      <c r="AL741" s="4">
        <v>0</v>
      </c>
      <c r="AM741" s="4">
        <v>0</v>
      </c>
      <c r="AN741" s="4">
        <v>0</v>
      </c>
      <c r="AO741" s="4">
        <v>0</v>
      </c>
      <c r="AP741" s="4">
        <v>0</v>
      </c>
      <c r="AQ741" s="4">
        <v>0</v>
      </c>
      <c r="AR741" s="4">
        <v>0</v>
      </c>
      <c r="AS741" s="4">
        <v>0</v>
      </c>
      <c r="AT741" s="4">
        <v>0</v>
      </c>
      <c r="AU741" s="4">
        <v>0</v>
      </c>
      <c r="AV741" s="4">
        <v>0</v>
      </c>
      <c r="AW741" s="4">
        <v>0</v>
      </c>
      <c r="AX741" s="4">
        <v>0</v>
      </c>
      <c r="AY741" s="4">
        <v>0</v>
      </c>
      <c r="AZ741" s="4">
        <v>0</v>
      </c>
      <c r="BA741" s="4">
        <v>0</v>
      </c>
      <c r="BB741" s="4">
        <v>0</v>
      </c>
      <c r="BC741" s="4">
        <v>0</v>
      </c>
      <c r="BD741" s="4">
        <v>0</v>
      </c>
      <c r="BE741" s="4">
        <v>0</v>
      </c>
      <c r="BF741" s="4">
        <v>0</v>
      </c>
      <c r="BG741" s="4">
        <v>0</v>
      </c>
      <c r="BH741" s="4">
        <v>0</v>
      </c>
    </row>
    <row r="742" spans="1:60" ht="13.8" x14ac:dyDescent="0.25">
      <c r="A742" s="4" t="s">
        <v>248</v>
      </c>
      <c r="B742" s="4" t="s">
        <v>593</v>
      </c>
      <c r="C742" s="4" t="s">
        <v>346</v>
      </c>
      <c r="D742" s="4" t="s">
        <v>347</v>
      </c>
      <c r="E742" s="4">
        <v>0</v>
      </c>
      <c r="F742" s="4">
        <v>0</v>
      </c>
      <c r="G742" s="4">
        <v>0</v>
      </c>
      <c r="H742" s="4">
        <v>0</v>
      </c>
      <c r="I742" s="4">
        <v>0</v>
      </c>
      <c r="J742" s="4">
        <v>0</v>
      </c>
      <c r="K742" s="4">
        <v>0</v>
      </c>
      <c r="L742" s="4">
        <v>0</v>
      </c>
      <c r="M742" s="4">
        <v>0</v>
      </c>
      <c r="N742" s="4">
        <v>0</v>
      </c>
      <c r="O742" s="4">
        <v>0</v>
      </c>
      <c r="P742" s="4">
        <v>0</v>
      </c>
      <c r="Q742" s="4">
        <v>0</v>
      </c>
      <c r="R742" s="4">
        <v>0</v>
      </c>
      <c r="S742" s="4">
        <v>0</v>
      </c>
      <c r="T742" s="4">
        <v>0</v>
      </c>
      <c r="U742" s="4">
        <v>0</v>
      </c>
      <c r="V742" s="4">
        <v>0</v>
      </c>
      <c r="W742" s="4">
        <v>0</v>
      </c>
      <c r="X742" s="4">
        <v>0</v>
      </c>
      <c r="Y742" s="4">
        <v>0</v>
      </c>
      <c r="Z742" s="4">
        <v>0</v>
      </c>
      <c r="AA742" s="4">
        <v>0</v>
      </c>
      <c r="AB742" s="4">
        <v>0</v>
      </c>
      <c r="AC742" s="4">
        <v>0</v>
      </c>
      <c r="AD742" s="4">
        <v>0</v>
      </c>
      <c r="AE742" s="4">
        <v>0</v>
      </c>
      <c r="AF742" s="4">
        <v>0</v>
      </c>
      <c r="AG742" s="4">
        <v>0</v>
      </c>
      <c r="AH742" s="4">
        <v>0</v>
      </c>
      <c r="AI742" s="4">
        <v>0</v>
      </c>
      <c r="AJ742" s="4">
        <v>0</v>
      </c>
      <c r="AK742" s="4">
        <v>0</v>
      </c>
      <c r="AL742" s="4">
        <v>0</v>
      </c>
      <c r="AM742" s="4">
        <v>0</v>
      </c>
      <c r="AN742" s="4">
        <v>0</v>
      </c>
      <c r="AO742" s="4">
        <v>0</v>
      </c>
      <c r="AP742" s="4">
        <v>0</v>
      </c>
      <c r="AQ742" s="4">
        <v>0</v>
      </c>
      <c r="AR742" s="4">
        <v>0</v>
      </c>
      <c r="AS742" s="4">
        <v>0</v>
      </c>
      <c r="AT742" s="4">
        <v>0</v>
      </c>
      <c r="AU742" s="4">
        <v>0</v>
      </c>
      <c r="AV742" s="4">
        <v>0</v>
      </c>
      <c r="AW742" s="4">
        <v>0</v>
      </c>
      <c r="AX742" s="4">
        <v>0</v>
      </c>
      <c r="AY742" s="4">
        <v>0</v>
      </c>
      <c r="AZ742" s="4">
        <v>0</v>
      </c>
      <c r="BA742" s="4">
        <v>0</v>
      </c>
      <c r="BB742" s="4">
        <v>0</v>
      </c>
      <c r="BC742" s="4">
        <v>0</v>
      </c>
      <c r="BD742" s="4">
        <v>0</v>
      </c>
      <c r="BE742" s="4">
        <v>0</v>
      </c>
      <c r="BF742" s="4">
        <v>0</v>
      </c>
      <c r="BG742" s="4">
        <v>0</v>
      </c>
      <c r="BH742" s="4">
        <v>0</v>
      </c>
    </row>
    <row r="743" spans="1:60" ht="13.8" x14ac:dyDescent="0.25">
      <c r="A743" s="4" t="s">
        <v>249</v>
      </c>
      <c r="B743" s="4" t="s">
        <v>594</v>
      </c>
      <c r="C743" s="4" t="s">
        <v>342</v>
      </c>
      <c r="D743" s="4" t="s">
        <v>343</v>
      </c>
      <c r="E743" s="4">
        <v>0</v>
      </c>
      <c r="F743" s="4">
        <v>0</v>
      </c>
      <c r="G743" s="4">
        <v>0</v>
      </c>
      <c r="H743" s="4">
        <v>0</v>
      </c>
      <c r="I743" s="4">
        <v>0</v>
      </c>
      <c r="J743" s="4">
        <v>0</v>
      </c>
      <c r="K743" s="4">
        <v>0</v>
      </c>
      <c r="L743" s="4">
        <v>0</v>
      </c>
      <c r="M743" s="4">
        <v>0</v>
      </c>
      <c r="N743" s="4">
        <v>0</v>
      </c>
      <c r="O743" s="4">
        <v>0</v>
      </c>
      <c r="P743" s="4">
        <v>0</v>
      </c>
      <c r="Q743" s="4">
        <v>0</v>
      </c>
      <c r="R743" s="4">
        <v>0</v>
      </c>
      <c r="S743" s="4">
        <v>0</v>
      </c>
      <c r="T743" s="4">
        <v>0</v>
      </c>
      <c r="U743" s="4">
        <v>0</v>
      </c>
      <c r="V743" s="4">
        <v>0</v>
      </c>
      <c r="W743" s="4">
        <v>0</v>
      </c>
      <c r="X743" s="4">
        <v>0</v>
      </c>
      <c r="Y743" s="4">
        <v>0</v>
      </c>
      <c r="Z743" s="4">
        <v>0</v>
      </c>
      <c r="AA743" s="4">
        <v>0</v>
      </c>
      <c r="AB743" s="4">
        <v>0</v>
      </c>
      <c r="AC743" s="4">
        <v>0</v>
      </c>
      <c r="AD743" s="4">
        <v>0</v>
      </c>
      <c r="AE743" s="4">
        <v>0</v>
      </c>
      <c r="AF743" s="4">
        <v>0</v>
      </c>
      <c r="AG743" s="4">
        <v>0</v>
      </c>
      <c r="AH743" s="4">
        <v>0</v>
      </c>
      <c r="AI743" s="4">
        <v>0</v>
      </c>
      <c r="AJ743" s="4">
        <v>0</v>
      </c>
      <c r="AK743" s="4">
        <v>0</v>
      </c>
      <c r="AL743" s="4">
        <v>0</v>
      </c>
      <c r="AM743" s="4">
        <v>0</v>
      </c>
      <c r="AN743" s="4">
        <v>0</v>
      </c>
      <c r="AO743" s="4">
        <v>0</v>
      </c>
      <c r="AP743" s="4">
        <v>0</v>
      </c>
      <c r="AQ743" s="4">
        <v>0</v>
      </c>
      <c r="AR743" s="4">
        <v>0</v>
      </c>
      <c r="AS743" s="4">
        <v>0</v>
      </c>
      <c r="AT743" s="4">
        <v>0</v>
      </c>
      <c r="AU743" s="4">
        <v>0</v>
      </c>
      <c r="AV743" s="4">
        <v>0</v>
      </c>
      <c r="AW743" s="4">
        <v>0</v>
      </c>
      <c r="AX743" s="4">
        <v>0</v>
      </c>
      <c r="AY743" s="4">
        <v>0</v>
      </c>
      <c r="AZ743" s="4">
        <v>0</v>
      </c>
      <c r="BA743" s="4">
        <v>0</v>
      </c>
      <c r="BB743" s="4">
        <v>0</v>
      </c>
      <c r="BC743" s="4">
        <v>0</v>
      </c>
      <c r="BD743" s="4">
        <v>0</v>
      </c>
      <c r="BE743" s="4">
        <v>0</v>
      </c>
      <c r="BF743" s="4">
        <v>0</v>
      </c>
      <c r="BG743" s="4">
        <v>0</v>
      </c>
      <c r="BH743" s="4">
        <v>0</v>
      </c>
    </row>
    <row r="744" spans="1:60" ht="13.8" x14ac:dyDescent="0.25">
      <c r="A744" s="4" t="s">
        <v>249</v>
      </c>
      <c r="B744" s="4" t="s">
        <v>594</v>
      </c>
      <c r="C744" s="4" t="s">
        <v>344</v>
      </c>
      <c r="D744" s="4" t="s">
        <v>345</v>
      </c>
      <c r="E744" s="4">
        <v>0</v>
      </c>
      <c r="F744" s="4">
        <v>0</v>
      </c>
      <c r="G744" s="4">
        <v>0</v>
      </c>
      <c r="H744" s="4">
        <v>0</v>
      </c>
      <c r="I744" s="4">
        <v>0</v>
      </c>
      <c r="J744" s="4">
        <v>0</v>
      </c>
      <c r="K744" s="4">
        <v>0</v>
      </c>
      <c r="L744" s="4">
        <v>0</v>
      </c>
      <c r="M744" s="4">
        <v>0</v>
      </c>
      <c r="N744" s="4">
        <v>0</v>
      </c>
      <c r="O744" s="4">
        <v>0</v>
      </c>
      <c r="P744" s="4">
        <v>0</v>
      </c>
      <c r="Q744" s="4">
        <v>0</v>
      </c>
      <c r="R744" s="4">
        <v>0</v>
      </c>
      <c r="S744" s="4">
        <v>0</v>
      </c>
      <c r="T744" s="4">
        <v>0</v>
      </c>
      <c r="U744" s="4">
        <v>0</v>
      </c>
      <c r="V744" s="4">
        <v>0</v>
      </c>
      <c r="W744" s="4">
        <v>0</v>
      </c>
      <c r="X744" s="4">
        <v>0</v>
      </c>
      <c r="Y744" s="4">
        <v>0</v>
      </c>
      <c r="Z744" s="4">
        <v>0</v>
      </c>
      <c r="AA744" s="4">
        <v>0</v>
      </c>
      <c r="AB744" s="4">
        <v>0</v>
      </c>
      <c r="AC744" s="4">
        <v>0</v>
      </c>
      <c r="AD744" s="4">
        <v>0</v>
      </c>
      <c r="AE744" s="4">
        <v>0</v>
      </c>
      <c r="AF744" s="4">
        <v>0</v>
      </c>
      <c r="AG744" s="4">
        <v>0</v>
      </c>
      <c r="AH744" s="4">
        <v>0</v>
      </c>
      <c r="AI744" s="4">
        <v>0</v>
      </c>
      <c r="AJ744" s="4">
        <v>0</v>
      </c>
      <c r="AK744" s="4">
        <v>0</v>
      </c>
      <c r="AL744" s="4">
        <v>0</v>
      </c>
      <c r="AM744" s="4">
        <v>0</v>
      </c>
      <c r="AN744" s="4">
        <v>0</v>
      </c>
      <c r="AO744" s="4">
        <v>0</v>
      </c>
      <c r="AP744" s="4">
        <v>0</v>
      </c>
      <c r="AQ744" s="4">
        <v>0</v>
      </c>
      <c r="AR744" s="4">
        <v>0</v>
      </c>
      <c r="AS744" s="4">
        <v>0</v>
      </c>
      <c r="AT744" s="4">
        <v>0</v>
      </c>
      <c r="AU744" s="4">
        <v>0</v>
      </c>
      <c r="AV744" s="4">
        <v>0</v>
      </c>
      <c r="AW744" s="4">
        <v>0</v>
      </c>
      <c r="AX744" s="4">
        <v>0</v>
      </c>
      <c r="AY744" s="4">
        <v>0</v>
      </c>
      <c r="AZ744" s="4">
        <v>0</v>
      </c>
      <c r="BA744" s="4">
        <v>0</v>
      </c>
      <c r="BB744" s="4">
        <v>0</v>
      </c>
      <c r="BC744" s="4">
        <v>0</v>
      </c>
      <c r="BD744" s="4">
        <v>0</v>
      </c>
      <c r="BE744" s="4">
        <v>0</v>
      </c>
      <c r="BF744" s="4">
        <v>0</v>
      </c>
      <c r="BG744" s="4">
        <v>0</v>
      </c>
      <c r="BH744" s="4">
        <v>0</v>
      </c>
    </row>
    <row r="745" spans="1:60" ht="13.8" x14ac:dyDescent="0.25">
      <c r="A745" s="4" t="s">
        <v>249</v>
      </c>
      <c r="B745" s="4" t="s">
        <v>594</v>
      </c>
      <c r="C745" s="4" t="s">
        <v>346</v>
      </c>
      <c r="D745" s="4" t="s">
        <v>347</v>
      </c>
      <c r="E745" s="4">
        <v>0</v>
      </c>
      <c r="F745" s="4">
        <v>0</v>
      </c>
      <c r="G745" s="4">
        <v>0</v>
      </c>
      <c r="H745" s="4">
        <v>0</v>
      </c>
      <c r="I745" s="4">
        <v>0</v>
      </c>
      <c r="J745" s="4">
        <v>0</v>
      </c>
      <c r="K745" s="4">
        <v>0</v>
      </c>
      <c r="L745" s="4">
        <v>0</v>
      </c>
      <c r="M745" s="4">
        <v>0</v>
      </c>
      <c r="N745" s="4">
        <v>0</v>
      </c>
      <c r="O745" s="4">
        <v>0</v>
      </c>
      <c r="P745" s="4">
        <v>0</v>
      </c>
      <c r="Q745" s="4">
        <v>0</v>
      </c>
      <c r="R745" s="4">
        <v>0</v>
      </c>
      <c r="S745" s="4">
        <v>0</v>
      </c>
      <c r="T745" s="4">
        <v>0</v>
      </c>
      <c r="U745" s="4">
        <v>0</v>
      </c>
      <c r="V745" s="4">
        <v>0</v>
      </c>
      <c r="W745" s="4">
        <v>0</v>
      </c>
      <c r="X745" s="4">
        <v>0</v>
      </c>
      <c r="Y745" s="4">
        <v>0</v>
      </c>
      <c r="Z745" s="4">
        <v>0</v>
      </c>
      <c r="AA745" s="4">
        <v>0</v>
      </c>
      <c r="AB745" s="4">
        <v>0</v>
      </c>
      <c r="AC745" s="4">
        <v>0</v>
      </c>
      <c r="AD745" s="4">
        <v>0</v>
      </c>
      <c r="AE745" s="4">
        <v>0</v>
      </c>
      <c r="AF745" s="4">
        <v>0</v>
      </c>
      <c r="AG745" s="4">
        <v>0</v>
      </c>
      <c r="AH745" s="4">
        <v>0</v>
      </c>
      <c r="AI745" s="4">
        <v>0</v>
      </c>
      <c r="AJ745" s="4">
        <v>0</v>
      </c>
      <c r="AK745" s="4">
        <v>0</v>
      </c>
      <c r="AL745" s="4">
        <v>0</v>
      </c>
      <c r="AM745" s="4">
        <v>0</v>
      </c>
      <c r="AN745" s="4">
        <v>0</v>
      </c>
      <c r="AO745" s="4">
        <v>0</v>
      </c>
      <c r="AP745" s="4">
        <v>0</v>
      </c>
      <c r="AQ745" s="4">
        <v>0</v>
      </c>
      <c r="AR745" s="4">
        <v>0</v>
      </c>
      <c r="AS745" s="4">
        <v>0</v>
      </c>
      <c r="AT745" s="4">
        <v>0</v>
      </c>
      <c r="AU745" s="4">
        <v>0</v>
      </c>
      <c r="AV745" s="4">
        <v>0</v>
      </c>
      <c r="AW745" s="4">
        <v>0</v>
      </c>
      <c r="AX745" s="4">
        <v>0</v>
      </c>
      <c r="AY745" s="4">
        <v>0</v>
      </c>
      <c r="AZ745" s="4">
        <v>0</v>
      </c>
      <c r="BA745" s="4">
        <v>0</v>
      </c>
      <c r="BB745" s="4">
        <v>0</v>
      </c>
      <c r="BC745" s="4">
        <v>0</v>
      </c>
      <c r="BD745" s="4">
        <v>0</v>
      </c>
      <c r="BE745" s="4">
        <v>0</v>
      </c>
      <c r="BF745" s="4">
        <v>0</v>
      </c>
      <c r="BG745" s="4">
        <v>0</v>
      </c>
      <c r="BH745" s="4">
        <v>0</v>
      </c>
    </row>
    <row r="746" spans="1:60" ht="13.8" x14ac:dyDescent="0.25">
      <c r="A746" s="4" t="s">
        <v>250</v>
      </c>
      <c r="B746" s="4" t="s">
        <v>595</v>
      </c>
      <c r="C746" s="4" t="s">
        <v>342</v>
      </c>
      <c r="D746" s="4" t="s">
        <v>343</v>
      </c>
      <c r="E746" s="4">
        <v>0</v>
      </c>
      <c r="F746" s="4">
        <v>0</v>
      </c>
      <c r="G746" s="4">
        <v>0</v>
      </c>
      <c r="H746" s="4">
        <v>0</v>
      </c>
      <c r="I746" s="4">
        <v>0</v>
      </c>
      <c r="J746" s="4">
        <v>0</v>
      </c>
      <c r="K746" s="4">
        <v>0</v>
      </c>
      <c r="L746" s="4">
        <v>0</v>
      </c>
      <c r="M746" s="4">
        <v>0</v>
      </c>
      <c r="N746" s="4">
        <v>0</v>
      </c>
      <c r="O746" s="4">
        <v>0</v>
      </c>
      <c r="P746" s="4">
        <v>0</v>
      </c>
      <c r="Q746" s="4">
        <v>0</v>
      </c>
      <c r="R746" s="4">
        <v>0</v>
      </c>
      <c r="S746" s="4">
        <v>0</v>
      </c>
      <c r="T746" s="4">
        <v>0</v>
      </c>
      <c r="U746" s="4">
        <v>0</v>
      </c>
      <c r="V746" s="4">
        <v>0</v>
      </c>
      <c r="W746" s="4">
        <v>0</v>
      </c>
      <c r="X746" s="4">
        <v>0</v>
      </c>
      <c r="Y746" s="4">
        <v>0</v>
      </c>
      <c r="Z746" s="4">
        <v>0</v>
      </c>
      <c r="AA746" s="4">
        <v>0</v>
      </c>
      <c r="AB746" s="4">
        <v>0</v>
      </c>
      <c r="AC746" s="4">
        <v>0</v>
      </c>
      <c r="AD746" s="4">
        <v>0</v>
      </c>
      <c r="AE746" s="4">
        <v>0</v>
      </c>
      <c r="AF746" s="4">
        <v>0</v>
      </c>
      <c r="AG746" s="4">
        <v>0</v>
      </c>
      <c r="AH746" s="4">
        <v>0</v>
      </c>
      <c r="AI746" s="4">
        <v>0</v>
      </c>
      <c r="AJ746" s="4">
        <v>0</v>
      </c>
      <c r="AK746" s="4">
        <v>0</v>
      </c>
      <c r="AL746" s="4">
        <v>0</v>
      </c>
      <c r="AM746" s="4">
        <v>0</v>
      </c>
      <c r="AN746" s="4">
        <v>0</v>
      </c>
      <c r="AO746" s="4">
        <v>0</v>
      </c>
      <c r="AP746" s="4">
        <v>0</v>
      </c>
      <c r="AQ746" s="4">
        <v>0</v>
      </c>
      <c r="AR746" s="4">
        <v>0</v>
      </c>
      <c r="AS746" s="4">
        <v>0</v>
      </c>
      <c r="AT746" s="4">
        <v>0</v>
      </c>
      <c r="AU746" s="4">
        <v>0</v>
      </c>
      <c r="AV746" s="4">
        <v>0</v>
      </c>
      <c r="AW746" s="4">
        <v>0</v>
      </c>
      <c r="AX746" s="4">
        <v>0</v>
      </c>
      <c r="AY746" s="4">
        <v>0</v>
      </c>
      <c r="AZ746" s="4">
        <v>0</v>
      </c>
      <c r="BA746" s="4">
        <v>0</v>
      </c>
      <c r="BB746" s="4">
        <v>0</v>
      </c>
      <c r="BC746" s="4">
        <v>0</v>
      </c>
      <c r="BD746" s="4">
        <v>0</v>
      </c>
      <c r="BE746" s="4">
        <v>0</v>
      </c>
      <c r="BF746" s="4">
        <v>0</v>
      </c>
      <c r="BG746" s="4">
        <v>0</v>
      </c>
      <c r="BH746" s="4">
        <v>0</v>
      </c>
    </row>
    <row r="747" spans="1:60" ht="13.8" x14ac:dyDescent="0.25">
      <c r="A747" s="4" t="s">
        <v>250</v>
      </c>
      <c r="B747" s="4" t="s">
        <v>595</v>
      </c>
      <c r="C747" s="4" t="s">
        <v>344</v>
      </c>
      <c r="D747" s="4" t="s">
        <v>345</v>
      </c>
      <c r="E747" s="4">
        <v>0</v>
      </c>
      <c r="F747" s="4">
        <v>0</v>
      </c>
      <c r="G747" s="4">
        <v>0</v>
      </c>
      <c r="H747" s="4">
        <v>0</v>
      </c>
      <c r="I747" s="4">
        <v>0</v>
      </c>
      <c r="J747" s="4">
        <v>0</v>
      </c>
      <c r="K747" s="4">
        <v>0</v>
      </c>
      <c r="L747" s="4">
        <v>0</v>
      </c>
      <c r="M747" s="4">
        <v>0</v>
      </c>
      <c r="N747" s="4">
        <v>0</v>
      </c>
      <c r="O747" s="4">
        <v>0</v>
      </c>
      <c r="P747" s="4">
        <v>0</v>
      </c>
      <c r="Q747" s="4">
        <v>0</v>
      </c>
      <c r="R747" s="4">
        <v>0</v>
      </c>
      <c r="S747" s="4">
        <v>0</v>
      </c>
      <c r="T747" s="4">
        <v>0</v>
      </c>
      <c r="U747" s="4">
        <v>0</v>
      </c>
      <c r="V747" s="4">
        <v>0</v>
      </c>
      <c r="W747" s="4">
        <v>0</v>
      </c>
      <c r="X747" s="4">
        <v>0</v>
      </c>
      <c r="Y747" s="4">
        <v>0</v>
      </c>
      <c r="Z747" s="4">
        <v>0</v>
      </c>
      <c r="AA747" s="4">
        <v>0</v>
      </c>
      <c r="AB747" s="4">
        <v>0</v>
      </c>
      <c r="AC747" s="4">
        <v>0</v>
      </c>
      <c r="AD747" s="4">
        <v>0</v>
      </c>
      <c r="AE747" s="4">
        <v>0</v>
      </c>
      <c r="AF747" s="4">
        <v>0</v>
      </c>
      <c r="AG747" s="4">
        <v>0</v>
      </c>
      <c r="AH747" s="4">
        <v>0</v>
      </c>
      <c r="AI747" s="4">
        <v>0</v>
      </c>
      <c r="AJ747" s="4">
        <v>0</v>
      </c>
      <c r="AK747" s="4">
        <v>0</v>
      </c>
      <c r="AL747" s="4">
        <v>0</v>
      </c>
      <c r="AM747" s="4">
        <v>0</v>
      </c>
      <c r="AN747" s="4">
        <v>0</v>
      </c>
      <c r="AO747" s="4">
        <v>0</v>
      </c>
      <c r="AP747" s="4">
        <v>0</v>
      </c>
      <c r="AQ747" s="4">
        <v>0</v>
      </c>
      <c r="AR747" s="4">
        <v>0</v>
      </c>
      <c r="AS747" s="4">
        <v>0</v>
      </c>
      <c r="AT747" s="4">
        <v>0</v>
      </c>
      <c r="AU747" s="4">
        <v>0</v>
      </c>
      <c r="AV747" s="4">
        <v>0</v>
      </c>
      <c r="AW747" s="4">
        <v>0</v>
      </c>
      <c r="AX747" s="4">
        <v>0</v>
      </c>
      <c r="AY747" s="4">
        <v>0</v>
      </c>
      <c r="AZ747" s="4">
        <v>0</v>
      </c>
      <c r="BA747" s="4">
        <v>0</v>
      </c>
      <c r="BB747" s="4">
        <v>0</v>
      </c>
      <c r="BC747" s="4">
        <v>0</v>
      </c>
      <c r="BD747" s="4">
        <v>0</v>
      </c>
      <c r="BE747" s="4">
        <v>0</v>
      </c>
      <c r="BF747" s="4">
        <v>0</v>
      </c>
      <c r="BG747" s="4">
        <v>0</v>
      </c>
      <c r="BH747" s="4">
        <v>0</v>
      </c>
    </row>
    <row r="748" spans="1:60" ht="13.8" x14ac:dyDescent="0.25">
      <c r="A748" s="4" t="s">
        <v>250</v>
      </c>
      <c r="B748" s="4" t="s">
        <v>595</v>
      </c>
      <c r="C748" s="4" t="s">
        <v>346</v>
      </c>
      <c r="D748" s="4" t="s">
        <v>347</v>
      </c>
      <c r="E748" s="4">
        <v>0</v>
      </c>
      <c r="F748" s="4">
        <v>0</v>
      </c>
      <c r="G748" s="4">
        <v>0</v>
      </c>
      <c r="H748" s="4">
        <v>0</v>
      </c>
      <c r="I748" s="4">
        <v>0</v>
      </c>
      <c r="J748" s="4">
        <v>0</v>
      </c>
      <c r="K748" s="4">
        <v>0</v>
      </c>
      <c r="L748" s="4">
        <v>0</v>
      </c>
      <c r="M748" s="4">
        <v>0</v>
      </c>
      <c r="N748" s="4">
        <v>0</v>
      </c>
      <c r="O748" s="4">
        <v>0</v>
      </c>
      <c r="P748" s="4">
        <v>0</v>
      </c>
      <c r="Q748" s="4">
        <v>0</v>
      </c>
      <c r="R748" s="4">
        <v>0</v>
      </c>
      <c r="S748" s="4">
        <v>0</v>
      </c>
      <c r="T748" s="4">
        <v>0</v>
      </c>
      <c r="U748" s="4">
        <v>0</v>
      </c>
      <c r="V748" s="4">
        <v>0</v>
      </c>
      <c r="W748" s="4">
        <v>0</v>
      </c>
      <c r="X748" s="4">
        <v>0</v>
      </c>
      <c r="Y748" s="4">
        <v>0</v>
      </c>
      <c r="Z748" s="4">
        <v>0</v>
      </c>
      <c r="AA748" s="4">
        <v>0</v>
      </c>
      <c r="AB748" s="4">
        <v>0</v>
      </c>
      <c r="AC748" s="4">
        <v>0</v>
      </c>
      <c r="AD748" s="4">
        <v>0</v>
      </c>
      <c r="AE748" s="4">
        <v>0</v>
      </c>
      <c r="AF748" s="4">
        <v>0</v>
      </c>
      <c r="AG748" s="4">
        <v>0</v>
      </c>
      <c r="AH748" s="4">
        <v>0</v>
      </c>
      <c r="AI748" s="4">
        <v>0</v>
      </c>
      <c r="AJ748" s="4">
        <v>0</v>
      </c>
      <c r="AK748" s="4">
        <v>0</v>
      </c>
      <c r="AL748" s="4">
        <v>0</v>
      </c>
      <c r="AM748" s="4">
        <v>0</v>
      </c>
      <c r="AN748" s="4">
        <v>0</v>
      </c>
      <c r="AO748" s="4">
        <v>0</v>
      </c>
      <c r="AP748" s="4">
        <v>0</v>
      </c>
      <c r="AQ748" s="4">
        <v>0</v>
      </c>
      <c r="AR748" s="4">
        <v>0</v>
      </c>
      <c r="AS748" s="4">
        <v>0</v>
      </c>
      <c r="AT748" s="4">
        <v>0</v>
      </c>
      <c r="AU748" s="4">
        <v>0</v>
      </c>
      <c r="AV748" s="4">
        <v>0</v>
      </c>
      <c r="AW748" s="4">
        <v>0</v>
      </c>
      <c r="AX748" s="4">
        <v>0</v>
      </c>
      <c r="AY748" s="4">
        <v>0</v>
      </c>
      <c r="AZ748" s="4">
        <v>0</v>
      </c>
      <c r="BA748" s="4">
        <v>0</v>
      </c>
      <c r="BB748" s="4">
        <v>0</v>
      </c>
      <c r="BC748" s="4">
        <v>0</v>
      </c>
      <c r="BD748" s="4">
        <v>0</v>
      </c>
      <c r="BE748" s="4">
        <v>0</v>
      </c>
      <c r="BF748" s="4">
        <v>0</v>
      </c>
      <c r="BG748" s="4">
        <v>0</v>
      </c>
      <c r="BH748" s="4">
        <v>0</v>
      </c>
    </row>
    <row r="749" spans="1:60" ht="13.8" x14ac:dyDescent="0.25">
      <c r="A749" s="4" t="s">
        <v>251</v>
      </c>
      <c r="B749" s="4" t="s">
        <v>596</v>
      </c>
      <c r="C749" s="4" t="s">
        <v>342</v>
      </c>
      <c r="D749" s="4" t="s">
        <v>343</v>
      </c>
      <c r="E749" s="4">
        <v>0</v>
      </c>
      <c r="F749" s="4">
        <v>0</v>
      </c>
      <c r="G749" s="4">
        <v>0</v>
      </c>
      <c r="H749" s="4">
        <v>0</v>
      </c>
      <c r="I749" s="4">
        <v>0</v>
      </c>
      <c r="J749" s="4">
        <v>0</v>
      </c>
      <c r="K749" s="4">
        <v>0</v>
      </c>
      <c r="L749" s="4">
        <v>0</v>
      </c>
      <c r="M749" s="4">
        <v>0</v>
      </c>
      <c r="N749" s="4">
        <v>0</v>
      </c>
      <c r="O749" s="4">
        <v>0</v>
      </c>
      <c r="P749" s="4">
        <v>0</v>
      </c>
      <c r="Q749" s="4">
        <v>0</v>
      </c>
      <c r="R749" s="4">
        <v>0</v>
      </c>
      <c r="S749" s="4">
        <v>0</v>
      </c>
      <c r="T749" s="4">
        <v>0</v>
      </c>
      <c r="U749" s="4">
        <v>0</v>
      </c>
      <c r="V749" s="4">
        <v>0</v>
      </c>
      <c r="W749" s="4">
        <v>0</v>
      </c>
      <c r="X749" s="4">
        <v>0</v>
      </c>
      <c r="Y749" s="4">
        <v>0</v>
      </c>
      <c r="Z749" s="4">
        <v>0</v>
      </c>
      <c r="AA749" s="4">
        <v>0</v>
      </c>
      <c r="AB749" s="4">
        <v>0</v>
      </c>
      <c r="AC749" s="4">
        <v>0</v>
      </c>
      <c r="AD749" s="4">
        <v>0</v>
      </c>
      <c r="AE749" s="4">
        <v>0</v>
      </c>
      <c r="AF749" s="4">
        <v>0</v>
      </c>
      <c r="AG749" s="4">
        <v>0</v>
      </c>
      <c r="AH749" s="4">
        <v>0</v>
      </c>
      <c r="AI749" s="4">
        <v>0</v>
      </c>
      <c r="AJ749" s="4">
        <v>0</v>
      </c>
      <c r="AK749" s="4">
        <v>0</v>
      </c>
      <c r="AL749" s="4">
        <v>0</v>
      </c>
      <c r="AM749" s="4">
        <v>0</v>
      </c>
      <c r="AN749" s="4">
        <v>0</v>
      </c>
      <c r="AO749" s="4">
        <v>0</v>
      </c>
      <c r="AP749" s="4">
        <v>0</v>
      </c>
      <c r="AQ749" s="4">
        <v>0</v>
      </c>
      <c r="AR749" s="4">
        <v>0</v>
      </c>
      <c r="AS749" s="4">
        <v>0</v>
      </c>
      <c r="AT749" s="4">
        <v>0</v>
      </c>
      <c r="AU749" s="4">
        <v>0</v>
      </c>
      <c r="AV749" s="4">
        <v>0</v>
      </c>
      <c r="AW749" s="4">
        <v>0</v>
      </c>
      <c r="AX749" s="4">
        <v>0</v>
      </c>
      <c r="AY749" s="4">
        <v>0</v>
      </c>
      <c r="AZ749" s="4">
        <v>0</v>
      </c>
      <c r="BA749" s="4">
        <v>0</v>
      </c>
      <c r="BB749" s="4">
        <v>0</v>
      </c>
      <c r="BC749" s="4">
        <v>0</v>
      </c>
      <c r="BD749" s="4">
        <v>0</v>
      </c>
      <c r="BE749" s="4">
        <v>0</v>
      </c>
      <c r="BF749" s="4">
        <v>0</v>
      </c>
      <c r="BG749" s="4">
        <v>0</v>
      </c>
      <c r="BH749" s="4">
        <v>0</v>
      </c>
    </row>
    <row r="750" spans="1:60" ht="13.8" x14ac:dyDescent="0.25">
      <c r="A750" s="4" t="s">
        <v>251</v>
      </c>
      <c r="B750" s="4" t="s">
        <v>596</v>
      </c>
      <c r="C750" s="4" t="s">
        <v>344</v>
      </c>
      <c r="D750" s="4" t="s">
        <v>345</v>
      </c>
      <c r="E750" s="4">
        <v>0</v>
      </c>
      <c r="F750" s="4">
        <v>0</v>
      </c>
      <c r="G750" s="4">
        <v>0</v>
      </c>
      <c r="H750" s="4">
        <v>0</v>
      </c>
      <c r="I750" s="4">
        <v>0</v>
      </c>
      <c r="J750" s="4">
        <v>0</v>
      </c>
      <c r="K750" s="4">
        <v>0</v>
      </c>
      <c r="L750" s="4">
        <v>0</v>
      </c>
      <c r="M750" s="4">
        <v>0</v>
      </c>
      <c r="N750" s="4">
        <v>0</v>
      </c>
      <c r="O750" s="4">
        <v>0</v>
      </c>
      <c r="P750" s="4">
        <v>0</v>
      </c>
      <c r="Q750" s="4">
        <v>0</v>
      </c>
      <c r="R750" s="4">
        <v>0</v>
      </c>
      <c r="S750" s="4">
        <v>0</v>
      </c>
      <c r="T750" s="4">
        <v>0</v>
      </c>
      <c r="U750" s="4">
        <v>0</v>
      </c>
      <c r="V750" s="4">
        <v>0</v>
      </c>
      <c r="W750" s="4">
        <v>0</v>
      </c>
      <c r="X750" s="4">
        <v>0</v>
      </c>
      <c r="Y750" s="4">
        <v>0</v>
      </c>
      <c r="Z750" s="4">
        <v>0</v>
      </c>
      <c r="AA750" s="4">
        <v>0</v>
      </c>
      <c r="AB750" s="4">
        <v>0</v>
      </c>
      <c r="AC750" s="4">
        <v>0</v>
      </c>
      <c r="AD750" s="4">
        <v>0</v>
      </c>
      <c r="AE750" s="4">
        <v>0</v>
      </c>
      <c r="AF750" s="4">
        <v>0</v>
      </c>
      <c r="AG750" s="4">
        <v>0</v>
      </c>
      <c r="AH750" s="4">
        <v>0</v>
      </c>
      <c r="AI750" s="4">
        <v>0</v>
      </c>
      <c r="AJ750" s="4">
        <v>0</v>
      </c>
      <c r="AK750" s="4">
        <v>0</v>
      </c>
      <c r="AL750" s="4">
        <v>0</v>
      </c>
      <c r="AM750" s="4">
        <v>0</v>
      </c>
      <c r="AN750" s="4">
        <v>0</v>
      </c>
      <c r="AO750" s="4">
        <v>0</v>
      </c>
      <c r="AP750" s="4">
        <v>0</v>
      </c>
      <c r="AQ750" s="4">
        <v>0</v>
      </c>
      <c r="AR750" s="4">
        <v>0</v>
      </c>
      <c r="AS750" s="4">
        <v>0</v>
      </c>
      <c r="AT750" s="4">
        <v>0</v>
      </c>
      <c r="AU750" s="4">
        <v>0</v>
      </c>
      <c r="AV750" s="4">
        <v>0</v>
      </c>
      <c r="AW750" s="4">
        <v>0</v>
      </c>
      <c r="AX750" s="4">
        <v>0</v>
      </c>
      <c r="AY750" s="4">
        <v>0</v>
      </c>
      <c r="AZ750" s="4">
        <v>0</v>
      </c>
      <c r="BA750" s="4">
        <v>0</v>
      </c>
      <c r="BB750" s="4">
        <v>0</v>
      </c>
      <c r="BC750" s="4">
        <v>0</v>
      </c>
      <c r="BD750" s="4">
        <v>0</v>
      </c>
      <c r="BE750" s="4">
        <v>0</v>
      </c>
      <c r="BF750" s="4">
        <v>0</v>
      </c>
      <c r="BG750" s="4">
        <v>0</v>
      </c>
      <c r="BH750" s="4">
        <v>0</v>
      </c>
    </row>
    <row r="751" spans="1:60" ht="13.8" x14ac:dyDescent="0.25">
      <c r="A751" s="4" t="s">
        <v>251</v>
      </c>
      <c r="B751" s="4" t="s">
        <v>596</v>
      </c>
      <c r="C751" s="4" t="s">
        <v>346</v>
      </c>
      <c r="D751" s="4" t="s">
        <v>347</v>
      </c>
      <c r="E751" s="4">
        <v>0</v>
      </c>
      <c r="F751" s="4">
        <v>0</v>
      </c>
      <c r="G751" s="4">
        <v>0</v>
      </c>
      <c r="H751" s="4">
        <v>0</v>
      </c>
      <c r="I751" s="4">
        <v>0</v>
      </c>
      <c r="J751" s="4">
        <v>0</v>
      </c>
      <c r="K751" s="4">
        <v>0</v>
      </c>
      <c r="L751" s="4">
        <v>0</v>
      </c>
      <c r="M751" s="4">
        <v>0</v>
      </c>
      <c r="N751" s="4">
        <v>0</v>
      </c>
      <c r="O751" s="4">
        <v>0</v>
      </c>
      <c r="P751" s="4">
        <v>0</v>
      </c>
      <c r="Q751" s="4">
        <v>0</v>
      </c>
      <c r="R751" s="4">
        <v>0</v>
      </c>
      <c r="S751" s="4">
        <v>0</v>
      </c>
      <c r="T751" s="4">
        <v>0</v>
      </c>
      <c r="U751" s="4">
        <v>0</v>
      </c>
      <c r="V751" s="4">
        <v>0</v>
      </c>
      <c r="W751" s="4">
        <v>0</v>
      </c>
      <c r="X751" s="4">
        <v>0</v>
      </c>
      <c r="Y751" s="4">
        <v>0</v>
      </c>
      <c r="Z751" s="4">
        <v>0</v>
      </c>
      <c r="AA751" s="4">
        <v>0</v>
      </c>
      <c r="AB751" s="4">
        <v>0</v>
      </c>
      <c r="AC751" s="4">
        <v>0</v>
      </c>
      <c r="AD751" s="4">
        <v>0</v>
      </c>
      <c r="AE751" s="4">
        <v>0</v>
      </c>
      <c r="AF751" s="4">
        <v>0</v>
      </c>
      <c r="AG751" s="4">
        <v>0</v>
      </c>
      <c r="AH751" s="4">
        <v>0</v>
      </c>
      <c r="AI751" s="4">
        <v>0</v>
      </c>
      <c r="AJ751" s="4">
        <v>0</v>
      </c>
      <c r="AK751" s="4">
        <v>0</v>
      </c>
      <c r="AL751" s="4">
        <v>0</v>
      </c>
      <c r="AM751" s="4">
        <v>0</v>
      </c>
      <c r="AN751" s="4">
        <v>0</v>
      </c>
      <c r="AO751" s="4">
        <v>0</v>
      </c>
      <c r="AP751" s="4">
        <v>0</v>
      </c>
      <c r="AQ751" s="4">
        <v>0</v>
      </c>
      <c r="AR751" s="4">
        <v>0</v>
      </c>
      <c r="AS751" s="4">
        <v>0</v>
      </c>
      <c r="AT751" s="4">
        <v>0</v>
      </c>
      <c r="AU751" s="4">
        <v>0</v>
      </c>
      <c r="AV751" s="4">
        <v>0</v>
      </c>
      <c r="AW751" s="4">
        <v>0</v>
      </c>
      <c r="AX751" s="4">
        <v>0</v>
      </c>
      <c r="AY751" s="4">
        <v>0</v>
      </c>
      <c r="AZ751" s="4">
        <v>0</v>
      </c>
      <c r="BA751" s="4">
        <v>0</v>
      </c>
      <c r="BB751" s="4">
        <v>0</v>
      </c>
      <c r="BC751" s="4">
        <v>0</v>
      </c>
      <c r="BD751" s="4">
        <v>0</v>
      </c>
      <c r="BE751" s="4">
        <v>0</v>
      </c>
      <c r="BF751" s="4">
        <v>0</v>
      </c>
      <c r="BG751" s="4">
        <v>0</v>
      </c>
      <c r="BH751" s="4">
        <v>0</v>
      </c>
    </row>
    <row r="752" spans="1:60" ht="13.8" x14ac:dyDescent="0.25">
      <c r="A752" s="4" t="s">
        <v>252</v>
      </c>
      <c r="B752" s="4" t="s">
        <v>597</v>
      </c>
      <c r="C752" s="4" t="s">
        <v>342</v>
      </c>
      <c r="D752" s="4" t="s">
        <v>343</v>
      </c>
      <c r="E752" s="4">
        <v>0</v>
      </c>
      <c r="F752" s="4">
        <v>0</v>
      </c>
      <c r="G752" s="4">
        <v>0</v>
      </c>
      <c r="H752" s="4">
        <v>0</v>
      </c>
      <c r="I752" s="4">
        <v>0</v>
      </c>
      <c r="J752" s="4">
        <v>0</v>
      </c>
      <c r="K752" s="4">
        <v>0</v>
      </c>
      <c r="L752" s="4">
        <v>0</v>
      </c>
      <c r="M752" s="4">
        <v>0</v>
      </c>
      <c r="N752" s="4">
        <v>0</v>
      </c>
      <c r="O752" s="4">
        <v>0</v>
      </c>
      <c r="P752" s="4">
        <v>0</v>
      </c>
      <c r="Q752" s="4">
        <v>0</v>
      </c>
      <c r="R752" s="4">
        <v>0</v>
      </c>
      <c r="S752" s="4">
        <v>0</v>
      </c>
      <c r="T752" s="4">
        <v>0</v>
      </c>
      <c r="U752" s="4">
        <v>0</v>
      </c>
      <c r="V752" s="4">
        <v>0</v>
      </c>
      <c r="W752" s="4">
        <v>0</v>
      </c>
      <c r="X752" s="4">
        <v>0</v>
      </c>
      <c r="Y752" s="4">
        <v>0</v>
      </c>
      <c r="Z752" s="4">
        <v>0</v>
      </c>
      <c r="AA752" s="4">
        <v>0</v>
      </c>
      <c r="AB752" s="4">
        <v>0</v>
      </c>
      <c r="AC752" s="4">
        <v>0</v>
      </c>
      <c r="AD752" s="4">
        <v>0</v>
      </c>
      <c r="AE752" s="4">
        <v>0</v>
      </c>
      <c r="AF752" s="4">
        <v>0</v>
      </c>
      <c r="AG752" s="4">
        <v>0</v>
      </c>
      <c r="AH752" s="4">
        <v>0</v>
      </c>
      <c r="AI752" s="4">
        <v>25.509834289550799</v>
      </c>
      <c r="AJ752" s="4">
        <v>26.980216979980501</v>
      </c>
      <c r="AK752" s="4">
        <v>29.2291049957275</v>
      </c>
      <c r="AL752" s="4">
        <v>32.755931854247997</v>
      </c>
      <c r="AM752" s="4">
        <v>33.963287353515597</v>
      </c>
      <c r="AN752" s="4">
        <v>36.385635375976598</v>
      </c>
      <c r="AO752" s="4">
        <v>43.535846710205099</v>
      </c>
      <c r="AP752" s="4">
        <v>44.6689453125</v>
      </c>
      <c r="AQ752" s="4">
        <v>43.579925537109403</v>
      </c>
      <c r="AR752" s="4">
        <v>41.911903381347699</v>
      </c>
      <c r="AS752" s="4">
        <v>45.157615661621101</v>
      </c>
      <c r="AT752" s="4">
        <v>44.078517913818402</v>
      </c>
      <c r="AU752" s="4">
        <v>44.932361602783203</v>
      </c>
      <c r="AV752" s="4">
        <v>45.173355102539098</v>
      </c>
      <c r="AW752" s="4">
        <v>47.806404113769503</v>
      </c>
      <c r="AX752" s="4">
        <v>47.740608215332003</v>
      </c>
      <c r="AY752" s="4">
        <v>46.692337036132798</v>
      </c>
      <c r="AZ752" s="4">
        <v>47.154918670654297</v>
      </c>
      <c r="BA752" s="4">
        <v>46.649806976318402</v>
      </c>
      <c r="BB752" s="4">
        <v>47.762054443359403</v>
      </c>
      <c r="BC752" s="4">
        <v>47.213336944580099</v>
      </c>
      <c r="BD752" s="4">
        <v>46.293369293212898</v>
      </c>
      <c r="BE752" s="4">
        <v>45.4404296875</v>
      </c>
      <c r="BF752" s="4">
        <v>42.956336975097699</v>
      </c>
      <c r="BG752" s="4">
        <v>48.572055816650398</v>
      </c>
      <c r="BH752" s="4">
        <v>0</v>
      </c>
    </row>
    <row r="753" spans="1:60" ht="13.8" x14ac:dyDescent="0.25">
      <c r="A753" s="4" t="s">
        <v>252</v>
      </c>
      <c r="B753" s="4" t="s">
        <v>597</v>
      </c>
      <c r="C753" s="4" t="s">
        <v>344</v>
      </c>
      <c r="D753" s="4" t="s">
        <v>345</v>
      </c>
      <c r="E753" s="4">
        <v>0</v>
      </c>
      <c r="F753" s="4">
        <v>0</v>
      </c>
      <c r="G753" s="4">
        <v>0</v>
      </c>
      <c r="H753" s="4">
        <v>0</v>
      </c>
      <c r="I753" s="4">
        <v>0</v>
      </c>
      <c r="J753" s="4">
        <v>0</v>
      </c>
      <c r="K753" s="4">
        <v>0</v>
      </c>
      <c r="L753" s="4">
        <v>0</v>
      </c>
      <c r="M753" s="4">
        <v>0</v>
      </c>
      <c r="N753" s="4">
        <v>0</v>
      </c>
      <c r="O753" s="4">
        <v>0</v>
      </c>
      <c r="P753" s="4">
        <v>0</v>
      </c>
      <c r="Q753" s="4">
        <v>0</v>
      </c>
      <c r="R753" s="4">
        <v>0</v>
      </c>
      <c r="S753" s="4">
        <v>0</v>
      </c>
      <c r="T753" s="4">
        <v>0</v>
      </c>
      <c r="U753" s="4">
        <v>0</v>
      </c>
      <c r="V753" s="4">
        <v>0</v>
      </c>
      <c r="W753" s="4">
        <v>0</v>
      </c>
      <c r="X753" s="4">
        <v>0</v>
      </c>
      <c r="Y753" s="4">
        <v>0</v>
      </c>
      <c r="Z753" s="4">
        <v>0</v>
      </c>
      <c r="AA753" s="4">
        <v>0</v>
      </c>
      <c r="AB753" s="4">
        <v>0</v>
      </c>
      <c r="AC753" s="4">
        <v>0</v>
      </c>
      <c r="AD753" s="4">
        <v>0</v>
      </c>
      <c r="AE753" s="4">
        <v>0</v>
      </c>
      <c r="AF753" s="4">
        <v>0</v>
      </c>
      <c r="AG753" s="4">
        <v>0</v>
      </c>
      <c r="AH753" s="4">
        <v>0</v>
      </c>
      <c r="AI753" s="4">
        <v>16.0773010253906</v>
      </c>
      <c r="AJ753" s="4">
        <v>13.835750579834</v>
      </c>
      <c r="AK753" s="4">
        <v>8.9641208648681605</v>
      </c>
      <c r="AL753" s="4">
        <v>7.3728384971618697</v>
      </c>
      <c r="AM753" s="4">
        <v>5.1299128532409703</v>
      </c>
      <c r="AN753" s="4">
        <v>5.3611321449279803</v>
      </c>
      <c r="AO753" s="4">
        <v>2.7064583301544198</v>
      </c>
      <c r="AP753" s="4">
        <v>1.30858254432678</v>
      </c>
      <c r="AQ753" s="4">
        <v>1.302086353302</v>
      </c>
      <c r="AR753" s="4">
        <v>0.82992136478424094</v>
      </c>
      <c r="AS753" s="4">
        <v>0.69306176900863603</v>
      </c>
      <c r="AT753" s="4">
        <v>0.61399394273757901</v>
      </c>
      <c r="AU753" s="4">
        <v>0.466665118932724</v>
      </c>
      <c r="AV753" s="4">
        <v>0.36069431900978099</v>
      </c>
      <c r="AW753" s="4">
        <v>0.313135206699371</v>
      </c>
      <c r="AX753" s="4">
        <v>0.31520119309425398</v>
      </c>
      <c r="AY753" s="4">
        <v>0.35966941714286799</v>
      </c>
      <c r="AZ753" s="4">
        <v>0.32560342550277699</v>
      </c>
      <c r="BA753" s="4">
        <v>0.50990206003189098</v>
      </c>
      <c r="BB753" s="4">
        <v>0.975699663162231</v>
      </c>
      <c r="BC753" s="4">
        <v>0.43531680107116699</v>
      </c>
      <c r="BD753" s="4">
        <v>0.28469130396843001</v>
      </c>
      <c r="BE753" s="4">
        <v>0.26970756053924599</v>
      </c>
      <c r="BF753" s="4">
        <v>0.20133604109287301</v>
      </c>
      <c r="BG753" s="4">
        <v>0.11869762092828801</v>
      </c>
      <c r="BH753" s="4">
        <v>0.460187047719955</v>
      </c>
    </row>
    <row r="754" spans="1:60" ht="13.8" x14ac:dyDescent="0.25">
      <c r="A754" s="4" t="s">
        <v>252</v>
      </c>
      <c r="B754" s="4" t="s">
        <v>597</v>
      </c>
      <c r="C754" s="4" t="s">
        <v>346</v>
      </c>
      <c r="D754" s="4" t="s">
        <v>347</v>
      </c>
      <c r="E754" s="4">
        <v>0</v>
      </c>
      <c r="F754" s="4">
        <v>0</v>
      </c>
      <c r="G754" s="4">
        <v>0</v>
      </c>
      <c r="H754" s="4">
        <v>0</v>
      </c>
      <c r="I754" s="4">
        <v>0</v>
      </c>
      <c r="J754" s="4">
        <v>0</v>
      </c>
      <c r="K754" s="4">
        <v>0</v>
      </c>
      <c r="L754" s="4">
        <v>0</v>
      </c>
      <c r="M754" s="4">
        <v>0</v>
      </c>
      <c r="N754" s="4">
        <v>0</v>
      </c>
      <c r="O754" s="4">
        <v>0</v>
      </c>
      <c r="P754" s="4">
        <v>0</v>
      </c>
      <c r="Q754" s="4">
        <v>0</v>
      </c>
      <c r="R754" s="4">
        <v>0</v>
      </c>
      <c r="S754" s="4">
        <v>0</v>
      </c>
      <c r="T754" s="4">
        <v>0</v>
      </c>
      <c r="U754" s="4">
        <v>0</v>
      </c>
      <c r="V754" s="4">
        <v>0</v>
      </c>
      <c r="W754" s="4">
        <v>0</v>
      </c>
      <c r="X754" s="4">
        <v>0</v>
      </c>
      <c r="Y754" s="4">
        <v>0</v>
      </c>
      <c r="Z754" s="4">
        <v>0</v>
      </c>
      <c r="AA754" s="4">
        <v>0</v>
      </c>
      <c r="AB754" s="4">
        <v>0</v>
      </c>
      <c r="AC754" s="4">
        <v>0</v>
      </c>
      <c r="AD754" s="4">
        <v>0</v>
      </c>
      <c r="AE754" s="4">
        <v>0</v>
      </c>
      <c r="AF754" s="4">
        <v>0</v>
      </c>
      <c r="AG754" s="4">
        <v>0</v>
      </c>
      <c r="AH754" s="4">
        <v>0</v>
      </c>
      <c r="AI754" s="4">
        <v>0</v>
      </c>
      <c r="AJ754" s="4">
        <v>0</v>
      </c>
      <c r="AK754" s="4">
        <v>0</v>
      </c>
      <c r="AL754" s="4">
        <v>0</v>
      </c>
      <c r="AM754" s="4">
        <v>0</v>
      </c>
      <c r="AN754" s="4">
        <v>0</v>
      </c>
      <c r="AO754" s="4">
        <v>0</v>
      </c>
      <c r="AP754" s="4">
        <v>0</v>
      </c>
      <c r="AQ754" s="4">
        <v>3000000</v>
      </c>
      <c r="AR754" s="4">
        <v>3000000</v>
      </c>
      <c r="AS754" s="4">
        <v>6000000</v>
      </c>
      <c r="AT754" s="4">
        <v>16000000</v>
      </c>
      <c r="AU754" s="4">
        <v>22000000</v>
      </c>
      <c r="AV754" s="4">
        <v>31000000</v>
      </c>
      <c r="AW754" s="4">
        <v>33000000</v>
      </c>
      <c r="AX754" s="4">
        <v>38000000</v>
      </c>
      <c r="AY754" s="4">
        <v>35000000</v>
      </c>
      <c r="AZ754" s="4">
        <v>326000000</v>
      </c>
      <c r="BA754" s="4">
        <v>309000000</v>
      </c>
      <c r="BB754" s="4">
        <v>182000000</v>
      </c>
      <c r="BC754" s="4">
        <v>239000000</v>
      </c>
      <c r="BD754" s="4">
        <v>254000000</v>
      </c>
      <c r="BE754" s="4">
        <v>755000000</v>
      </c>
      <c r="BF754" s="4">
        <v>1310000000</v>
      </c>
      <c r="BG754" s="4">
        <v>1689000000</v>
      </c>
      <c r="BH754" s="4">
        <v>1706000000</v>
      </c>
    </row>
    <row r="755" spans="1:60" ht="13.8" x14ac:dyDescent="0.25">
      <c r="A755" s="4" t="s">
        <v>253</v>
      </c>
      <c r="B755" s="4" t="s">
        <v>598</v>
      </c>
      <c r="C755" s="4" t="s">
        <v>342</v>
      </c>
      <c r="D755" s="4" t="s">
        <v>343</v>
      </c>
      <c r="E755" s="4">
        <v>0</v>
      </c>
      <c r="F755" s="4">
        <v>0</v>
      </c>
      <c r="G755" s="4">
        <v>0</v>
      </c>
      <c r="H755" s="4">
        <v>0</v>
      </c>
      <c r="I755" s="4">
        <v>0</v>
      </c>
      <c r="J755" s="4">
        <v>0</v>
      </c>
      <c r="K755" s="4">
        <v>0</v>
      </c>
      <c r="L755" s="4">
        <v>0</v>
      </c>
      <c r="M755" s="4">
        <v>0</v>
      </c>
      <c r="N755" s="4">
        <v>0</v>
      </c>
      <c r="O755" s="4">
        <v>0</v>
      </c>
      <c r="P755" s="4">
        <v>0</v>
      </c>
      <c r="Q755" s="4">
        <v>0</v>
      </c>
      <c r="R755" s="4">
        <v>0</v>
      </c>
      <c r="S755" s="4">
        <v>0</v>
      </c>
      <c r="T755" s="4">
        <v>0</v>
      </c>
      <c r="U755" s="4">
        <v>0</v>
      </c>
      <c r="V755" s="4">
        <v>0</v>
      </c>
      <c r="W755" s="4">
        <v>0</v>
      </c>
      <c r="X755" s="4">
        <v>0</v>
      </c>
      <c r="Y755" s="4">
        <v>0</v>
      </c>
      <c r="Z755" s="4">
        <v>0</v>
      </c>
      <c r="AA755" s="4">
        <v>0</v>
      </c>
      <c r="AB755" s="4">
        <v>0</v>
      </c>
      <c r="AC755" s="4">
        <v>0</v>
      </c>
      <c r="AD755" s="4">
        <v>0</v>
      </c>
      <c r="AE755" s="4">
        <v>0</v>
      </c>
      <c r="AF755" s="4">
        <v>0</v>
      </c>
      <c r="AG755" s="4">
        <v>0</v>
      </c>
      <c r="AH755" s="4">
        <v>0</v>
      </c>
      <c r="AI755" s="4">
        <v>0</v>
      </c>
      <c r="AJ755" s="4">
        <v>0</v>
      </c>
      <c r="AK755" s="4">
        <v>0</v>
      </c>
      <c r="AL755" s="4">
        <v>0</v>
      </c>
      <c r="AM755" s="4">
        <v>0</v>
      </c>
      <c r="AN755" s="4">
        <v>0</v>
      </c>
      <c r="AO755" s="4">
        <v>0</v>
      </c>
      <c r="AP755" s="4">
        <v>0</v>
      </c>
      <c r="AQ755" s="4">
        <v>0</v>
      </c>
      <c r="AR755" s="4">
        <v>0</v>
      </c>
      <c r="AS755" s="4">
        <v>0</v>
      </c>
      <c r="AT755" s="4">
        <v>0</v>
      </c>
      <c r="AU755" s="4">
        <v>0</v>
      </c>
      <c r="AV755" s="4">
        <v>0</v>
      </c>
      <c r="AW755" s="4">
        <v>0</v>
      </c>
      <c r="AX755" s="4">
        <v>0</v>
      </c>
      <c r="AY755" s="4">
        <v>0</v>
      </c>
      <c r="AZ755" s="4">
        <v>0</v>
      </c>
      <c r="BA755" s="4">
        <v>0</v>
      </c>
      <c r="BB755" s="4">
        <v>0</v>
      </c>
      <c r="BC755" s="4">
        <v>0</v>
      </c>
      <c r="BD755" s="4">
        <v>0</v>
      </c>
      <c r="BE755" s="4">
        <v>0</v>
      </c>
      <c r="BF755" s="4">
        <v>0</v>
      </c>
      <c r="BG755" s="4">
        <v>0</v>
      </c>
      <c r="BH755" s="4">
        <v>0</v>
      </c>
    </row>
    <row r="756" spans="1:60" ht="13.8" x14ac:dyDescent="0.25">
      <c r="A756" s="4" t="s">
        <v>253</v>
      </c>
      <c r="B756" s="4" t="s">
        <v>598</v>
      </c>
      <c r="C756" s="4" t="s">
        <v>344</v>
      </c>
      <c r="D756" s="4" t="s">
        <v>345</v>
      </c>
      <c r="E756" s="4">
        <v>0</v>
      </c>
      <c r="F756" s="4">
        <v>0</v>
      </c>
      <c r="G756" s="4">
        <v>0</v>
      </c>
      <c r="H756" s="4">
        <v>0</v>
      </c>
      <c r="I756" s="4">
        <v>0</v>
      </c>
      <c r="J756" s="4">
        <v>0</v>
      </c>
      <c r="K756" s="4">
        <v>0</v>
      </c>
      <c r="L756" s="4">
        <v>0</v>
      </c>
      <c r="M756" s="4">
        <v>0</v>
      </c>
      <c r="N756" s="4">
        <v>0</v>
      </c>
      <c r="O756" s="4">
        <v>0</v>
      </c>
      <c r="P756" s="4">
        <v>0</v>
      </c>
      <c r="Q756" s="4">
        <v>0</v>
      </c>
      <c r="R756" s="4">
        <v>0</v>
      </c>
      <c r="S756" s="4">
        <v>0</v>
      </c>
      <c r="T756" s="4">
        <v>0</v>
      </c>
      <c r="U756" s="4">
        <v>0</v>
      </c>
      <c r="V756" s="4">
        <v>3.7225041389465301</v>
      </c>
      <c r="W756" s="4">
        <v>3.7194473743438698</v>
      </c>
      <c r="X756" s="4">
        <v>3.7066719532012899</v>
      </c>
      <c r="Y756" s="4">
        <v>3.7107517719268799</v>
      </c>
      <c r="Z756" s="4">
        <v>3.7278270721435498</v>
      </c>
      <c r="AA756" s="4">
        <v>3.7128434181213401</v>
      </c>
      <c r="AB756" s="4">
        <v>3.7175819873809801</v>
      </c>
      <c r="AC756" s="4">
        <v>3.7181818485260001</v>
      </c>
      <c r="AD756" s="4">
        <v>3.7083332538604701</v>
      </c>
      <c r="AE756" s="4">
        <v>3.72249102592468</v>
      </c>
      <c r="AF756" s="4">
        <v>3.7123818397521999</v>
      </c>
      <c r="AG756" s="4">
        <v>3.71967649459839</v>
      </c>
      <c r="AH756" s="4">
        <v>3.7022802829742401</v>
      </c>
      <c r="AI756" s="4">
        <v>3.7060890197753902</v>
      </c>
      <c r="AJ756" s="4">
        <v>3.7058382034301798</v>
      </c>
      <c r="AK756" s="4">
        <v>3.7027127742767298</v>
      </c>
      <c r="AL756" s="4">
        <v>3.7091579437255899</v>
      </c>
      <c r="AM756" s="4">
        <v>3.70744848251343</v>
      </c>
      <c r="AN756" s="4">
        <v>3.1062364578247101</v>
      </c>
      <c r="AO756" s="4">
        <v>3.36820721626282</v>
      </c>
      <c r="AP756" s="4">
        <v>4.1338028907775897</v>
      </c>
      <c r="AQ756" s="4">
        <v>3.6505749225616499</v>
      </c>
      <c r="AR756" s="4">
        <v>3.3884608745575</v>
      </c>
      <c r="AS756" s="4">
        <v>3.0893249511718799</v>
      </c>
      <c r="AT756" s="4">
        <v>2.7981097698211701</v>
      </c>
      <c r="AU756" s="4">
        <v>2.7637870311737101</v>
      </c>
      <c r="AV756" s="4">
        <v>2.7441861629486102</v>
      </c>
      <c r="AW756" s="4">
        <v>2.3351202011108398</v>
      </c>
      <c r="AX756" s="4">
        <v>2.1351609230041499</v>
      </c>
      <c r="AY756" s="4">
        <v>2.03241062164307</v>
      </c>
      <c r="AZ756" s="4">
        <v>1.8631907701492301</v>
      </c>
      <c r="BA756" s="4">
        <v>1.7053095102310201</v>
      </c>
      <c r="BB756" s="4">
        <v>1.58877372741699</v>
      </c>
      <c r="BC756" s="4">
        <v>1.47859370708466</v>
      </c>
      <c r="BD756" s="4">
        <v>1.4000827074050901</v>
      </c>
      <c r="BE756" s="4">
        <v>1.3791422843933101</v>
      </c>
      <c r="BF756" s="4">
        <v>1.30952155590057</v>
      </c>
      <c r="BG756" s="4">
        <v>1.2640738487243699</v>
      </c>
      <c r="BH756" s="4">
        <v>1.2420897483825699</v>
      </c>
    </row>
    <row r="757" spans="1:60" ht="13.8" x14ac:dyDescent="0.25">
      <c r="A757" s="4" t="s">
        <v>253</v>
      </c>
      <c r="B757" s="4" t="s">
        <v>598</v>
      </c>
      <c r="C757" s="4" t="s">
        <v>346</v>
      </c>
      <c r="D757" s="4" t="s">
        <v>347</v>
      </c>
      <c r="E757" s="4">
        <v>0</v>
      </c>
      <c r="F757" s="4">
        <v>0</v>
      </c>
      <c r="G757" s="4">
        <v>0</v>
      </c>
      <c r="H757" s="4">
        <v>0</v>
      </c>
      <c r="I757" s="4">
        <v>0</v>
      </c>
      <c r="J757" s="4">
        <v>0</v>
      </c>
      <c r="K757" s="4">
        <v>0</v>
      </c>
      <c r="L757" s="4">
        <v>0</v>
      </c>
      <c r="M757" s="4">
        <v>0</v>
      </c>
      <c r="N757" s="4">
        <v>0</v>
      </c>
      <c r="O757" s="4">
        <v>0</v>
      </c>
      <c r="P757" s="4">
        <v>0</v>
      </c>
      <c r="Q757" s="4">
        <v>0</v>
      </c>
      <c r="R757" s="4">
        <v>0</v>
      </c>
      <c r="S757" s="4">
        <v>0</v>
      </c>
      <c r="T757" s="4">
        <v>0</v>
      </c>
      <c r="U757" s="4">
        <v>0</v>
      </c>
      <c r="V757" s="4">
        <v>0</v>
      </c>
      <c r="W757" s="4">
        <v>0</v>
      </c>
      <c r="X757" s="4">
        <v>0</v>
      </c>
      <c r="Y757" s="4">
        <v>0</v>
      </c>
      <c r="Z757" s="4">
        <v>0</v>
      </c>
      <c r="AA757" s="4">
        <v>0</v>
      </c>
      <c r="AB757" s="4">
        <v>0</v>
      </c>
      <c r="AC757" s="4">
        <v>0</v>
      </c>
      <c r="AD757" s="4">
        <v>0</v>
      </c>
      <c r="AE757" s="4">
        <v>0</v>
      </c>
      <c r="AF757" s="4">
        <v>0</v>
      </c>
      <c r="AG757" s="4">
        <v>0</v>
      </c>
      <c r="AH757" s="4">
        <v>0</v>
      </c>
      <c r="AI757" s="4">
        <v>0</v>
      </c>
      <c r="AJ757" s="4">
        <v>0</v>
      </c>
      <c r="AK757" s="4">
        <v>0</v>
      </c>
      <c r="AL757" s="4">
        <v>0</v>
      </c>
      <c r="AM757" s="4">
        <v>0</v>
      </c>
      <c r="AN757" s="4">
        <v>0</v>
      </c>
      <c r="AO757" s="4">
        <v>0</v>
      </c>
      <c r="AP757" s="4">
        <v>0</v>
      </c>
      <c r="AQ757" s="4">
        <v>0</v>
      </c>
      <c r="AR757" s="4">
        <v>0</v>
      </c>
      <c r="AS757" s="4">
        <v>0</v>
      </c>
      <c r="AT757" s="4">
        <v>0</v>
      </c>
      <c r="AU757" s="4">
        <v>0</v>
      </c>
      <c r="AV757" s="4">
        <v>0</v>
      </c>
      <c r="AW757" s="4">
        <v>0</v>
      </c>
      <c r="AX757" s="4">
        <v>0</v>
      </c>
      <c r="AY757" s="4">
        <v>0</v>
      </c>
      <c r="AZ757" s="4">
        <v>0</v>
      </c>
      <c r="BA757" s="4">
        <v>0</v>
      </c>
      <c r="BB757" s="4">
        <v>0</v>
      </c>
      <c r="BC757" s="4">
        <v>0</v>
      </c>
      <c r="BD757" s="4">
        <v>0</v>
      </c>
      <c r="BE757" s="4">
        <v>0</v>
      </c>
      <c r="BF757" s="4">
        <v>100000000</v>
      </c>
      <c r="BG757" s="4">
        <v>301000000</v>
      </c>
      <c r="BH757" s="4">
        <v>296000000</v>
      </c>
    </row>
    <row r="758" spans="1:60" ht="13.8" x14ac:dyDescent="0.25">
      <c r="A758" s="4" t="s">
        <v>254</v>
      </c>
      <c r="B758" s="4" t="s">
        <v>599</v>
      </c>
      <c r="C758" s="4" t="s">
        <v>342</v>
      </c>
      <c r="D758" s="4" t="s">
        <v>343</v>
      </c>
      <c r="E758" s="4">
        <v>1.60290598869324</v>
      </c>
      <c r="F758" s="4">
        <v>1.7377352714538601</v>
      </c>
      <c r="G758" s="4">
        <v>2.2997033596038801</v>
      </c>
      <c r="H758" s="4">
        <v>3.6520640850067099</v>
      </c>
      <c r="I758" s="4">
        <v>4.4582681655883798</v>
      </c>
      <c r="J758" s="4">
        <v>7.7335786819457999</v>
      </c>
      <c r="K758" s="4">
        <v>10.0203704833984</v>
      </c>
      <c r="L758" s="4">
        <v>11.2152366638184</v>
      </c>
      <c r="M758" s="4">
        <v>11.764599800109901</v>
      </c>
      <c r="N758" s="4">
        <v>12.2424869537354</v>
      </c>
      <c r="O758" s="4">
        <v>10.488117218017599</v>
      </c>
      <c r="P758" s="4">
        <v>10.771203994751</v>
      </c>
      <c r="Q758" s="4">
        <v>11.1802473068237</v>
      </c>
      <c r="R758" s="4">
        <v>9.9508800506591797</v>
      </c>
      <c r="S758" s="4">
        <v>12.3409519195557</v>
      </c>
      <c r="T758" s="4">
        <v>11.2035160064697</v>
      </c>
      <c r="U758" s="4">
        <v>13.1339473724365</v>
      </c>
      <c r="V758" s="4">
        <v>14.2054452896118</v>
      </c>
      <c r="W758" s="4">
        <v>12.9943933486938</v>
      </c>
      <c r="X758" s="4">
        <v>12.8272695541382</v>
      </c>
      <c r="Y758" s="4">
        <v>13.0330095291138</v>
      </c>
      <c r="Z758" s="4">
        <v>13.722230911254901</v>
      </c>
      <c r="AA758" s="4">
        <v>16.1854553222656</v>
      </c>
      <c r="AB758" s="4">
        <v>18.118280410766602</v>
      </c>
      <c r="AC758" s="4">
        <v>19.2509880065918</v>
      </c>
      <c r="AD758" s="4">
        <v>20.729915618896499</v>
      </c>
      <c r="AE758" s="4">
        <v>19.735431671142599</v>
      </c>
      <c r="AF758" s="4">
        <v>18.312314987182599</v>
      </c>
      <c r="AG758" s="4">
        <v>20.690330505371101</v>
      </c>
      <c r="AH758" s="4">
        <v>22.942031860351602</v>
      </c>
      <c r="AI758" s="4">
        <v>20.691728591918899</v>
      </c>
      <c r="AJ758" s="4">
        <v>21.951940536498999</v>
      </c>
      <c r="AK758" s="4">
        <v>24.051342010498001</v>
      </c>
      <c r="AL758" s="4">
        <v>27.778278350830099</v>
      </c>
      <c r="AM758" s="4">
        <v>27.161685943603501</v>
      </c>
      <c r="AN758" s="4">
        <v>26.756975173950199</v>
      </c>
      <c r="AO758" s="4">
        <v>27.102054595947301</v>
      </c>
      <c r="AP758" s="4">
        <v>28.107566833496101</v>
      </c>
      <c r="AQ758" s="4">
        <v>27.5524196624756</v>
      </c>
      <c r="AR758" s="4">
        <v>26.045995712280298</v>
      </c>
      <c r="AS758" s="4">
        <v>22.721336364746101</v>
      </c>
      <c r="AT758" s="4">
        <v>23.562118530273398</v>
      </c>
      <c r="AU758" s="4">
        <v>22.841690063476602</v>
      </c>
      <c r="AV758" s="4">
        <v>22.425807952880898</v>
      </c>
      <c r="AW758" s="4">
        <v>20.4455661773682</v>
      </c>
      <c r="AX758" s="4">
        <v>20.6405239105225</v>
      </c>
      <c r="AY758" s="4">
        <v>19.1777439117432</v>
      </c>
      <c r="AZ758" s="4">
        <v>16.038843154907202</v>
      </c>
      <c r="BA758" s="4">
        <v>13.6387491226196</v>
      </c>
      <c r="BB758" s="4">
        <v>18.521408081054702</v>
      </c>
      <c r="BC758" s="4">
        <v>16.418392181396499</v>
      </c>
      <c r="BD758" s="4">
        <v>18.956121444702099</v>
      </c>
      <c r="BE758" s="4">
        <v>19.557542800903299</v>
      </c>
      <c r="BF758" s="4">
        <v>19.862831115722699</v>
      </c>
      <c r="BG758" s="4">
        <v>19.0126247406006</v>
      </c>
      <c r="BH758" s="4">
        <v>20.913852691650401</v>
      </c>
    </row>
    <row r="759" spans="1:60" ht="13.8" x14ac:dyDescent="0.25">
      <c r="A759" s="4" t="s">
        <v>254</v>
      </c>
      <c r="B759" s="4" t="s">
        <v>599</v>
      </c>
      <c r="C759" s="4" t="s">
        <v>344</v>
      </c>
      <c r="D759" s="4" t="s">
        <v>345</v>
      </c>
      <c r="E759" s="4">
        <v>15.038054466247599</v>
      </c>
      <c r="F759" s="4">
        <v>15.428408622741699</v>
      </c>
      <c r="G759" s="4">
        <v>15.3461923599243</v>
      </c>
      <c r="H759" s="4">
        <v>14.540551185607899</v>
      </c>
      <c r="I759" s="4">
        <v>14.942817687988301</v>
      </c>
      <c r="J759" s="4">
        <v>15.6367998123169</v>
      </c>
      <c r="K759" s="4">
        <v>15.804003715515099</v>
      </c>
      <c r="L759" s="4">
        <v>15.877290725708001</v>
      </c>
      <c r="M759" s="4">
        <v>14.8389387130737</v>
      </c>
      <c r="N759" s="4">
        <v>14.3425207138062</v>
      </c>
      <c r="O759" s="4">
        <v>18.5658874511719</v>
      </c>
      <c r="P759" s="4">
        <v>23.023506164550799</v>
      </c>
      <c r="Q759" s="4">
        <v>29.749170303344702</v>
      </c>
      <c r="R759" s="4">
        <v>25.645099639892599</v>
      </c>
      <c r="S759" s="4">
        <v>27.682249069213899</v>
      </c>
      <c r="T759" s="4">
        <v>21.449462890625</v>
      </c>
      <c r="U759" s="4">
        <v>17.556369781494102</v>
      </c>
      <c r="V759" s="4">
        <v>17.546941757202099</v>
      </c>
      <c r="W759" s="4">
        <v>18.457595825195298</v>
      </c>
      <c r="X759" s="4">
        <v>16.787824630737301</v>
      </c>
      <c r="Y759" s="4">
        <v>11.6657457351685</v>
      </c>
      <c r="Z759" s="4">
        <v>9.4008970260620099</v>
      </c>
      <c r="AA759" s="4">
        <v>9.7012615203857404</v>
      </c>
      <c r="AB759" s="4">
        <v>8.9800300598144496</v>
      </c>
      <c r="AC759" s="4">
        <v>32.709098815917997</v>
      </c>
      <c r="AD759" s="4">
        <v>16.390867233276399</v>
      </c>
      <c r="AE759" s="4">
        <v>10.434100151061999</v>
      </c>
      <c r="AF759" s="4">
        <v>8.7082786560058594</v>
      </c>
      <c r="AG759" s="4">
        <v>9.2577619552612305</v>
      </c>
      <c r="AH759" s="4">
        <v>9.4161672592163104</v>
      </c>
      <c r="AI759" s="4">
        <v>10.912810325622599</v>
      </c>
      <c r="AJ759" s="4">
        <v>8.7492847442627006</v>
      </c>
      <c r="AK759" s="4">
        <v>9.3343896865844709</v>
      </c>
      <c r="AL759" s="4">
        <v>6.5729875564575204</v>
      </c>
      <c r="AM759" s="4">
        <v>4.5648937225341797</v>
      </c>
      <c r="AN759" s="4">
        <v>5.2022771835327104</v>
      </c>
      <c r="AO759" s="4">
        <v>4.91965675354004</v>
      </c>
      <c r="AP759" s="4">
        <v>3.0554442405700701</v>
      </c>
      <c r="AQ759" s="4">
        <v>2.6202023029327401</v>
      </c>
      <c r="AR759" s="4">
        <v>2.38193011283875</v>
      </c>
      <c r="AS759" s="4">
        <v>2.2560267448425302</v>
      </c>
      <c r="AT759" s="4">
        <v>1.37354588508606</v>
      </c>
      <c r="AU759" s="4">
        <v>1.2478061914444001</v>
      </c>
      <c r="AV759" s="4">
        <v>1.1616734266281099</v>
      </c>
      <c r="AW759" s="4">
        <v>1.1868798732757599</v>
      </c>
      <c r="AX759" s="4">
        <v>1.3501894474029501</v>
      </c>
      <c r="AY759" s="4">
        <v>1.56927537918091</v>
      </c>
      <c r="AZ759" s="4">
        <v>1.2848275899887101</v>
      </c>
      <c r="BA759" s="4">
        <v>1.7433671951293901</v>
      </c>
      <c r="BB759" s="4">
        <v>1.60693275928497</v>
      </c>
      <c r="BC759" s="4">
        <v>1.3070772886276201</v>
      </c>
      <c r="BD759" s="4">
        <v>0.82936465740203902</v>
      </c>
      <c r="BE759" s="4">
        <v>0.69474345445632901</v>
      </c>
      <c r="BF759" s="4">
        <v>0.58119744062423695</v>
      </c>
      <c r="BG759" s="4">
        <v>0.56547558307647705</v>
      </c>
      <c r="BH759" s="4">
        <v>0.63414955139160201</v>
      </c>
    </row>
    <row r="760" spans="1:60" ht="13.8" x14ac:dyDescent="0.25">
      <c r="A760" s="4" t="s">
        <v>254</v>
      </c>
      <c r="B760" s="4" t="s">
        <v>599</v>
      </c>
      <c r="C760" s="4" t="s">
        <v>346</v>
      </c>
      <c r="D760" s="4" t="s">
        <v>347</v>
      </c>
      <c r="E760" s="4">
        <v>0</v>
      </c>
      <c r="F760" s="4">
        <v>0</v>
      </c>
      <c r="G760" s="4">
        <v>0</v>
      </c>
      <c r="H760" s="4">
        <v>0</v>
      </c>
      <c r="I760" s="4">
        <v>0</v>
      </c>
      <c r="J760" s="4">
        <v>0</v>
      </c>
      <c r="K760" s="4">
        <v>0</v>
      </c>
      <c r="L760" s="4">
        <v>0</v>
      </c>
      <c r="M760" s="4">
        <v>0</v>
      </c>
      <c r="N760" s="4">
        <v>0</v>
      </c>
      <c r="O760" s="4">
        <v>0</v>
      </c>
      <c r="P760" s="4">
        <v>0</v>
      </c>
      <c r="Q760" s="4">
        <v>0</v>
      </c>
      <c r="R760" s="4">
        <v>0</v>
      </c>
      <c r="S760" s="4">
        <v>0</v>
      </c>
      <c r="T760" s="4">
        <v>0</v>
      </c>
      <c r="U760" s="4">
        <v>0</v>
      </c>
      <c r="V760" s="4">
        <v>0</v>
      </c>
      <c r="W760" s="4">
        <v>0</v>
      </c>
      <c r="X760" s="4">
        <v>0</v>
      </c>
      <c r="Y760" s="4">
        <v>0</v>
      </c>
      <c r="Z760" s="4">
        <v>0</v>
      </c>
      <c r="AA760" s="4">
        <v>0</v>
      </c>
      <c r="AB760" s="4">
        <v>0</v>
      </c>
      <c r="AC760" s="4">
        <v>1000000</v>
      </c>
      <c r="AD760" s="4">
        <v>1000000</v>
      </c>
      <c r="AE760" s="4">
        <v>1000000</v>
      </c>
      <c r="AF760" s="4">
        <v>0</v>
      </c>
      <c r="AG760" s="4">
        <v>1000000</v>
      </c>
      <c r="AH760" s="4">
        <v>9000000</v>
      </c>
      <c r="AI760" s="4">
        <v>604000000</v>
      </c>
      <c r="AJ760" s="4">
        <v>699000000</v>
      </c>
      <c r="AK760" s="4">
        <v>974000000</v>
      </c>
      <c r="AL760" s="4">
        <v>1416000000</v>
      </c>
      <c r="AM760" s="4">
        <v>1861000000</v>
      </c>
      <c r="AN760" s="4">
        <v>2033000000</v>
      </c>
      <c r="AO760" s="4">
        <v>2292000000</v>
      </c>
      <c r="AP760" s="4">
        <v>2777000000</v>
      </c>
      <c r="AQ760" s="4">
        <v>3531000000</v>
      </c>
      <c r="AR760" s="4">
        <v>4280000000</v>
      </c>
      <c r="AS760" s="4">
        <v>4884000000</v>
      </c>
      <c r="AT760" s="4">
        <v>5493000000</v>
      </c>
      <c r="AU760" s="4">
        <v>6340000000</v>
      </c>
      <c r="AV760" s="4">
        <v>7391000000</v>
      </c>
      <c r="AW760" s="4">
        <v>9294000000</v>
      </c>
      <c r="AX760" s="4">
        <v>12016000000</v>
      </c>
      <c r="AY760" s="4">
        <v>13513000000</v>
      </c>
      <c r="AZ760" s="4">
        <v>14612000000</v>
      </c>
      <c r="BA760" s="4">
        <v>16706000000</v>
      </c>
      <c r="BB760" s="4">
        <v>20017000000</v>
      </c>
      <c r="BC760" s="4">
        <v>22220000000</v>
      </c>
      <c r="BD760" s="4">
        <v>28851000000</v>
      </c>
      <c r="BE760" s="4">
        <v>35840000000</v>
      </c>
      <c r="BF760" s="4">
        <v>48576000000</v>
      </c>
      <c r="BG760" s="4">
        <v>58694000000</v>
      </c>
      <c r="BH760" s="4">
        <v>77262000000</v>
      </c>
    </row>
    <row r="761" spans="1:60" ht="13.8" x14ac:dyDescent="0.25">
      <c r="A761" s="4" t="s">
        <v>255</v>
      </c>
      <c r="B761" s="4" t="s">
        <v>600</v>
      </c>
      <c r="C761" s="4" t="s">
        <v>342</v>
      </c>
      <c r="D761" s="4" t="s">
        <v>343</v>
      </c>
      <c r="E761" s="4">
        <v>6.9277800619602203E-2</v>
      </c>
      <c r="F761" s="4">
        <v>0.21517969667911499</v>
      </c>
      <c r="G761" s="4">
        <v>0.26868399977683999</v>
      </c>
      <c r="H761" s="4">
        <v>0.35373291373252902</v>
      </c>
      <c r="I761" s="4">
        <v>0.34326061606407199</v>
      </c>
      <c r="J761" s="4">
        <v>0.34996399283409102</v>
      </c>
      <c r="K761" s="4">
        <v>0.48734888434410101</v>
      </c>
      <c r="L761" s="4">
        <v>0.59498053789138805</v>
      </c>
      <c r="M761" s="4">
        <v>0.95233023166656505</v>
      </c>
      <c r="N761" s="4">
        <v>0.97567778825759899</v>
      </c>
      <c r="O761" s="4">
        <v>1.4363032579421999</v>
      </c>
      <c r="P761" s="4">
        <v>2.3806784152984601</v>
      </c>
      <c r="Q761" s="4">
        <v>3.1231548786163299</v>
      </c>
      <c r="R761" s="4">
        <v>4.5365858078002903</v>
      </c>
      <c r="S761" s="4">
        <v>6.1946983337402299</v>
      </c>
      <c r="T761" s="4">
        <v>9.1246843338012695</v>
      </c>
      <c r="U761" s="4">
        <v>9.4749336242675799</v>
      </c>
      <c r="V761" s="4">
        <v>11.9122724533081</v>
      </c>
      <c r="W761" s="4">
        <v>12.6481475830078</v>
      </c>
      <c r="X761" s="4">
        <v>11.4619760513306</v>
      </c>
      <c r="Y761" s="4">
        <v>10.966127395629901</v>
      </c>
      <c r="Z761" s="4">
        <v>11.860120773315399</v>
      </c>
      <c r="AA761" s="4">
        <v>12.611907005310099</v>
      </c>
      <c r="AB761" s="4">
        <v>12.711021423339799</v>
      </c>
      <c r="AC761" s="4">
        <v>13.551414489746101</v>
      </c>
      <c r="AD761" s="4">
        <v>15.5119380950928</v>
      </c>
      <c r="AE761" s="4">
        <v>16.625980377197301</v>
      </c>
      <c r="AF761" s="4">
        <v>17.760499954223601</v>
      </c>
      <c r="AG761" s="4">
        <v>19.5445346832275</v>
      </c>
      <c r="AH761" s="4">
        <v>17.940711975097699</v>
      </c>
      <c r="AI761" s="4">
        <v>19.0953693389893</v>
      </c>
      <c r="AJ761" s="4">
        <v>19.951488494873001</v>
      </c>
      <c r="AK761" s="4">
        <v>20.056583404541001</v>
      </c>
      <c r="AL761" s="4">
        <v>19.0766086578369</v>
      </c>
      <c r="AM761" s="4">
        <v>19.668407440185501</v>
      </c>
      <c r="AN761" s="4">
        <v>20.059892654418899</v>
      </c>
      <c r="AO761" s="4">
        <v>19.588172912597699</v>
      </c>
      <c r="AP761" s="4">
        <v>18.146053314208999</v>
      </c>
      <c r="AQ761" s="4">
        <v>18.7704887390137</v>
      </c>
      <c r="AR761" s="4">
        <v>19.924705505371101</v>
      </c>
      <c r="AS761" s="4">
        <v>19.814723968505898</v>
      </c>
      <c r="AT761" s="4">
        <v>20.647014617919901</v>
      </c>
      <c r="AU761" s="4">
        <v>19.981103897094702</v>
      </c>
      <c r="AV761" s="4">
        <v>19.4299926757813</v>
      </c>
      <c r="AW761" s="4">
        <v>19.607601165771499</v>
      </c>
      <c r="AX761" s="4">
        <v>18.991508483886701</v>
      </c>
      <c r="AY761" s="4">
        <v>19.092231750488299</v>
      </c>
      <c r="AZ761" s="4">
        <v>19.348993301391602</v>
      </c>
      <c r="BA761" s="4">
        <v>19.290994644165</v>
      </c>
      <c r="BB761" s="4">
        <v>19.931123733520501</v>
      </c>
      <c r="BC761" s="4">
        <v>19.266445159912099</v>
      </c>
      <c r="BD761" s="4">
        <v>18.984846115112301</v>
      </c>
      <c r="BE761" s="4">
        <v>18.757919311523398</v>
      </c>
      <c r="BF761" s="4">
        <v>19.173831939697301</v>
      </c>
      <c r="BG761" s="4">
        <v>19.230237960815401</v>
      </c>
      <c r="BH761" s="4">
        <v>19.323778152465799</v>
      </c>
    </row>
    <row r="762" spans="1:60" ht="13.8" x14ac:dyDescent="0.25">
      <c r="A762" s="4" t="s">
        <v>255</v>
      </c>
      <c r="B762" s="4" t="s">
        <v>600</v>
      </c>
      <c r="C762" s="4" t="s">
        <v>344</v>
      </c>
      <c r="D762" s="4" t="s">
        <v>345</v>
      </c>
      <c r="E762" s="4">
        <v>6.4225769042968803</v>
      </c>
      <c r="F762" s="4">
        <v>6.2399730682373002</v>
      </c>
      <c r="G762" s="4">
        <v>5.7995476722717303</v>
      </c>
      <c r="H762" s="4">
        <v>5.72641849517822</v>
      </c>
      <c r="I762" s="4">
        <v>5.8544368743896502</v>
      </c>
      <c r="J762" s="4">
        <v>6.2202901840209996</v>
      </c>
      <c r="K762" s="4">
        <v>6.9740309715270996</v>
      </c>
      <c r="L762" s="4">
        <v>7.4104104042053196</v>
      </c>
      <c r="M762" s="4">
        <v>7.9056549072265598</v>
      </c>
      <c r="N762" s="4">
        <v>9.6670856475830096</v>
      </c>
      <c r="O762" s="4">
        <v>12.123966217041</v>
      </c>
      <c r="P762" s="4">
        <v>13.819581985473601</v>
      </c>
      <c r="Q762" s="4">
        <v>15.8380737304688</v>
      </c>
      <c r="R762" s="4">
        <v>17.0937900543213</v>
      </c>
      <c r="S762" s="4">
        <v>16.4507350921631</v>
      </c>
      <c r="T762" s="4">
        <v>15.3807258605957</v>
      </c>
      <c r="U762" s="4">
        <v>16.0146808624268</v>
      </c>
      <c r="V762" s="4">
        <v>17.167251586914102</v>
      </c>
      <c r="W762" s="4">
        <v>16.8626708984375</v>
      </c>
      <c r="X762" s="4">
        <v>13.76344871521</v>
      </c>
      <c r="Y762" s="4">
        <v>10.8437700271606</v>
      </c>
      <c r="Z762" s="4">
        <v>9.0631027221679705</v>
      </c>
      <c r="AA762" s="4">
        <v>6.6090502738952601</v>
      </c>
      <c r="AB762" s="4">
        <v>6.3132491111755398</v>
      </c>
      <c r="AC762" s="4">
        <v>5.0021986961364702</v>
      </c>
      <c r="AD762" s="4">
        <v>4.0892028808593803</v>
      </c>
      <c r="AE762" s="4">
        <v>5.5364122390747097</v>
      </c>
      <c r="AF762" s="4">
        <v>4.6661491394043004</v>
      </c>
      <c r="AG762" s="4">
        <v>5.5745506286621103</v>
      </c>
      <c r="AH762" s="4">
        <v>5.6043281555175799</v>
      </c>
      <c r="AI762" s="4">
        <v>4.0791954994201696</v>
      </c>
      <c r="AJ762" s="4">
        <v>3.9042487144470202</v>
      </c>
      <c r="AK762" s="4">
        <v>3.2565615177154501</v>
      </c>
      <c r="AL762" s="4">
        <v>3.7404761314392099</v>
      </c>
      <c r="AM762" s="4">
        <v>3.49139451980591</v>
      </c>
      <c r="AN762" s="4">
        <v>2.4502482414245601</v>
      </c>
      <c r="AO762" s="4">
        <v>2.64953541755676</v>
      </c>
      <c r="AP762" s="4">
        <v>2.9496870040893599</v>
      </c>
      <c r="AQ762" s="4">
        <v>3.8664436340332</v>
      </c>
      <c r="AR762" s="4">
        <v>3.50373482704163</v>
      </c>
      <c r="AS762" s="4">
        <v>2.94300508499146</v>
      </c>
      <c r="AT762" s="4">
        <v>3.3749077320098899</v>
      </c>
      <c r="AU762" s="4">
        <v>2.6360526084899898</v>
      </c>
      <c r="AV762" s="4">
        <v>3.3792073726654102</v>
      </c>
      <c r="AW762" s="4">
        <v>3.3530933856964098</v>
      </c>
      <c r="AX762" s="4">
        <v>3.3097620010375999</v>
      </c>
      <c r="AY762" s="4">
        <v>1.83908295631409</v>
      </c>
      <c r="AZ762" s="4">
        <v>1.8070660829544101</v>
      </c>
      <c r="BA762" s="4">
        <v>1.3303307294845601</v>
      </c>
      <c r="BB762" s="4">
        <v>1.21104955673218</v>
      </c>
      <c r="BC762" s="4">
        <v>1.1043176651001001</v>
      </c>
      <c r="BD762" s="4">
        <v>0.91350436210632302</v>
      </c>
      <c r="BE762" s="4">
        <v>0.77431279420852706</v>
      </c>
      <c r="BF762" s="4">
        <v>0.85973918437957797</v>
      </c>
      <c r="BG762" s="4">
        <v>0.92325907945632901</v>
      </c>
      <c r="BH762" s="4">
        <v>0.90380650758743297</v>
      </c>
    </row>
    <row r="763" spans="1:60" ht="13.8" x14ac:dyDescent="0.25">
      <c r="A763" s="4" t="s">
        <v>255</v>
      </c>
      <c r="B763" s="4" t="s">
        <v>600</v>
      </c>
      <c r="C763" s="4" t="s">
        <v>346</v>
      </c>
      <c r="D763" s="4" t="s">
        <v>347</v>
      </c>
      <c r="E763" s="4">
        <v>122000000</v>
      </c>
      <c r="F763" s="4">
        <v>181000000</v>
      </c>
      <c r="G763" s="4">
        <v>206000000</v>
      </c>
      <c r="H763" s="4">
        <v>286000000</v>
      </c>
      <c r="I763" s="4">
        <v>320000000</v>
      </c>
      <c r="J763" s="4">
        <v>345000000</v>
      </c>
      <c r="K763" s="4">
        <v>383000000</v>
      </c>
      <c r="L763" s="4">
        <v>474000000</v>
      </c>
      <c r="M763" s="4">
        <v>629000000</v>
      </c>
      <c r="N763" s="4">
        <v>799000000</v>
      </c>
      <c r="O763" s="4">
        <v>817000000</v>
      </c>
      <c r="P763" s="4">
        <v>844000000</v>
      </c>
      <c r="Q763" s="4">
        <v>1838000000</v>
      </c>
      <c r="R763" s="4">
        <v>2748000000</v>
      </c>
      <c r="S763" s="4">
        <v>2864000000</v>
      </c>
      <c r="T763" s="4">
        <v>3626000000</v>
      </c>
      <c r="U763" s="4">
        <v>4097000000</v>
      </c>
      <c r="V763" s="4">
        <v>4286000000</v>
      </c>
      <c r="W763" s="4">
        <v>3498000000</v>
      </c>
      <c r="X763" s="4">
        <v>4628000000</v>
      </c>
      <c r="Y763" s="4">
        <v>5809000000</v>
      </c>
      <c r="Z763" s="4">
        <v>6421000000</v>
      </c>
      <c r="AA763" s="4">
        <v>5122000000</v>
      </c>
      <c r="AB763" s="4">
        <v>6426000000</v>
      </c>
      <c r="AC763" s="4">
        <v>8221000000</v>
      </c>
      <c r="AD763" s="4">
        <v>11382000000</v>
      </c>
      <c r="AE763" s="4">
        <v>12203000000</v>
      </c>
      <c r="AF763" s="4">
        <v>13016000000</v>
      </c>
      <c r="AG763" s="4">
        <v>12718000000</v>
      </c>
      <c r="AH763" s="4">
        <v>71143000000</v>
      </c>
      <c r="AI763" s="4">
        <v>96089000000</v>
      </c>
      <c r="AJ763" s="4">
        <v>61937000000</v>
      </c>
      <c r="AK763" s="4">
        <v>69945000000</v>
      </c>
      <c r="AL763" s="4">
        <v>72278000000</v>
      </c>
      <c r="AM763" s="4">
        <v>73690000000</v>
      </c>
      <c r="AN763" s="4">
        <v>70227000000</v>
      </c>
      <c r="AO763" s="4">
        <v>71943000000</v>
      </c>
      <c r="AP763" s="4">
        <v>69953000000</v>
      </c>
      <c r="AQ763" s="4">
        <v>69464000000</v>
      </c>
      <c r="AR763" s="4">
        <v>73395000000</v>
      </c>
      <c r="AS763" s="4">
        <v>77160000000</v>
      </c>
      <c r="AT763" s="4">
        <v>72174000000</v>
      </c>
      <c r="AU763" s="4">
        <v>81103000000</v>
      </c>
      <c r="AV763" s="4">
        <v>81824000000</v>
      </c>
      <c r="AW763" s="4">
        <v>86869000000</v>
      </c>
      <c r="AX763" s="4">
        <v>93760000000</v>
      </c>
      <c r="AY763" s="4">
        <v>103340000000</v>
      </c>
      <c r="AZ763" s="4">
        <v>112196000000</v>
      </c>
      <c r="BA763" s="4">
        <v>134308000000</v>
      </c>
      <c r="BB763" s="4">
        <v>153106000000</v>
      </c>
      <c r="BC763" s="4">
        <v>178411000000</v>
      </c>
      <c r="BD763" s="4">
        <v>207229000000</v>
      </c>
      <c r="BE763" s="4">
        <v>234311000000</v>
      </c>
      <c r="BF763" s="4">
        <v>270946000000</v>
      </c>
      <c r="BG763" s="4">
        <v>298023000000</v>
      </c>
      <c r="BH763" s="4">
        <v>317421000000</v>
      </c>
    </row>
    <row r="764" spans="1:60" ht="13.8" x14ac:dyDescent="0.25">
      <c r="A764" s="4" t="s">
        <v>256</v>
      </c>
      <c r="B764" s="4" t="s">
        <v>601</v>
      </c>
      <c r="C764" s="4" t="s">
        <v>342</v>
      </c>
      <c r="D764" s="4" t="s">
        <v>343</v>
      </c>
      <c r="E764" s="4">
        <v>0</v>
      </c>
      <c r="F764" s="4">
        <v>0</v>
      </c>
      <c r="G764" s="4">
        <v>0</v>
      </c>
      <c r="H764" s="4">
        <v>0</v>
      </c>
      <c r="I764" s="4">
        <v>0</v>
      </c>
      <c r="J764" s="4">
        <v>0</v>
      </c>
      <c r="K764" s="4">
        <v>0</v>
      </c>
      <c r="L764" s="4">
        <v>0</v>
      </c>
      <c r="M764" s="4">
        <v>0</v>
      </c>
      <c r="N764" s="4">
        <v>0</v>
      </c>
      <c r="O764" s="4">
        <v>0</v>
      </c>
      <c r="P764" s="4">
        <v>0</v>
      </c>
      <c r="Q764" s="4">
        <v>0</v>
      </c>
      <c r="R764" s="4">
        <v>0</v>
      </c>
      <c r="S764" s="4">
        <v>0.21773961186408999</v>
      </c>
      <c r="T764" s="4">
        <v>0.50525039434432995</v>
      </c>
      <c r="U764" s="4">
        <v>0.70056217908859297</v>
      </c>
      <c r="V764" s="4">
        <v>0.63876724243164096</v>
      </c>
      <c r="W764" s="4">
        <v>0.67841631174087502</v>
      </c>
      <c r="X764" s="4">
        <v>0.62374740839004505</v>
      </c>
      <c r="Y764" s="4">
        <v>0.55435132980346702</v>
      </c>
      <c r="Z764" s="4">
        <v>0.74214494228363004</v>
      </c>
      <c r="AA764" s="4">
        <v>0.73592537641525302</v>
      </c>
      <c r="AB764" s="4">
        <v>0.86669933795928999</v>
      </c>
      <c r="AC764" s="4">
        <v>1.16480624675751</v>
      </c>
      <c r="AD764" s="4">
        <v>1.3109947443008401</v>
      </c>
      <c r="AE764" s="4">
        <v>1.1787031888961801</v>
      </c>
      <c r="AF764" s="4">
        <v>1.06994533538818</v>
      </c>
      <c r="AG764" s="4">
        <v>1.26731181144714</v>
      </c>
      <c r="AH764" s="4">
        <v>1.1991264820098899</v>
      </c>
      <c r="AI764" s="4">
        <v>5.3877067565918004</v>
      </c>
      <c r="AJ764" s="4">
        <v>5.3124871253967303</v>
      </c>
      <c r="AK764" s="4">
        <v>5.1918773651123002</v>
      </c>
      <c r="AL764" s="4">
        <v>5.1401023864746103</v>
      </c>
      <c r="AM764" s="4">
        <v>4.8888826370239302</v>
      </c>
      <c r="AN764" s="4">
        <v>4.9876956939697301</v>
      </c>
      <c r="AO764" s="4">
        <v>5.2187004089355504</v>
      </c>
      <c r="AP764" s="4">
        <v>5.1483945846557599</v>
      </c>
      <c r="AQ764" s="4">
        <v>4.91261911392212</v>
      </c>
      <c r="AR764" s="4">
        <v>5.2152080535888699</v>
      </c>
      <c r="AS764" s="4">
        <v>5.2328815460205096</v>
      </c>
      <c r="AT764" s="4">
        <v>5.44604587554932</v>
      </c>
      <c r="AU764" s="4">
        <v>5.4782009124755904</v>
      </c>
      <c r="AV764" s="4">
        <v>5.6035413742065403</v>
      </c>
      <c r="AW764" s="4">
        <v>5.1389842033386204</v>
      </c>
      <c r="AX764" s="4">
        <v>4.8944811820983896</v>
      </c>
      <c r="AY764" s="4">
        <v>4.7001256942748997</v>
      </c>
      <c r="AZ764" s="4">
        <v>4.3985323905944798</v>
      </c>
      <c r="BA764" s="4">
        <v>4.4107813835143999</v>
      </c>
      <c r="BB764" s="4">
        <v>4.3093557357788104</v>
      </c>
      <c r="BC764" s="4">
        <v>4.0001273155212402</v>
      </c>
      <c r="BD764" s="4">
        <v>3.9727151393890399</v>
      </c>
      <c r="BE764" s="4">
        <v>3.94896793365479</v>
      </c>
      <c r="BF764" s="4">
        <v>3.85993599891663</v>
      </c>
      <c r="BG764" s="4">
        <v>4.0411925315856898</v>
      </c>
      <c r="BH764" s="4">
        <v>0.121418371796608</v>
      </c>
    </row>
    <row r="765" spans="1:60" ht="13.8" x14ac:dyDescent="0.25">
      <c r="A765" s="4" t="s">
        <v>256</v>
      </c>
      <c r="B765" s="4" t="s">
        <v>601</v>
      </c>
      <c r="C765" s="4" t="s">
        <v>344</v>
      </c>
      <c r="D765" s="4" t="s">
        <v>345</v>
      </c>
      <c r="E765" s="4">
        <v>0</v>
      </c>
      <c r="F765" s="4">
        <v>0</v>
      </c>
      <c r="G765" s="4">
        <v>0</v>
      </c>
      <c r="H765" s="4">
        <v>0</v>
      </c>
      <c r="I765" s="4">
        <v>0</v>
      </c>
      <c r="J765" s="4">
        <v>0</v>
      </c>
      <c r="K765" s="4">
        <v>0</v>
      </c>
      <c r="L765" s="4">
        <v>0</v>
      </c>
      <c r="M765" s="4">
        <v>0</v>
      </c>
      <c r="N765" s="4">
        <v>0</v>
      </c>
      <c r="O765" s="4">
        <v>0</v>
      </c>
      <c r="P765" s="4">
        <v>9.6459083557128906</v>
      </c>
      <c r="Q765" s="4">
        <v>10.8223876953125</v>
      </c>
      <c r="R765" s="4">
        <v>12.058433532714799</v>
      </c>
      <c r="S765" s="4">
        <v>11.5291128158569</v>
      </c>
      <c r="T765" s="4">
        <v>11.758953094482401</v>
      </c>
      <c r="U765" s="4">
        <v>13.00084400177</v>
      </c>
      <c r="V765" s="4">
        <v>12.706041336059601</v>
      </c>
      <c r="W765" s="4">
        <v>13.0003852844238</v>
      </c>
      <c r="X765" s="4">
        <v>13.1064291000366</v>
      </c>
      <c r="Y765" s="4">
        <v>13.589397430419901</v>
      </c>
      <c r="Z765" s="4">
        <v>12.691953659057599</v>
      </c>
      <c r="AA765" s="4">
        <v>11.834363937377899</v>
      </c>
      <c r="AB765" s="4">
        <v>11.6678352355957</v>
      </c>
      <c r="AC765" s="4">
        <v>10.7979125976563</v>
      </c>
      <c r="AD765" s="4">
        <v>9.3373155593872106</v>
      </c>
      <c r="AE765" s="4">
        <v>9.22650146484375</v>
      </c>
      <c r="AF765" s="4">
        <v>8.68475437164307</v>
      </c>
      <c r="AG765" s="4">
        <v>8.0903749465942401</v>
      </c>
      <c r="AH765" s="4">
        <v>7.74206590652466</v>
      </c>
      <c r="AI765" s="4">
        <v>13.3931121826172</v>
      </c>
      <c r="AJ765" s="4">
        <v>13.012407302856399</v>
      </c>
      <c r="AK765" s="4">
        <v>12.1850290298462</v>
      </c>
      <c r="AL765" s="4">
        <v>11.4031085968018</v>
      </c>
      <c r="AM765" s="4">
        <v>10.945403099060099</v>
      </c>
      <c r="AN765" s="4">
        <v>10.4951477050781</v>
      </c>
      <c r="AO765" s="4">
        <v>9.7133855819702095</v>
      </c>
      <c r="AP765" s="4">
        <v>9.4034252166747994</v>
      </c>
      <c r="AQ765" s="4">
        <v>9.9668664932250994</v>
      </c>
      <c r="AR765" s="4">
        <v>9.0645818710327095</v>
      </c>
      <c r="AS765" s="4">
        <v>8.1893224716186506</v>
      </c>
      <c r="AT765" s="4">
        <v>7.45894432067871</v>
      </c>
      <c r="AU765" s="4">
        <v>6.7674798965454102</v>
      </c>
      <c r="AV765" s="4">
        <v>5.9413437843322798</v>
      </c>
      <c r="AW765" s="4">
        <v>5.7100400924682599</v>
      </c>
      <c r="AX765" s="4">
        <v>4.5946226119995099</v>
      </c>
      <c r="AY765" s="4">
        <v>3.8393390178680402</v>
      </c>
      <c r="AZ765" s="4">
        <v>3.1738636493682901</v>
      </c>
      <c r="BA765" s="4">
        <v>2.8930571079254199</v>
      </c>
      <c r="BB765" s="4">
        <v>2.5895195007324201</v>
      </c>
      <c r="BC765" s="4">
        <v>2.4365422725677499</v>
      </c>
      <c r="BD765" s="4">
        <v>2.6294295787811302</v>
      </c>
      <c r="BE765" s="4">
        <v>2.69140529632568</v>
      </c>
      <c r="BF765" s="4">
        <v>2.3618862628936799</v>
      </c>
      <c r="BG765" s="4">
        <v>2.2764844894409202</v>
      </c>
      <c r="BH765" s="4">
        <v>2.0351448059082</v>
      </c>
    </row>
    <row r="766" spans="1:60" ht="13.8" x14ac:dyDescent="0.25">
      <c r="A766" s="4" t="s">
        <v>256</v>
      </c>
      <c r="B766" s="4" t="s">
        <v>601</v>
      </c>
      <c r="C766" s="4" t="s">
        <v>346</v>
      </c>
      <c r="D766" s="4" t="s">
        <v>347</v>
      </c>
      <c r="E766" s="4">
        <v>41000000</v>
      </c>
      <c r="F766" s="4">
        <v>44000000</v>
      </c>
      <c r="G766" s="4">
        <v>45000000</v>
      </c>
      <c r="H766" s="4">
        <v>63000000</v>
      </c>
      <c r="I766" s="4">
        <v>97000000</v>
      </c>
      <c r="J766" s="4">
        <v>100000000</v>
      </c>
      <c r="K766" s="4">
        <v>122000000</v>
      </c>
      <c r="L766" s="4">
        <v>173000000</v>
      </c>
      <c r="M766" s="4">
        <v>179000000</v>
      </c>
      <c r="N766" s="4">
        <v>178000000</v>
      </c>
      <c r="O766" s="4">
        <v>166000000</v>
      </c>
      <c r="P766" s="4">
        <v>2161000000</v>
      </c>
      <c r="Q766" s="4">
        <v>2134000000</v>
      </c>
      <c r="R766" s="4">
        <v>2508000000</v>
      </c>
      <c r="S766" s="4">
        <v>2908000000</v>
      </c>
      <c r="T766" s="4">
        <v>3277000000</v>
      </c>
      <c r="U766" s="4">
        <v>3392000000</v>
      </c>
      <c r="V766" s="4">
        <v>3786000000</v>
      </c>
      <c r="W766" s="4">
        <v>4033000000</v>
      </c>
      <c r="X766" s="4">
        <v>4855000000</v>
      </c>
      <c r="Y766" s="4">
        <v>4705000000</v>
      </c>
      <c r="Z766" s="4">
        <v>4825000000</v>
      </c>
      <c r="AA766" s="4">
        <v>5575000000</v>
      </c>
      <c r="AB766" s="4">
        <v>6561000000</v>
      </c>
      <c r="AC766" s="4">
        <v>6262000000</v>
      </c>
      <c r="AD766" s="4">
        <v>6682000000</v>
      </c>
      <c r="AE766" s="4">
        <v>8650000000</v>
      </c>
      <c r="AF766" s="4">
        <v>10112000000</v>
      </c>
      <c r="AG766" s="4">
        <v>10245000000</v>
      </c>
      <c r="AH766" s="4">
        <v>10387000000</v>
      </c>
      <c r="AI766" s="4">
        <v>11754000000</v>
      </c>
      <c r="AJ766" s="4">
        <v>13575000000</v>
      </c>
      <c r="AK766" s="4">
        <v>16221000000</v>
      </c>
      <c r="AL766" s="4">
        <v>16227000000</v>
      </c>
      <c r="AM766" s="4">
        <v>16883000000</v>
      </c>
      <c r="AN766" s="4">
        <v>20630000000</v>
      </c>
      <c r="AO766" s="4">
        <v>20548000000</v>
      </c>
      <c r="AP766" s="4">
        <v>21974000000</v>
      </c>
      <c r="AQ766" s="4">
        <v>22282000000</v>
      </c>
      <c r="AR766" s="4">
        <v>24146000000</v>
      </c>
      <c r="AS766" s="4">
        <v>24561000000</v>
      </c>
      <c r="AT766" s="4">
        <v>26460000000</v>
      </c>
      <c r="AU766" s="4">
        <v>28239000000</v>
      </c>
      <c r="AV766" s="4">
        <v>31534000000</v>
      </c>
      <c r="AW766" s="4">
        <v>33522000000</v>
      </c>
      <c r="AX766" s="4">
        <v>39686000000</v>
      </c>
      <c r="AY766" s="4">
        <v>44049000000</v>
      </c>
      <c r="AZ766" s="4">
        <v>54288000000</v>
      </c>
      <c r="BA766" s="4">
        <v>69883000000</v>
      </c>
      <c r="BB766" s="4">
        <v>94441000000</v>
      </c>
      <c r="BC766" s="4">
        <v>132908000000</v>
      </c>
      <c r="BD766" s="4">
        <v>167557000000</v>
      </c>
      <c r="BE766" s="4">
        <v>211156000000</v>
      </c>
      <c r="BF766" s="4">
        <v>288690000000</v>
      </c>
      <c r="BG766" s="4">
        <v>344634000000</v>
      </c>
      <c r="BH766" s="4">
        <v>424358000000</v>
      </c>
    </row>
    <row r="767" spans="1:60" ht="13.8" x14ac:dyDescent="0.25">
      <c r="A767" s="4" t="s">
        <v>257</v>
      </c>
      <c r="B767" s="4" t="s">
        <v>602</v>
      </c>
      <c r="C767" s="4" t="s">
        <v>342</v>
      </c>
      <c r="D767" s="4" t="s">
        <v>343</v>
      </c>
      <c r="E767" s="4">
        <v>0</v>
      </c>
      <c r="F767" s="4">
        <v>0</v>
      </c>
      <c r="G767" s="4">
        <v>0</v>
      </c>
      <c r="H767" s="4">
        <v>0</v>
      </c>
      <c r="I767" s="4">
        <v>0</v>
      </c>
      <c r="J767" s="4">
        <v>0</v>
      </c>
      <c r="K767" s="4">
        <v>0</v>
      </c>
      <c r="L767" s="4">
        <v>0</v>
      </c>
      <c r="M767" s="4">
        <v>0</v>
      </c>
      <c r="N767" s="4">
        <v>0</v>
      </c>
      <c r="O767" s="4">
        <v>0</v>
      </c>
      <c r="P767" s="4">
        <v>0</v>
      </c>
      <c r="Q767" s="4">
        <v>0</v>
      </c>
      <c r="R767" s="4">
        <v>0</v>
      </c>
      <c r="S767" s="4">
        <v>0</v>
      </c>
      <c r="T767" s="4">
        <v>0</v>
      </c>
      <c r="U767" s="4">
        <v>0</v>
      </c>
      <c r="V767" s="4">
        <v>0</v>
      </c>
      <c r="W767" s="4">
        <v>0</v>
      </c>
      <c r="X767" s="4">
        <v>0</v>
      </c>
      <c r="Y767" s="4">
        <v>0</v>
      </c>
      <c r="Z767" s="4">
        <v>0</v>
      </c>
      <c r="AA767" s="4">
        <v>0</v>
      </c>
      <c r="AB767" s="4">
        <v>0</v>
      </c>
      <c r="AC767" s="4">
        <v>0</v>
      </c>
      <c r="AD767" s="4">
        <v>0</v>
      </c>
      <c r="AE767" s="4">
        <v>0</v>
      </c>
      <c r="AF767" s="4">
        <v>0</v>
      </c>
      <c r="AG767" s="4">
        <v>0</v>
      </c>
      <c r="AH767" s="4">
        <v>0</v>
      </c>
      <c r="AI767" s="4">
        <v>0</v>
      </c>
      <c r="AJ767" s="4">
        <v>0</v>
      </c>
      <c r="AK767" s="4">
        <v>0</v>
      </c>
      <c r="AL767" s="4">
        <v>0</v>
      </c>
      <c r="AM767" s="4">
        <v>0</v>
      </c>
      <c r="AN767" s="4">
        <v>0</v>
      </c>
      <c r="AO767" s="4">
        <v>0</v>
      </c>
      <c r="AP767" s="4">
        <v>0</v>
      </c>
      <c r="AQ767" s="4">
        <v>0</v>
      </c>
      <c r="AR767" s="4">
        <v>0</v>
      </c>
      <c r="AS767" s="4">
        <v>0</v>
      </c>
      <c r="AT767" s="4">
        <v>0</v>
      </c>
      <c r="AU767" s="4">
        <v>0</v>
      </c>
      <c r="AV767" s="4">
        <v>0</v>
      </c>
      <c r="AW767" s="4">
        <v>0</v>
      </c>
      <c r="AX767" s="4">
        <v>0</v>
      </c>
      <c r="AY767" s="4">
        <v>0</v>
      </c>
      <c r="AZ767" s="4">
        <v>0</v>
      </c>
      <c r="BA767" s="4">
        <v>0</v>
      </c>
      <c r="BB767" s="4">
        <v>0</v>
      </c>
      <c r="BC767" s="4">
        <v>0</v>
      </c>
      <c r="BD767" s="4">
        <v>0</v>
      </c>
      <c r="BE767" s="4">
        <v>0</v>
      </c>
      <c r="BF767" s="4">
        <v>0</v>
      </c>
      <c r="BG767" s="4">
        <v>0</v>
      </c>
      <c r="BH767" s="4">
        <v>0</v>
      </c>
    </row>
    <row r="768" spans="1:60" ht="13.8" x14ac:dyDescent="0.25">
      <c r="A768" s="4" t="s">
        <v>257</v>
      </c>
      <c r="B768" s="4" t="s">
        <v>602</v>
      </c>
      <c r="C768" s="4" t="s">
        <v>344</v>
      </c>
      <c r="D768" s="4" t="s">
        <v>345</v>
      </c>
      <c r="E768" s="4">
        <v>0</v>
      </c>
      <c r="F768" s="4">
        <v>0</v>
      </c>
      <c r="G768" s="4">
        <v>0</v>
      </c>
      <c r="H768" s="4">
        <v>0</v>
      </c>
      <c r="I768" s="4">
        <v>0</v>
      </c>
      <c r="J768" s="4">
        <v>0</v>
      </c>
      <c r="K768" s="4">
        <v>0</v>
      </c>
      <c r="L768" s="4">
        <v>0</v>
      </c>
      <c r="M768" s="4">
        <v>0</v>
      </c>
      <c r="N768" s="4">
        <v>0</v>
      </c>
      <c r="O768" s="4">
        <v>0</v>
      </c>
      <c r="P768" s="4">
        <v>38.697635650634801</v>
      </c>
      <c r="Q768" s="4">
        <v>58.566722869872997</v>
      </c>
      <c r="R768" s="4">
        <v>38.6515083312988</v>
      </c>
      <c r="S768" s="4">
        <v>42.559398651122997</v>
      </c>
      <c r="T768" s="4">
        <v>54.538215637207003</v>
      </c>
      <c r="U768" s="4">
        <v>54.404144287109403</v>
      </c>
      <c r="V768" s="4">
        <v>45.757472991943402</v>
      </c>
      <c r="W768" s="4">
        <v>46.807132720947301</v>
      </c>
      <c r="X768" s="4">
        <v>56.147403717041001</v>
      </c>
      <c r="Y768" s="4">
        <v>24.173913955688501</v>
      </c>
      <c r="Z768" s="4">
        <v>20.786401748657202</v>
      </c>
      <c r="AA768" s="4">
        <v>18.1611442565918</v>
      </c>
      <c r="AB768" s="4">
        <v>1.8372346162796001</v>
      </c>
      <c r="AC768" s="4">
        <v>1.30049800872803</v>
      </c>
      <c r="AD768" s="4">
        <v>1.9222037792205799</v>
      </c>
      <c r="AE768" s="4">
        <v>1.0787487030029299</v>
      </c>
      <c r="AF768" s="4">
        <v>3.3889329433441202</v>
      </c>
      <c r="AG768" s="4">
        <v>21.775928497314499</v>
      </c>
      <c r="AH768" s="4">
        <v>31.242355346679702</v>
      </c>
      <c r="AI768" s="4">
        <v>5.05104780197144</v>
      </c>
      <c r="AJ768" s="4">
        <v>12.095740318298301</v>
      </c>
      <c r="AK768" s="4">
        <v>10.2371053695679</v>
      </c>
      <c r="AL768" s="4">
        <v>7.7713713645935103</v>
      </c>
      <c r="AM768" s="4">
        <v>1.20750749111176</v>
      </c>
      <c r="AN768" s="4">
        <v>6.45314741134644</v>
      </c>
      <c r="AO768" s="4">
        <v>12.908545494079601</v>
      </c>
      <c r="AP768" s="4">
        <v>8.8276443481445295</v>
      </c>
      <c r="AQ768" s="4">
        <v>3.8775084018707302</v>
      </c>
      <c r="AR768" s="4">
        <v>22.894079208373999</v>
      </c>
      <c r="AS768" s="4">
        <v>6.6157088279724103</v>
      </c>
      <c r="AT768" s="4">
        <v>0.2054053992033</v>
      </c>
      <c r="AU768" s="4">
        <v>0.32274857163429299</v>
      </c>
      <c r="AV768" s="4">
        <v>0.12822006642818501</v>
      </c>
      <c r="AW768" s="4">
        <v>18.381227493286101</v>
      </c>
      <c r="AX768" s="4">
        <v>12.4576930999756</v>
      </c>
      <c r="AY768" s="4">
        <v>35.072101593017599</v>
      </c>
      <c r="AZ768" s="4">
        <v>12.921706199646</v>
      </c>
      <c r="BA768" s="4">
        <v>39.012428283691399</v>
      </c>
      <c r="BB768" s="4">
        <v>31.047704696655298</v>
      </c>
      <c r="BC768" s="4">
        <v>11.650750160217299</v>
      </c>
      <c r="BD768" s="4">
        <v>27.078498840331999</v>
      </c>
      <c r="BE768" s="4">
        <v>38.180618286132798</v>
      </c>
      <c r="BF768" s="4">
        <v>19.139083862304702</v>
      </c>
      <c r="BG768" s="4">
        <v>9.2508640289306605</v>
      </c>
      <c r="BH768" s="4">
        <v>11.441047668456999</v>
      </c>
    </row>
    <row r="769" spans="1:60" ht="13.8" x14ac:dyDescent="0.25">
      <c r="A769" s="4" t="s">
        <v>257</v>
      </c>
      <c r="B769" s="4" t="s">
        <v>602</v>
      </c>
      <c r="C769" s="4" t="s">
        <v>346</v>
      </c>
      <c r="D769" s="4" t="s">
        <v>347</v>
      </c>
      <c r="E769" s="4">
        <v>0</v>
      </c>
      <c r="F769" s="4">
        <v>0</v>
      </c>
      <c r="G769" s="4">
        <v>0</v>
      </c>
      <c r="H769" s="4">
        <v>0</v>
      </c>
      <c r="I769" s="4">
        <v>0</v>
      </c>
      <c r="J769" s="4">
        <v>0</v>
      </c>
      <c r="K769" s="4">
        <v>0</v>
      </c>
      <c r="L769" s="4">
        <v>0</v>
      </c>
      <c r="M769" s="4">
        <v>0</v>
      </c>
      <c r="N769" s="4">
        <v>0</v>
      </c>
      <c r="O769" s="4">
        <v>0</v>
      </c>
      <c r="P769" s="4">
        <v>9000000</v>
      </c>
      <c r="Q769" s="4">
        <v>10000000</v>
      </c>
      <c r="R769" s="4">
        <v>9000000</v>
      </c>
      <c r="S769" s="4">
        <v>11000000</v>
      </c>
      <c r="T769" s="4">
        <v>9000000</v>
      </c>
      <c r="U769" s="4">
        <v>10000000</v>
      </c>
      <c r="V769" s="4">
        <v>11000000</v>
      </c>
      <c r="W769" s="4">
        <v>10000000</v>
      </c>
      <c r="X769" s="4">
        <v>9000000</v>
      </c>
      <c r="Y769" s="4">
        <v>9000000</v>
      </c>
      <c r="Z769" s="4">
        <v>11000000</v>
      </c>
      <c r="AA769" s="4">
        <v>28000000</v>
      </c>
      <c r="AB769" s="4">
        <v>21000000</v>
      </c>
      <c r="AC769" s="4">
        <v>26000000</v>
      </c>
      <c r="AD769" s="4">
        <v>28000000</v>
      </c>
      <c r="AE769" s="4">
        <v>42000000</v>
      </c>
      <c r="AF769" s="4">
        <v>35000000</v>
      </c>
      <c r="AG769" s="4">
        <v>32000000</v>
      </c>
      <c r="AH769" s="4">
        <v>32000000</v>
      </c>
      <c r="AI769" s="4">
        <v>59000000</v>
      </c>
      <c r="AJ769" s="4">
        <v>57000000</v>
      </c>
      <c r="AK769" s="4">
        <v>66000000</v>
      </c>
      <c r="AL769" s="4">
        <v>59000000</v>
      </c>
      <c r="AM769" s="4">
        <v>59000000</v>
      </c>
      <c r="AN769" s="4">
        <v>44000000</v>
      </c>
      <c r="AO769" s="4">
        <v>41000000</v>
      </c>
      <c r="AP769" s="4">
        <v>31000000</v>
      </c>
      <c r="AQ769" s="4">
        <v>43000000</v>
      </c>
      <c r="AR769" s="4">
        <v>47000000</v>
      </c>
      <c r="AS769" s="4">
        <v>35000000</v>
      </c>
      <c r="AT769" s="4">
        <v>37000000</v>
      </c>
      <c r="AU769" s="4">
        <v>39000000</v>
      </c>
      <c r="AV769" s="4">
        <v>38000000</v>
      </c>
      <c r="AW769" s="4">
        <v>36000000</v>
      </c>
      <c r="AX769" s="4">
        <v>39000000</v>
      </c>
      <c r="AY769" s="4">
        <v>50000000</v>
      </c>
      <c r="AZ769" s="4">
        <v>137000000</v>
      </c>
      <c r="BA769" s="4">
        <v>841000000</v>
      </c>
      <c r="BB769" s="4">
        <v>835000000</v>
      </c>
      <c r="BC769" s="4">
        <v>968000000</v>
      </c>
      <c r="BD769" s="4">
        <v>973000000</v>
      </c>
      <c r="BE769" s="4">
        <v>1122000000</v>
      </c>
      <c r="BF769" s="4">
        <v>1223000000</v>
      </c>
      <c r="BG769" s="4">
        <v>2159000000</v>
      </c>
      <c r="BH769" s="4">
        <v>3902000000</v>
      </c>
    </row>
    <row r="770" spans="1:60" ht="13.8" x14ac:dyDescent="0.25">
      <c r="A770" s="4" t="s">
        <v>258</v>
      </c>
      <c r="B770" s="4" t="s">
        <v>603</v>
      </c>
      <c r="C770" s="4" t="s">
        <v>342</v>
      </c>
      <c r="D770" s="4" t="s">
        <v>343</v>
      </c>
      <c r="E770" s="4">
        <v>0</v>
      </c>
      <c r="F770" s="4">
        <v>0</v>
      </c>
      <c r="G770" s="4">
        <v>0</v>
      </c>
      <c r="H770" s="4">
        <v>0</v>
      </c>
      <c r="I770" s="4">
        <v>0</v>
      </c>
      <c r="J770" s="4">
        <v>0</v>
      </c>
      <c r="K770" s="4">
        <v>0</v>
      </c>
      <c r="L770" s="4">
        <v>0</v>
      </c>
      <c r="M770" s="4">
        <v>0</v>
      </c>
      <c r="N770" s="4">
        <v>0</v>
      </c>
      <c r="O770" s="4">
        <v>0</v>
      </c>
      <c r="P770" s="4">
        <v>0</v>
      </c>
      <c r="Q770" s="4">
        <v>0</v>
      </c>
      <c r="R770" s="4">
        <v>0</v>
      </c>
      <c r="S770" s="4">
        <v>0</v>
      </c>
      <c r="T770" s="4">
        <v>0</v>
      </c>
      <c r="U770" s="4">
        <v>0</v>
      </c>
      <c r="V770" s="4">
        <v>0</v>
      </c>
      <c r="W770" s="4">
        <v>0</v>
      </c>
      <c r="X770" s="4">
        <v>0</v>
      </c>
      <c r="Y770" s="4">
        <v>0</v>
      </c>
      <c r="Z770" s="4">
        <v>0</v>
      </c>
      <c r="AA770" s="4">
        <v>0</v>
      </c>
      <c r="AB770" s="4">
        <v>0</v>
      </c>
      <c r="AC770" s="4">
        <v>0</v>
      </c>
      <c r="AD770" s="4">
        <v>0</v>
      </c>
      <c r="AE770" s="4">
        <v>0</v>
      </c>
      <c r="AF770" s="4">
        <v>0</v>
      </c>
      <c r="AG770" s="4">
        <v>0</v>
      </c>
      <c r="AH770" s="4">
        <v>0</v>
      </c>
      <c r="AI770" s="4">
        <v>0</v>
      </c>
      <c r="AJ770" s="4">
        <v>0</v>
      </c>
      <c r="AK770" s="4">
        <v>0</v>
      </c>
      <c r="AL770" s="4">
        <v>0</v>
      </c>
      <c r="AM770" s="4">
        <v>0</v>
      </c>
      <c r="AN770" s="4">
        <v>0</v>
      </c>
      <c r="AO770" s="4">
        <v>0</v>
      </c>
      <c r="AP770" s="4">
        <v>0</v>
      </c>
      <c r="AQ770" s="4">
        <v>0</v>
      </c>
      <c r="AR770" s="4">
        <v>0</v>
      </c>
      <c r="AS770" s="4">
        <v>0</v>
      </c>
      <c r="AT770" s="4">
        <v>0</v>
      </c>
      <c r="AU770" s="4">
        <v>0</v>
      </c>
      <c r="AV770" s="4">
        <v>0</v>
      </c>
      <c r="AW770" s="4">
        <v>0</v>
      </c>
      <c r="AX770" s="4">
        <v>0</v>
      </c>
      <c r="AY770" s="4">
        <v>0</v>
      </c>
      <c r="AZ770" s="4">
        <v>0</v>
      </c>
      <c r="BA770" s="4">
        <v>0</v>
      </c>
      <c r="BB770" s="4">
        <v>0</v>
      </c>
      <c r="BC770" s="4">
        <v>0</v>
      </c>
      <c r="BD770" s="4">
        <v>0</v>
      </c>
      <c r="BE770" s="4">
        <v>0</v>
      </c>
      <c r="BF770" s="4">
        <v>0</v>
      </c>
      <c r="BG770" s="4">
        <v>0</v>
      </c>
      <c r="BH770" s="4">
        <v>0</v>
      </c>
    </row>
    <row r="771" spans="1:60" ht="13.8" x14ac:dyDescent="0.25">
      <c r="A771" s="4" t="s">
        <v>258</v>
      </c>
      <c r="B771" s="4" t="s">
        <v>603</v>
      </c>
      <c r="C771" s="4" t="s">
        <v>344</v>
      </c>
      <c r="D771" s="4" t="s">
        <v>345</v>
      </c>
      <c r="E771" s="4">
        <v>0</v>
      </c>
      <c r="F771" s="4">
        <v>0</v>
      </c>
      <c r="G771" s="4">
        <v>0</v>
      </c>
      <c r="H771" s="4">
        <v>0</v>
      </c>
      <c r="I771" s="4">
        <v>0</v>
      </c>
      <c r="J771" s="4">
        <v>0</v>
      </c>
      <c r="K771" s="4">
        <v>0</v>
      </c>
      <c r="L771" s="4">
        <v>0</v>
      </c>
      <c r="M771" s="4">
        <v>0</v>
      </c>
      <c r="N771" s="4">
        <v>0</v>
      </c>
      <c r="O771" s="4">
        <v>0</v>
      </c>
      <c r="P771" s="4">
        <v>0</v>
      </c>
      <c r="Q771" s="4">
        <v>0</v>
      </c>
      <c r="R771" s="4">
        <v>0</v>
      </c>
      <c r="S771" s="4">
        <v>0</v>
      </c>
      <c r="T771" s="4">
        <v>0</v>
      </c>
      <c r="U771" s="4">
        <v>0</v>
      </c>
      <c r="V771" s="4">
        <v>0</v>
      </c>
      <c r="W771" s="4">
        <v>0</v>
      </c>
      <c r="X771" s="4">
        <v>0</v>
      </c>
      <c r="Y771" s="4">
        <v>0</v>
      </c>
      <c r="Z771" s="4">
        <v>0</v>
      </c>
      <c r="AA771" s="4">
        <v>0</v>
      </c>
      <c r="AB771" s="4">
        <v>0</v>
      </c>
      <c r="AC771" s="4">
        <v>0</v>
      </c>
      <c r="AD771" s="4">
        <v>0</v>
      </c>
      <c r="AE771" s="4">
        <v>0</v>
      </c>
      <c r="AF771" s="4">
        <v>0</v>
      </c>
      <c r="AG771" s="4">
        <v>0</v>
      </c>
      <c r="AH771" s="4">
        <v>0</v>
      </c>
      <c r="AI771" s="4">
        <v>4.4189968109130904</v>
      </c>
      <c r="AJ771" s="4">
        <v>8.8987350463867205</v>
      </c>
      <c r="AK771" s="4">
        <v>6.8747420310974103</v>
      </c>
      <c r="AL771" s="4">
        <v>3.7437181472778298</v>
      </c>
      <c r="AM771" s="4">
        <v>3.2510459423065199</v>
      </c>
      <c r="AN771" s="4">
        <v>11.2258443832397</v>
      </c>
      <c r="AO771" s="4">
        <v>11.1605272293091</v>
      </c>
      <c r="AP771" s="4">
        <v>11.9055891036987</v>
      </c>
      <c r="AQ771" s="4">
        <v>11.9063177108765</v>
      </c>
      <c r="AR771" s="4">
        <v>10.6894121170044</v>
      </c>
      <c r="AS771" s="4">
        <v>10.0546264648438</v>
      </c>
      <c r="AT771" s="4">
        <v>9.9226455688476598</v>
      </c>
      <c r="AU771" s="4">
        <v>9.4199962615966797</v>
      </c>
      <c r="AV771" s="4">
        <v>8.5850200653076207</v>
      </c>
      <c r="AW771" s="4">
        <v>7.8639998435974103</v>
      </c>
      <c r="AX771" s="4">
        <v>6.6321139335632298</v>
      </c>
      <c r="AY771" s="4">
        <v>5.8621368408203098</v>
      </c>
      <c r="AZ771" s="4">
        <v>4.1756896972656303</v>
      </c>
      <c r="BA771" s="4">
        <v>2.9473683834075901</v>
      </c>
      <c r="BB771" s="4">
        <v>2.0780780315399201</v>
      </c>
      <c r="BC771" s="4">
        <v>1.45067703723907</v>
      </c>
      <c r="BD771" s="4">
        <v>1.03435111045837</v>
      </c>
      <c r="BE771" s="4">
        <v>0.72761905193328902</v>
      </c>
      <c r="BF771" s="4">
        <v>0.51291513442993197</v>
      </c>
      <c r="BG771" s="4">
        <v>0.36281588673591603</v>
      </c>
      <c r="BH771" s="4">
        <v>0.25663408637046797</v>
      </c>
    </row>
    <row r="772" spans="1:60" ht="13.8" x14ac:dyDescent="0.25">
      <c r="A772" s="4" t="s">
        <v>258</v>
      </c>
      <c r="B772" s="4" t="s">
        <v>603</v>
      </c>
      <c r="C772" s="4" t="s">
        <v>346</v>
      </c>
      <c r="D772" s="4" t="s">
        <v>347</v>
      </c>
      <c r="E772" s="4">
        <v>0</v>
      </c>
      <c r="F772" s="4">
        <v>0</v>
      </c>
      <c r="G772" s="4">
        <v>0</v>
      </c>
      <c r="H772" s="4">
        <v>0</v>
      </c>
      <c r="I772" s="4">
        <v>0</v>
      </c>
      <c r="J772" s="4">
        <v>0</v>
      </c>
      <c r="K772" s="4">
        <v>0</v>
      </c>
      <c r="L772" s="4">
        <v>0</v>
      </c>
      <c r="M772" s="4">
        <v>0</v>
      </c>
      <c r="N772" s="4">
        <v>0</v>
      </c>
      <c r="O772" s="4">
        <v>0</v>
      </c>
      <c r="P772" s="4">
        <v>0</v>
      </c>
      <c r="Q772" s="4">
        <v>0</v>
      </c>
      <c r="R772" s="4">
        <v>0</v>
      </c>
      <c r="S772" s="4">
        <v>0</v>
      </c>
      <c r="T772" s="4">
        <v>0</v>
      </c>
      <c r="U772" s="4">
        <v>0</v>
      </c>
      <c r="V772" s="4">
        <v>0</v>
      </c>
      <c r="W772" s="4">
        <v>0</v>
      </c>
      <c r="X772" s="4">
        <v>0</v>
      </c>
      <c r="Y772" s="4">
        <v>0</v>
      </c>
      <c r="Z772" s="4">
        <v>0</v>
      </c>
      <c r="AA772" s="4">
        <v>0</v>
      </c>
      <c r="AB772" s="4">
        <v>0</v>
      </c>
      <c r="AC772" s="4">
        <v>0</v>
      </c>
      <c r="AD772" s="4">
        <v>0</v>
      </c>
      <c r="AE772" s="4">
        <v>0</v>
      </c>
      <c r="AF772" s="4">
        <v>0</v>
      </c>
      <c r="AG772" s="4">
        <v>0</v>
      </c>
      <c r="AH772" s="4">
        <v>0</v>
      </c>
      <c r="AI772" s="4">
        <v>0</v>
      </c>
      <c r="AJ772" s="4">
        <v>0</v>
      </c>
      <c r="AK772" s="4">
        <v>0</v>
      </c>
      <c r="AL772" s="4">
        <v>0</v>
      </c>
      <c r="AM772" s="4">
        <v>0</v>
      </c>
      <c r="AN772" s="4">
        <v>0</v>
      </c>
      <c r="AO772" s="4">
        <v>0</v>
      </c>
      <c r="AP772" s="4">
        <v>0</v>
      </c>
      <c r="AQ772" s="4">
        <v>0</v>
      </c>
      <c r="AR772" s="4">
        <v>0</v>
      </c>
      <c r="AS772" s="4">
        <v>0</v>
      </c>
      <c r="AT772" s="4">
        <v>0</v>
      </c>
      <c r="AU772" s="4">
        <v>0</v>
      </c>
      <c r="AV772" s="4">
        <v>0</v>
      </c>
      <c r="AW772" s="4">
        <v>0</v>
      </c>
      <c r="AX772" s="4">
        <v>0</v>
      </c>
      <c r="AY772" s="4">
        <v>0</v>
      </c>
      <c r="AZ772" s="4">
        <v>0</v>
      </c>
      <c r="BA772" s="4">
        <v>0</v>
      </c>
      <c r="BB772" s="4">
        <v>0</v>
      </c>
      <c r="BC772" s="4">
        <v>0</v>
      </c>
      <c r="BD772" s="4">
        <v>0</v>
      </c>
      <c r="BE772" s="4">
        <v>0</v>
      </c>
      <c r="BF772" s="4">
        <v>0</v>
      </c>
      <c r="BG772" s="4">
        <v>0</v>
      </c>
      <c r="BH772" s="4">
        <v>0</v>
      </c>
    </row>
    <row r="773" spans="1:60" ht="13.8" x14ac:dyDescent="0.25">
      <c r="A773" s="4" t="s">
        <v>259</v>
      </c>
      <c r="B773" s="4" t="s">
        <v>604</v>
      </c>
      <c r="C773" s="4" t="s">
        <v>342</v>
      </c>
      <c r="D773" s="4" t="s">
        <v>343</v>
      </c>
      <c r="E773" s="4">
        <v>0</v>
      </c>
      <c r="F773" s="4">
        <v>0</v>
      </c>
      <c r="G773" s="4">
        <v>0</v>
      </c>
      <c r="H773" s="4">
        <v>0</v>
      </c>
      <c r="I773" s="4">
        <v>0</v>
      </c>
      <c r="J773" s="4">
        <v>0</v>
      </c>
      <c r="K773" s="4">
        <v>0</v>
      </c>
      <c r="L773" s="4">
        <v>0</v>
      </c>
      <c r="M773" s="4">
        <v>0</v>
      </c>
      <c r="N773" s="4">
        <v>0</v>
      </c>
      <c r="O773" s="4">
        <v>0</v>
      </c>
      <c r="P773" s="4">
        <v>0</v>
      </c>
      <c r="Q773" s="4">
        <v>0</v>
      </c>
      <c r="R773" s="4">
        <v>0</v>
      </c>
      <c r="S773" s="4">
        <v>0</v>
      </c>
      <c r="T773" s="4">
        <v>0</v>
      </c>
      <c r="U773" s="4">
        <v>0</v>
      </c>
      <c r="V773" s="4">
        <v>0</v>
      </c>
      <c r="W773" s="4">
        <v>0</v>
      </c>
      <c r="X773" s="4">
        <v>0</v>
      </c>
      <c r="Y773" s="4">
        <v>0</v>
      </c>
      <c r="Z773" s="4">
        <v>0</v>
      </c>
      <c r="AA773" s="4">
        <v>0</v>
      </c>
      <c r="AB773" s="4">
        <v>0</v>
      </c>
      <c r="AC773" s="4">
        <v>0</v>
      </c>
      <c r="AD773" s="4">
        <v>0</v>
      </c>
      <c r="AE773" s="4">
        <v>0</v>
      </c>
      <c r="AF773" s="4">
        <v>0</v>
      </c>
      <c r="AG773" s="4">
        <v>0</v>
      </c>
      <c r="AH773" s="4">
        <v>0</v>
      </c>
      <c r="AI773" s="4">
        <v>0</v>
      </c>
      <c r="AJ773" s="4">
        <v>0</v>
      </c>
      <c r="AK773" s="4">
        <v>0</v>
      </c>
      <c r="AL773" s="4">
        <v>0</v>
      </c>
      <c r="AM773" s="4">
        <v>0</v>
      </c>
      <c r="AN773" s="4">
        <v>0</v>
      </c>
      <c r="AO773" s="4">
        <v>0</v>
      </c>
      <c r="AP773" s="4">
        <v>0</v>
      </c>
      <c r="AQ773" s="4">
        <v>0</v>
      </c>
      <c r="AR773" s="4">
        <v>0</v>
      </c>
      <c r="AS773" s="4">
        <v>0</v>
      </c>
      <c r="AT773" s="4">
        <v>0</v>
      </c>
      <c r="AU773" s="4">
        <v>0</v>
      </c>
      <c r="AV773" s="4">
        <v>0</v>
      </c>
      <c r="AW773" s="4">
        <v>0</v>
      </c>
      <c r="AX773" s="4">
        <v>0</v>
      </c>
      <c r="AY773" s="4">
        <v>0</v>
      </c>
      <c r="AZ773" s="4">
        <v>0</v>
      </c>
      <c r="BA773" s="4">
        <v>0</v>
      </c>
      <c r="BB773" s="4">
        <v>0</v>
      </c>
      <c r="BC773" s="4">
        <v>0</v>
      </c>
      <c r="BD773" s="4">
        <v>0</v>
      </c>
      <c r="BE773" s="4">
        <v>0</v>
      </c>
      <c r="BF773" s="4">
        <v>0</v>
      </c>
      <c r="BG773" s="4">
        <v>0</v>
      </c>
      <c r="BH773" s="4">
        <v>0</v>
      </c>
    </row>
    <row r="774" spans="1:60" ht="13.8" x14ac:dyDescent="0.25">
      <c r="A774" s="4" t="s">
        <v>259</v>
      </c>
      <c r="B774" s="4" t="s">
        <v>604</v>
      </c>
      <c r="C774" s="4" t="s">
        <v>344</v>
      </c>
      <c r="D774" s="4" t="s">
        <v>345</v>
      </c>
      <c r="E774" s="4">
        <v>0</v>
      </c>
      <c r="F774" s="4">
        <v>0</v>
      </c>
      <c r="G774" s="4">
        <v>0</v>
      </c>
      <c r="H774" s="4">
        <v>0</v>
      </c>
      <c r="I774" s="4">
        <v>0</v>
      </c>
      <c r="J774" s="4">
        <v>0</v>
      </c>
      <c r="K774" s="4">
        <v>0</v>
      </c>
      <c r="L774" s="4">
        <v>0</v>
      </c>
      <c r="M774" s="4">
        <v>0</v>
      </c>
      <c r="N774" s="4">
        <v>0</v>
      </c>
      <c r="O774" s="4">
        <v>0</v>
      </c>
      <c r="P774" s="4">
        <v>0</v>
      </c>
      <c r="Q774" s="4">
        <v>0</v>
      </c>
      <c r="R774" s="4">
        <v>0</v>
      </c>
      <c r="S774" s="4">
        <v>0</v>
      </c>
      <c r="T774" s="4">
        <v>0</v>
      </c>
      <c r="U774" s="4">
        <v>0</v>
      </c>
      <c r="V774" s="4">
        <v>0</v>
      </c>
      <c r="W774" s="4">
        <v>0</v>
      </c>
      <c r="X774" s="4">
        <v>0</v>
      </c>
      <c r="Y774" s="4">
        <v>0</v>
      </c>
      <c r="Z774" s="4">
        <v>0</v>
      </c>
      <c r="AA774" s="4">
        <v>0</v>
      </c>
      <c r="AB774" s="4">
        <v>0</v>
      </c>
      <c r="AC774" s="4">
        <v>0</v>
      </c>
      <c r="AD774" s="4">
        <v>0</v>
      </c>
      <c r="AE774" s="4">
        <v>0</v>
      </c>
      <c r="AF774" s="4">
        <v>0</v>
      </c>
      <c r="AG774" s="4">
        <v>0</v>
      </c>
      <c r="AH774" s="4">
        <v>0</v>
      </c>
      <c r="AI774" s="4">
        <v>0</v>
      </c>
      <c r="AJ774" s="4">
        <v>0</v>
      </c>
      <c r="AK774" s="4">
        <v>0</v>
      </c>
      <c r="AL774" s="4">
        <v>0</v>
      </c>
      <c r="AM774" s="4">
        <v>0</v>
      </c>
      <c r="AN774" s="4">
        <v>0</v>
      </c>
      <c r="AO774" s="4">
        <v>0</v>
      </c>
      <c r="AP774" s="4">
        <v>0</v>
      </c>
      <c r="AQ774" s="4">
        <v>0</v>
      </c>
      <c r="AR774" s="4">
        <v>0</v>
      </c>
      <c r="AS774" s="4">
        <v>0</v>
      </c>
      <c r="AT774" s="4">
        <v>0</v>
      </c>
      <c r="AU774" s="4">
        <v>0</v>
      </c>
      <c r="AV774" s="4">
        <v>0</v>
      </c>
      <c r="AW774" s="4">
        <v>0</v>
      </c>
      <c r="AX774" s="4">
        <v>0</v>
      </c>
      <c r="AY774" s="4">
        <v>0</v>
      </c>
      <c r="AZ774" s="4">
        <v>0</v>
      </c>
      <c r="BA774" s="4">
        <v>0</v>
      </c>
      <c r="BB774" s="4">
        <v>0</v>
      </c>
      <c r="BC774" s="4">
        <v>0</v>
      </c>
      <c r="BD774" s="4">
        <v>0</v>
      </c>
      <c r="BE774" s="4">
        <v>0</v>
      </c>
      <c r="BF774" s="4">
        <v>0</v>
      </c>
      <c r="BG774" s="4">
        <v>0</v>
      </c>
      <c r="BH774" s="4">
        <v>0</v>
      </c>
    </row>
    <row r="775" spans="1:60" ht="13.8" x14ac:dyDescent="0.25">
      <c r="A775" s="4" t="s">
        <v>259</v>
      </c>
      <c r="B775" s="4" t="s">
        <v>604</v>
      </c>
      <c r="C775" s="4" t="s">
        <v>346</v>
      </c>
      <c r="D775" s="4" t="s">
        <v>347</v>
      </c>
      <c r="E775" s="4">
        <v>0</v>
      </c>
      <c r="F775" s="4">
        <v>0</v>
      </c>
      <c r="G775" s="4">
        <v>0</v>
      </c>
      <c r="H775" s="4">
        <v>0</v>
      </c>
      <c r="I775" s="4">
        <v>0</v>
      </c>
      <c r="J775" s="4">
        <v>0</v>
      </c>
      <c r="K775" s="4">
        <v>0</v>
      </c>
      <c r="L775" s="4">
        <v>0</v>
      </c>
      <c r="M775" s="4">
        <v>0</v>
      </c>
      <c r="N775" s="4">
        <v>0</v>
      </c>
      <c r="O775" s="4">
        <v>0</v>
      </c>
      <c r="P775" s="4">
        <v>0</v>
      </c>
      <c r="Q775" s="4">
        <v>0</v>
      </c>
      <c r="R775" s="4">
        <v>0</v>
      </c>
      <c r="S775" s="4">
        <v>0</v>
      </c>
      <c r="T775" s="4">
        <v>0</v>
      </c>
      <c r="U775" s="4">
        <v>0</v>
      </c>
      <c r="V775" s="4">
        <v>0</v>
      </c>
      <c r="W775" s="4">
        <v>0</v>
      </c>
      <c r="X775" s="4">
        <v>0</v>
      </c>
      <c r="Y775" s="4">
        <v>0</v>
      </c>
      <c r="Z775" s="4">
        <v>0</v>
      </c>
      <c r="AA775" s="4">
        <v>0</v>
      </c>
      <c r="AB775" s="4">
        <v>0</v>
      </c>
      <c r="AC775" s="4">
        <v>0</v>
      </c>
      <c r="AD775" s="4">
        <v>0</v>
      </c>
      <c r="AE775" s="4">
        <v>0</v>
      </c>
      <c r="AF775" s="4">
        <v>0</v>
      </c>
      <c r="AG775" s="4">
        <v>0</v>
      </c>
      <c r="AH775" s="4">
        <v>0</v>
      </c>
      <c r="AI775" s="4">
        <v>0</v>
      </c>
      <c r="AJ775" s="4">
        <v>0</v>
      </c>
      <c r="AK775" s="4">
        <v>0</v>
      </c>
      <c r="AL775" s="4">
        <v>0</v>
      </c>
      <c r="AM775" s="4">
        <v>0</v>
      </c>
      <c r="AN775" s="4">
        <v>0</v>
      </c>
      <c r="AO775" s="4">
        <v>0</v>
      </c>
      <c r="AP775" s="4">
        <v>0</v>
      </c>
      <c r="AQ775" s="4">
        <v>0</v>
      </c>
      <c r="AR775" s="4">
        <v>0</v>
      </c>
      <c r="AS775" s="4">
        <v>0</v>
      </c>
      <c r="AT775" s="4">
        <v>0</v>
      </c>
      <c r="AU775" s="4">
        <v>0</v>
      </c>
      <c r="AV775" s="4">
        <v>0</v>
      </c>
      <c r="AW775" s="4">
        <v>0</v>
      </c>
      <c r="AX775" s="4">
        <v>0</v>
      </c>
      <c r="AY775" s="4">
        <v>0</v>
      </c>
      <c r="AZ775" s="4">
        <v>0</v>
      </c>
      <c r="BA775" s="4">
        <v>0</v>
      </c>
      <c r="BB775" s="4">
        <v>0</v>
      </c>
      <c r="BC775" s="4">
        <v>0</v>
      </c>
      <c r="BD775" s="4">
        <v>0</v>
      </c>
      <c r="BE775" s="4">
        <v>0</v>
      </c>
      <c r="BF775" s="4">
        <v>0</v>
      </c>
      <c r="BG775" s="4">
        <v>0</v>
      </c>
      <c r="BH775" s="4">
        <v>0</v>
      </c>
    </row>
    <row r="776" spans="1:60" ht="13.8" x14ac:dyDescent="0.25">
      <c r="A776" s="4" t="s">
        <v>260</v>
      </c>
      <c r="B776" s="4" t="s">
        <v>605</v>
      </c>
      <c r="C776" s="4" t="s">
        <v>342</v>
      </c>
      <c r="D776" s="4" t="s">
        <v>343</v>
      </c>
      <c r="E776" s="4">
        <v>0</v>
      </c>
      <c r="F776" s="4">
        <v>0</v>
      </c>
      <c r="G776" s="4">
        <v>0</v>
      </c>
      <c r="H776" s="4">
        <v>0</v>
      </c>
      <c r="I776" s="4">
        <v>0</v>
      </c>
      <c r="J776" s="4">
        <v>0</v>
      </c>
      <c r="K776" s="4">
        <v>0</v>
      </c>
      <c r="L776" s="4">
        <v>0</v>
      </c>
      <c r="M776" s="4">
        <v>0</v>
      </c>
      <c r="N776" s="4">
        <v>0</v>
      </c>
      <c r="O776" s="4">
        <v>0</v>
      </c>
      <c r="P776" s="4">
        <v>0</v>
      </c>
      <c r="Q776" s="4">
        <v>0</v>
      </c>
      <c r="R776" s="4">
        <v>0</v>
      </c>
      <c r="S776" s="4">
        <v>0</v>
      </c>
      <c r="T776" s="4">
        <v>0</v>
      </c>
      <c r="U776" s="4">
        <v>0</v>
      </c>
      <c r="V776" s="4">
        <v>0</v>
      </c>
      <c r="W776" s="4">
        <v>0</v>
      </c>
      <c r="X776" s="4">
        <v>0</v>
      </c>
      <c r="Y776" s="4">
        <v>0</v>
      </c>
      <c r="Z776" s="4">
        <v>0</v>
      </c>
      <c r="AA776" s="4">
        <v>0</v>
      </c>
      <c r="AB776" s="4">
        <v>0</v>
      </c>
      <c r="AC776" s="4">
        <v>0</v>
      </c>
      <c r="AD776" s="4">
        <v>0</v>
      </c>
      <c r="AE776" s="4">
        <v>0</v>
      </c>
      <c r="AF776" s="4">
        <v>0</v>
      </c>
      <c r="AG776" s="4">
        <v>0</v>
      </c>
      <c r="AH776" s="4">
        <v>0</v>
      </c>
      <c r="AI776" s="4">
        <v>0</v>
      </c>
      <c r="AJ776" s="4">
        <v>0</v>
      </c>
      <c r="AK776" s="4">
        <v>0</v>
      </c>
      <c r="AL776" s="4">
        <v>0</v>
      </c>
      <c r="AM776" s="4">
        <v>0</v>
      </c>
      <c r="AN776" s="4">
        <v>0</v>
      </c>
      <c r="AO776" s="4">
        <v>0</v>
      </c>
      <c r="AP776" s="4">
        <v>0</v>
      </c>
      <c r="AQ776" s="4">
        <v>0</v>
      </c>
      <c r="AR776" s="4">
        <v>0</v>
      </c>
      <c r="AS776" s="4">
        <v>0</v>
      </c>
      <c r="AT776" s="4">
        <v>0</v>
      </c>
      <c r="AU776" s="4">
        <v>0</v>
      </c>
      <c r="AV776" s="4">
        <v>0</v>
      </c>
      <c r="AW776" s="4">
        <v>0</v>
      </c>
      <c r="AX776" s="4">
        <v>0</v>
      </c>
      <c r="AY776" s="4">
        <v>0</v>
      </c>
      <c r="AZ776" s="4">
        <v>0</v>
      </c>
      <c r="BA776" s="4">
        <v>0</v>
      </c>
      <c r="BB776" s="4">
        <v>0</v>
      </c>
      <c r="BC776" s="4">
        <v>0</v>
      </c>
      <c r="BD776" s="4">
        <v>0</v>
      </c>
      <c r="BE776" s="4">
        <v>0</v>
      </c>
      <c r="BF776" s="4">
        <v>0</v>
      </c>
      <c r="BG776" s="4">
        <v>0</v>
      </c>
      <c r="BH776" s="4">
        <v>0</v>
      </c>
    </row>
    <row r="777" spans="1:60" ht="13.8" x14ac:dyDescent="0.25">
      <c r="A777" s="4" t="s">
        <v>260</v>
      </c>
      <c r="B777" s="4" t="s">
        <v>605</v>
      </c>
      <c r="C777" s="4" t="s">
        <v>344</v>
      </c>
      <c r="D777" s="4" t="s">
        <v>345</v>
      </c>
      <c r="E777" s="4">
        <v>0</v>
      </c>
      <c r="F777" s="4">
        <v>0</v>
      </c>
      <c r="G777" s="4">
        <v>0</v>
      </c>
      <c r="H777" s="4">
        <v>0</v>
      </c>
      <c r="I777" s="4">
        <v>0</v>
      </c>
      <c r="J777" s="4">
        <v>0</v>
      </c>
      <c r="K777" s="4">
        <v>0</v>
      </c>
      <c r="L777" s="4">
        <v>0</v>
      </c>
      <c r="M777" s="4">
        <v>0</v>
      </c>
      <c r="N777" s="4">
        <v>0</v>
      </c>
      <c r="O777" s="4">
        <v>0</v>
      </c>
      <c r="P777" s="4">
        <v>9.6180734634399396</v>
      </c>
      <c r="Q777" s="4">
        <v>14.585135459899901</v>
      </c>
      <c r="R777" s="4">
        <v>19.063545227050799</v>
      </c>
      <c r="S777" s="4">
        <v>16.050491333007798</v>
      </c>
      <c r="T777" s="4">
        <v>16.736312866210898</v>
      </c>
      <c r="U777" s="4">
        <v>13.607363700866699</v>
      </c>
      <c r="V777" s="4">
        <v>9.9015960693359393</v>
      </c>
      <c r="W777" s="4">
        <v>15.4724531173706</v>
      </c>
      <c r="X777" s="4">
        <v>24.057062149047901</v>
      </c>
      <c r="Y777" s="4">
        <v>32.360416412353501</v>
      </c>
      <c r="Z777" s="4">
        <v>35.372901916503899</v>
      </c>
      <c r="AA777" s="4">
        <v>32.655963897705099</v>
      </c>
      <c r="AB777" s="4">
        <v>28.627849578857401</v>
      </c>
      <c r="AC777" s="4">
        <v>21.191846847534201</v>
      </c>
      <c r="AD777" s="4">
        <v>19.031507492065401</v>
      </c>
      <c r="AE777" s="4">
        <v>16.2875156402588</v>
      </c>
      <c r="AF777" s="4">
        <v>14.015739440918001</v>
      </c>
      <c r="AG777" s="4">
        <v>12.689500808715801</v>
      </c>
      <c r="AH777" s="4">
        <v>15.6056928634644</v>
      </c>
      <c r="AI777" s="4">
        <v>11.5035152435303</v>
      </c>
      <c r="AJ777" s="4">
        <v>5.4423165321350098</v>
      </c>
      <c r="AK777" s="4">
        <v>6.8490509986877397</v>
      </c>
      <c r="AL777" s="4">
        <v>6.18892526626587</v>
      </c>
      <c r="AM777" s="4">
        <v>3.46667408943176</v>
      </c>
      <c r="AN777" s="4">
        <v>3.18465256690979</v>
      </c>
      <c r="AO777" s="4">
        <v>2.3482563495636</v>
      </c>
      <c r="AP777" s="4">
        <v>3.5957214832305899</v>
      </c>
      <c r="AQ777" s="4">
        <v>5.8935503959655797</v>
      </c>
      <c r="AR777" s="4">
        <v>6.45969533920288</v>
      </c>
      <c r="AS777" s="4">
        <v>9.2657527923584002</v>
      </c>
      <c r="AT777" s="4">
        <v>11.0897817611694</v>
      </c>
      <c r="AU777" s="4">
        <v>14.5331621170044</v>
      </c>
      <c r="AV777" s="4">
        <v>16.582920074462901</v>
      </c>
      <c r="AW777" s="4">
        <v>12.537543296814</v>
      </c>
      <c r="AX777" s="4">
        <v>13.1129961013794</v>
      </c>
      <c r="AY777" s="4">
        <v>12.6134281158447</v>
      </c>
      <c r="AZ777" s="4">
        <v>11.5055952072144</v>
      </c>
      <c r="BA777" s="4">
        <v>12.5409688949585</v>
      </c>
      <c r="BB777" s="4">
        <v>12.973741531372101</v>
      </c>
      <c r="BC777" s="4">
        <v>15.840548515319799</v>
      </c>
      <c r="BD777" s="4">
        <v>14.7625064849854</v>
      </c>
      <c r="BE777" s="4">
        <v>16.127016067504901</v>
      </c>
      <c r="BF777" s="4">
        <v>15.036538124084499</v>
      </c>
      <c r="BG777" s="4">
        <v>14.017520904541</v>
      </c>
      <c r="BH777" s="4">
        <v>16.885789871215799</v>
      </c>
    </row>
    <row r="778" spans="1:60" ht="13.8" x14ac:dyDescent="0.25">
      <c r="A778" s="4" t="s">
        <v>260</v>
      </c>
      <c r="B778" s="4" t="s">
        <v>605</v>
      </c>
      <c r="C778" s="4" t="s">
        <v>346</v>
      </c>
      <c r="D778" s="4" t="s">
        <v>347</v>
      </c>
      <c r="E778" s="4">
        <v>0</v>
      </c>
      <c r="F778" s="4">
        <v>0</v>
      </c>
      <c r="G778" s="4">
        <v>0</v>
      </c>
      <c r="H778" s="4">
        <v>0</v>
      </c>
      <c r="I778" s="4">
        <v>0</v>
      </c>
      <c r="J778" s="4">
        <v>0</v>
      </c>
      <c r="K778" s="4">
        <v>0</v>
      </c>
      <c r="L778" s="4">
        <v>0</v>
      </c>
      <c r="M778" s="4">
        <v>0</v>
      </c>
      <c r="N778" s="4">
        <v>0</v>
      </c>
      <c r="O778" s="4">
        <v>0</v>
      </c>
      <c r="P778" s="4">
        <v>0</v>
      </c>
      <c r="Q778" s="4">
        <v>0</v>
      </c>
      <c r="R778" s="4">
        <v>0</v>
      </c>
      <c r="S778" s="4">
        <v>0</v>
      </c>
      <c r="T778" s="4">
        <v>0</v>
      </c>
      <c r="U778" s="4">
        <v>0</v>
      </c>
      <c r="V778" s="4">
        <v>0</v>
      </c>
      <c r="W778" s="4">
        <v>0</v>
      </c>
      <c r="X778" s="4">
        <v>0</v>
      </c>
      <c r="Y778" s="4">
        <v>0</v>
      </c>
      <c r="Z778" s="4">
        <v>0</v>
      </c>
      <c r="AA778" s="4">
        <v>0</v>
      </c>
      <c r="AB778" s="4">
        <v>0</v>
      </c>
      <c r="AC778" s="4">
        <v>0</v>
      </c>
      <c r="AD778" s="4">
        <v>0</v>
      </c>
      <c r="AE778" s="4">
        <v>0</v>
      </c>
      <c r="AF778" s="4">
        <v>0</v>
      </c>
      <c r="AG778" s="4">
        <v>0</v>
      </c>
      <c r="AH778" s="4">
        <v>0</v>
      </c>
      <c r="AI778" s="4">
        <v>0</v>
      </c>
      <c r="AJ778" s="4">
        <v>0</v>
      </c>
      <c r="AK778" s="4">
        <v>0</v>
      </c>
      <c r="AL778" s="4">
        <v>0</v>
      </c>
      <c r="AM778" s="4">
        <v>0</v>
      </c>
      <c r="AN778" s="4">
        <v>0</v>
      </c>
      <c r="AO778" s="4">
        <v>0</v>
      </c>
      <c r="AP778" s="4">
        <v>0</v>
      </c>
      <c r="AQ778" s="4">
        <v>0</v>
      </c>
      <c r="AR778" s="4">
        <v>0</v>
      </c>
      <c r="AS778" s="4">
        <v>0</v>
      </c>
      <c r="AT778" s="4">
        <v>0</v>
      </c>
      <c r="AU778" s="4">
        <v>0</v>
      </c>
      <c r="AV778" s="4">
        <v>0</v>
      </c>
      <c r="AW778" s="4">
        <v>0</v>
      </c>
      <c r="AX778" s="4">
        <v>0</v>
      </c>
      <c r="AY778" s="4">
        <v>0</v>
      </c>
      <c r="AZ778" s="4">
        <v>0</v>
      </c>
      <c r="BA778" s="4">
        <v>0</v>
      </c>
      <c r="BB778" s="4">
        <v>0</v>
      </c>
      <c r="BC778" s="4">
        <v>0</v>
      </c>
      <c r="BD778" s="4">
        <v>0</v>
      </c>
      <c r="BE778" s="4">
        <v>0</v>
      </c>
      <c r="BF778" s="4">
        <v>0</v>
      </c>
      <c r="BG778" s="4">
        <v>0</v>
      </c>
      <c r="BH778" s="4">
        <v>0</v>
      </c>
    </row>
    <row r="779" spans="1:60" ht="13.8" x14ac:dyDescent="0.25">
      <c r="A779" s="4" t="s">
        <v>261</v>
      </c>
      <c r="B779" s="4" t="s">
        <v>606</v>
      </c>
      <c r="C779" s="4" t="s">
        <v>342</v>
      </c>
      <c r="D779" s="4" t="s">
        <v>343</v>
      </c>
      <c r="E779" s="4">
        <v>0</v>
      </c>
      <c r="F779" s="4">
        <v>0</v>
      </c>
      <c r="G779" s="4">
        <v>0</v>
      </c>
      <c r="H779" s="4">
        <v>0</v>
      </c>
      <c r="I779" s="4">
        <v>0</v>
      </c>
      <c r="J779" s="4">
        <v>0</v>
      </c>
      <c r="K779" s="4">
        <v>0</v>
      </c>
      <c r="L779" s="4">
        <v>0</v>
      </c>
      <c r="M779" s="4">
        <v>0</v>
      </c>
      <c r="N779" s="4">
        <v>0</v>
      </c>
      <c r="O779" s="4">
        <v>0</v>
      </c>
      <c r="P779" s="4">
        <v>0</v>
      </c>
      <c r="Q779" s="4">
        <v>0</v>
      </c>
      <c r="R779" s="4">
        <v>0</v>
      </c>
      <c r="S779" s="4">
        <v>0</v>
      </c>
      <c r="T779" s="4">
        <v>0</v>
      </c>
      <c r="U779" s="4">
        <v>0</v>
      </c>
      <c r="V779" s="4">
        <v>0</v>
      </c>
      <c r="W779" s="4">
        <v>0</v>
      </c>
      <c r="X779" s="4">
        <v>0</v>
      </c>
      <c r="Y779" s="4">
        <v>0</v>
      </c>
      <c r="Z779" s="4">
        <v>0</v>
      </c>
      <c r="AA779" s="4">
        <v>0</v>
      </c>
      <c r="AB779" s="4">
        <v>0</v>
      </c>
      <c r="AC779" s="4">
        <v>0</v>
      </c>
      <c r="AD779" s="4">
        <v>0</v>
      </c>
      <c r="AE779" s="4">
        <v>0</v>
      </c>
      <c r="AF779" s="4">
        <v>0</v>
      </c>
      <c r="AG779" s="4">
        <v>0</v>
      </c>
      <c r="AH779" s="4">
        <v>0</v>
      </c>
      <c r="AI779" s="4">
        <v>0</v>
      </c>
      <c r="AJ779" s="4">
        <v>0</v>
      </c>
      <c r="AK779" s="4">
        <v>0</v>
      </c>
      <c r="AL779" s="4">
        <v>0</v>
      </c>
      <c r="AM779" s="4">
        <v>0</v>
      </c>
      <c r="AN779" s="4">
        <v>0</v>
      </c>
      <c r="AO779" s="4">
        <v>0</v>
      </c>
      <c r="AP779" s="4">
        <v>0</v>
      </c>
      <c r="AQ779" s="4">
        <v>0</v>
      </c>
      <c r="AR779" s="4">
        <v>0</v>
      </c>
      <c r="AS779" s="4">
        <v>0</v>
      </c>
      <c r="AT779" s="4">
        <v>0</v>
      </c>
      <c r="AU779" s="4">
        <v>0</v>
      </c>
      <c r="AV779" s="4">
        <v>0</v>
      </c>
      <c r="AW779" s="4">
        <v>0</v>
      </c>
      <c r="AX779" s="4">
        <v>0</v>
      </c>
      <c r="AY779" s="4">
        <v>0</v>
      </c>
      <c r="AZ779" s="4">
        <v>0</v>
      </c>
      <c r="BA779" s="4">
        <v>0</v>
      </c>
      <c r="BB779" s="4">
        <v>0</v>
      </c>
      <c r="BC779" s="4">
        <v>0</v>
      </c>
      <c r="BD779" s="4">
        <v>0</v>
      </c>
      <c r="BE779" s="4">
        <v>0</v>
      </c>
      <c r="BF779" s="4">
        <v>0</v>
      </c>
      <c r="BG779" s="4">
        <v>0</v>
      </c>
      <c r="BH779" s="4">
        <v>0</v>
      </c>
    </row>
    <row r="780" spans="1:60" ht="13.8" x14ac:dyDescent="0.25">
      <c r="A780" s="4" t="s">
        <v>261</v>
      </c>
      <c r="B780" s="4" t="s">
        <v>606</v>
      </c>
      <c r="C780" s="4" t="s">
        <v>344</v>
      </c>
      <c r="D780" s="4" t="s">
        <v>345</v>
      </c>
      <c r="E780" s="4">
        <v>0</v>
      </c>
      <c r="F780" s="4">
        <v>0</v>
      </c>
      <c r="G780" s="4">
        <v>0</v>
      </c>
      <c r="H780" s="4">
        <v>0</v>
      </c>
      <c r="I780" s="4">
        <v>0</v>
      </c>
      <c r="J780" s="4">
        <v>0</v>
      </c>
      <c r="K780" s="4">
        <v>0</v>
      </c>
      <c r="L780" s="4">
        <v>0</v>
      </c>
      <c r="M780" s="4">
        <v>0</v>
      </c>
      <c r="N780" s="4">
        <v>0</v>
      </c>
      <c r="O780" s="4">
        <v>0</v>
      </c>
      <c r="P780" s="4">
        <v>0</v>
      </c>
      <c r="Q780" s="4">
        <v>0</v>
      </c>
      <c r="R780" s="4">
        <v>0</v>
      </c>
      <c r="S780" s="4">
        <v>0</v>
      </c>
      <c r="T780" s="4">
        <v>0</v>
      </c>
      <c r="U780" s="4">
        <v>0</v>
      </c>
      <c r="V780" s="4">
        <v>0</v>
      </c>
      <c r="W780" s="4">
        <v>0</v>
      </c>
      <c r="X780" s="4">
        <v>0</v>
      </c>
      <c r="Y780" s="4">
        <v>18.263557434081999</v>
      </c>
      <c r="Z780" s="4">
        <v>20.4114780426025</v>
      </c>
      <c r="AA780" s="4">
        <v>21.316057205200199</v>
      </c>
      <c r="AB780" s="4">
        <v>26.643251419067401</v>
      </c>
      <c r="AC780" s="4">
        <v>21.975721359252901</v>
      </c>
      <c r="AD780" s="4">
        <v>23.9889526367188</v>
      </c>
      <c r="AE780" s="4">
        <v>25.2759189605713</v>
      </c>
      <c r="AF780" s="4">
        <v>25.384233474731399</v>
      </c>
      <c r="AG780" s="4">
        <v>21.960206985473601</v>
      </c>
      <c r="AH780" s="4">
        <v>15.184994697570801</v>
      </c>
      <c r="AI780" s="4">
        <v>15.032830238342299</v>
      </c>
      <c r="AJ780" s="4">
        <v>16.199783325195298</v>
      </c>
      <c r="AK780" s="4">
        <v>16.692426681518601</v>
      </c>
      <c r="AL780" s="4">
        <v>19.1896457672119</v>
      </c>
      <c r="AM780" s="4">
        <v>16.0319004058838</v>
      </c>
      <c r="AN780" s="4">
        <v>8.8407974243164098</v>
      </c>
      <c r="AO780" s="4">
        <v>8.6343250274658203</v>
      </c>
      <c r="AP780" s="4">
        <v>11.3788414001465</v>
      </c>
      <c r="AQ780" s="4">
        <v>16.949464797973601</v>
      </c>
      <c r="AR780" s="4">
        <v>13.8970241546631</v>
      </c>
      <c r="AS780" s="4">
        <v>17.013666152954102</v>
      </c>
      <c r="AT780" s="4">
        <v>15.541688919067401</v>
      </c>
      <c r="AU780" s="4">
        <v>12.252765655517599</v>
      </c>
      <c r="AV780" s="4">
        <v>6.4948077201843297</v>
      </c>
      <c r="AW780" s="4">
        <v>3.6464757919311501</v>
      </c>
      <c r="AX780" s="4">
        <v>4.0386910438537598</v>
      </c>
      <c r="AY780" s="4">
        <v>2.3209297657012899</v>
      </c>
      <c r="AZ780" s="4">
        <v>3.96370577812195</v>
      </c>
      <c r="BA780" s="4">
        <v>2.1377186775207502</v>
      </c>
      <c r="BB780" s="4">
        <v>2.1460776329040501</v>
      </c>
      <c r="BC780" s="4">
        <v>3.5931425094604501</v>
      </c>
      <c r="BD780" s="4">
        <v>1.6805672645568801</v>
      </c>
      <c r="BE780" s="4">
        <v>0.316348046064377</v>
      </c>
      <c r="BF780" s="4">
        <v>0.33905354142188998</v>
      </c>
      <c r="BG780" s="4">
        <v>0.36685416102409402</v>
      </c>
      <c r="BH780" s="4">
        <v>0.48602911829948398</v>
      </c>
    </row>
    <row r="781" spans="1:60" ht="13.8" x14ac:dyDescent="0.25">
      <c r="A781" s="4" t="s">
        <v>261</v>
      </c>
      <c r="B781" s="4" t="s">
        <v>606</v>
      </c>
      <c r="C781" s="4" t="s">
        <v>346</v>
      </c>
      <c r="D781" s="4" t="s">
        <v>347</v>
      </c>
      <c r="E781" s="4">
        <v>0</v>
      </c>
      <c r="F781" s="4">
        <v>0</v>
      </c>
      <c r="G781" s="4">
        <v>0</v>
      </c>
      <c r="H781" s="4">
        <v>0</v>
      </c>
      <c r="I781" s="4">
        <v>0</v>
      </c>
      <c r="J781" s="4">
        <v>0</v>
      </c>
      <c r="K781" s="4">
        <v>0</v>
      </c>
      <c r="L781" s="4">
        <v>0</v>
      </c>
      <c r="M781" s="4">
        <v>0</v>
      </c>
      <c r="N781" s="4">
        <v>0</v>
      </c>
      <c r="O781" s="4">
        <v>0</v>
      </c>
      <c r="P781" s="4">
        <v>0</v>
      </c>
      <c r="Q781" s="4">
        <v>0</v>
      </c>
      <c r="R781" s="4">
        <v>0</v>
      </c>
      <c r="S781" s="4">
        <v>0</v>
      </c>
      <c r="T781" s="4">
        <v>0</v>
      </c>
      <c r="U781" s="4">
        <v>0</v>
      </c>
      <c r="V781" s="4">
        <v>0</v>
      </c>
      <c r="W781" s="4">
        <v>0</v>
      </c>
      <c r="X781" s="4">
        <v>0</v>
      </c>
      <c r="Y781" s="4">
        <v>0</v>
      </c>
      <c r="Z781" s="4">
        <v>0</v>
      </c>
      <c r="AA781" s="4">
        <v>0</v>
      </c>
      <c r="AB781" s="4">
        <v>0</v>
      </c>
      <c r="AC781" s="4">
        <v>0</v>
      </c>
      <c r="AD781" s="4">
        <v>0</v>
      </c>
      <c r="AE781" s="4">
        <v>0</v>
      </c>
      <c r="AF781" s="4">
        <v>0</v>
      </c>
      <c r="AG781" s="4">
        <v>0</v>
      </c>
      <c r="AH781" s="4">
        <v>0</v>
      </c>
      <c r="AI781" s="4">
        <v>0</v>
      </c>
      <c r="AJ781" s="4">
        <v>0</v>
      </c>
      <c r="AK781" s="4">
        <v>0</v>
      </c>
      <c r="AL781" s="4">
        <v>0</v>
      </c>
      <c r="AM781" s="4">
        <v>0</v>
      </c>
      <c r="AN781" s="4">
        <v>0</v>
      </c>
      <c r="AO781" s="4">
        <v>0</v>
      </c>
      <c r="AP781" s="4">
        <v>0</v>
      </c>
      <c r="AQ781" s="4">
        <v>0</v>
      </c>
      <c r="AR781" s="4">
        <v>0</v>
      </c>
      <c r="AS781" s="4">
        <v>0</v>
      </c>
      <c r="AT781" s="4">
        <v>0</v>
      </c>
      <c r="AU781" s="4">
        <v>0</v>
      </c>
      <c r="AV781" s="4">
        <v>0</v>
      </c>
      <c r="AW781" s="4">
        <v>0</v>
      </c>
      <c r="AX781" s="4">
        <v>50000000</v>
      </c>
      <c r="AY781" s="4">
        <v>65000000</v>
      </c>
      <c r="AZ781" s="4">
        <v>79000000</v>
      </c>
      <c r="BA781" s="4">
        <v>56000000</v>
      </c>
      <c r="BB781" s="4">
        <v>72000000</v>
      </c>
      <c r="BC781" s="4">
        <v>105000000</v>
      </c>
      <c r="BD781" s="4">
        <v>143000000</v>
      </c>
      <c r="BE781" s="4">
        <v>144000000</v>
      </c>
      <c r="BF781" s="4">
        <v>145000000</v>
      </c>
      <c r="BG781" s="4">
        <v>146000000</v>
      </c>
      <c r="BH781" s="4">
        <v>181000000</v>
      </c>
    </row>
    <row r="782" spans="1:60" ht="13.8" x14ac:dyDescent="0.25">
      <c r="A782" s="4" t="s">
        <v>262</v>
      </c>
      <c r="B782" s="4" t="s">
        <v>607</v>
      </c>
      <c r="C782" s="4" t="s">
        <v>342</v>
      </c>
      <c r="D782" s="4" t="s">
        <v>343</v>
      </c>
      <c r="E782" s="4">
        <v>0</v>
      </c>
      <c r="F782" s="4">
        <v>0</v>
      </c>
      <c r="G782" s="4">
        <v>0</v>
      </c>
      <c r="H782" s="4">
        <v>0</v>
      </c>
      <c r="I782" s="4">
        <v>0</v>
      </c>
      <c r="J782" s="4">
        <v>0</v>
      </c>
      <c r="K782" s="4">
        <v>0</v>
      </c>
      <c r="L782" s="4">
        <v>0</v>
      </c>
      <c r="M782" s="4">
        <v>0</v>
      </c>
      <c r="N782" s="4">
        <v>0</v>
      </c>
      <c r="O782" s="4">
        <v>0</v>
      </c>
      <c r="P782" s="4">
        <v>0</v>
      </c>
      <c r="Q782" s="4">
        <v>0</v>
      </c>
      <c r="R782" s="4">
        <v>0</v>
      </c>
      <c r="S782" s="4">
        <v>0</v>
      </c>
      <c r="T782" s="4">
        <v>0</v>
      </c>
      <c r="U782" s="4">
        <v>0</v>
      </c>
      <c r="V782" s="4">
        <v>0</v>
      </c>
      <c r="W782" s="4">
        <v>0</v>
      </c>
      <c r="X782" s="4">
        <v>0</v>
      </c>
      <c r="Y782" s="4">
        <v>0</v>
      </c>
      <c r="Z782" s="4">
        <v>0</v>
      </c>
      <c r="AA782" s="4">
        <v>0</v>
      </c>
      <c r="AB782" s="4">
        <v>0</v>
      </c>
      <c r="AC782" s="4">
        <v>0</v>
      </c>
      <c r="AD782" s="4">
        <v>0</v>
      </c>
      <c r="AE782" s="4">
        <v>0</v>
      </c>
      <c r="AF782" s="4">
        <v>0</v>
      </c>
      <c r="AG782" s="4">
        <v>0</v>
      </c>
      <c r="AH782" s="4">
        <v>0</v>
      </c>
      <c r="AI782" s="4">
        <v>0</v>
      </c>
      <c r="AJ782" s="4">
        <v>0</v>
      </c>
      <c r="AK782" s="4">
        <v>0</v>
      </c>
      <c r="AL782" s="4">
        <v>0</v>
      </c>
      <c r="AM782" s="4">
        <v>0</v>
      </c>
      <c r="AN782" s="4">
        <v>0</v>
      </c>
      <c r="AO782" s="4">
        <v>0</v>
      </c>
      <c r="AP782" s="4">
        <v>0</v>
      </c>
      <c r="AQ782" s="4">
        <v>0</v>
      </c>
      <c r="AR782" s="4">
        <v>0</v>
      </c>
      <c r="AS782" s="4">
        <v>0</v>
      </c>
      <c r="AT782" s="4">
        <v>0</v>
      </c>
      <c r="AU782" s="4">
        <v>0</v>
      </c>
      <c r="AV782" s="4">
        <v>0</v>
      </c>
      <c r="AW782" s="4">
        <v>0</v>
      </c>
      <c r="AX782" s="4">
        <v>0</v>
      </c>
      <c r="AY782" s="4">
        <v>0</v>
      </c>
      <c r="AZ782" s="4">
        <v>0</v>
      </c>
      <c r="BA782" s="4">
        <v>0</v>
      </c>
      <c r="BB782" s="4">
        <v>0</v>
      </c>
      <c r="BC782" s="4">
        <v>0</v>
      </c>
      <c r="BD782" s="4">
        <v>0</v>
      </c>
      <c r="BE782" s="4">
        <v>0</v>
      </c>
      <c r="BF782" s="4">
        <v>0</v>
      </c>
      <c r="BG782" s="4">
        <v>0</v>
      </c>
      <c r="BH782" s="4">
        <v>0</v>
      </c>
    </row>
    <row r="783" spans="1:60" ht="13.8" x14ac:dyDescent="0.25">
      <c r="A783" s="4" t="s">
        <v>262</v>
      </c>
      <c r="B783" s="4" t="s">
        <v>607</v>
      </c>
      <c r="C783" s="4" t="s">
        <v>344</v>
      </c>
      <c r="D783" s="4" t="s">
        <v>345</v>
      </c>
      <c r="E783" s="4">
        <v>0</v>
      </c>
      <c r="F783" s="4">
        <v>0</v>
      </c>
      <c r="G783" s="4">
        <v>0</v>
      </c>
      <c r="H783" s="4">
        <v>0</v>
      </c>
      <c r="I783" s="4">
        <v>0</v>
      </c>
      <c r="J783" s="4">
        <v>0</v>
      </c>
      <c r="K783" s="4">
        <v>0</v>
      </c>
      <c r="L783" s="4">
        <v>0</v>
      </c>
      <c r="M783" s="4">
        <v>0</v>
      </c>
      <c r="N783" s="4">
        <v>0</v>
      </c>
      <c r="O783" s="4">
        <v>0</v>
      </c>
      <c r="P783" s="4">
        <v>0</v>
      </c>
      <c r="Q783" s="4">
        <v>0</v>
      </c>
      <c r="R783" s="4">
        <v>0</v>
      </c>
      <c r="S783" s="4">
        <v>0</v>
      </c>
      <c r="T783" s="4">
        <v>0</v>
      </c>
      <c r="U783" s="4">
        <v>0</v>
      </c>
      <c r="V783" s="4">
        <v>0</v>
      </c>
      <c r="W783" s="4">
        <v>0</v>
      </c>
      <c r="X783" s="4">
        <v>0</v>
      </c>
      <c r="Y783" s="4">
        <v>0</v>
      </c>
      <c r="Z783" s="4">
        <v>0</v>
      </c>
      <c r="AA783" s="4">
        <v>0</v>
      </c>
      <c r="AB783" s="4">
        <v>0</v>
      </c>
      <c r="AC783" s="4">
        <v>0</v>
      </c>
      <c r="AD783" s="4">
        <v>0</v>
      </c>
      <c r="AE783" s="4">
        <v>0</v>
      </c>
      <c r="AF783" s="4">
        <v>0</v>
      </c>
      <c r="AG783" s="4">
        <v>0</v>
      </c>
      <c r="AH783" s="4">
        <v>0</v>
      </c>
      <c r="AI783" s="4">
        <v>0</v>
      </c>
      <c r="AJ783" s="4">
        <v>0</v>
      </c>
      <c r="AK783" s="4">
        <v>0</v>
      </c>
      <c r="AL783" s="4">
        <v>0</v>
      </c>
      <c r="AM783" s="4">
        <v>0</v>
      </c>
      <c r="AN783" s="4">
        <v>0</v>
      </c>
      <c r="AO783" s="4">
        <v>0</v>
      </c>
      <c r="AP783" s="4">
        <v>0</v>
      </c>
      <c r="AQ783" s="4">
        <v>0</v>
      </c>
      <c r="AR783" s="4">
        <v>0</v>
      </c>
      <c r="AS783" s="4">
        <v>0</v>
      </c>
      <c r="AT783" s="4">
        <v>0</v>
      </c>
      <c r="AU783" s="4">
        <v>0</v>
      </c>
      <c r="AV783" s="4">
        <v>0</v>
      </c>
      <c r="AW783" s="4">
        <v>0</v>
      </c>
      <c r="AX783" s="4">
        <v>0</v>
      </c>
      <c r="AY783" s="4">
        <v>0</v>
      </c>
      <c r="AZ783" s="4">
        <v>0</v>
      </c>
      <c r="BA783" s="4">
        <v>0</v>
      </c>
      <c r="BB783" s="4">
        <v>0</v>
      </c>
      <c r="BC783" s="4">
        <v>0</v>
      </c>
      <c r="BD783" s="4">
        <v>0</v>
      </c>
      <c r="BE783" s="4">
        <v>0</v>
      </c>
      <c r="BF783" s="4">
        <v>0</v>
      </c>
      <c r="BG783" s="4">
        <v>0</v>
      </c>
      <c r="BH783" s="4">
        <v>0</v>
      </c>
    </row>
    <row r="784" spans="1:60" ht="13.8" x14ac:dyDescent="0.25">
      <c r="A784" s="4" t="s">
        <v>262</v>
      </c>
      <c r="B784" s="4" t="s">
        <v>607</v>
      </c>
      <c r="C784" s="4" t="s">
        <v>346</v>
      </c>
      <c r="D784" s="4" t="s">
        <v>347</v>
      </c>
      <c r="E784" s="4">
        <v>0</v>
      </c>
      <c r="F784" s="4">
        <v>0</v>
      </c>
      <c r="G784" s="4">
        <v>0</v>
      </c>
      <c r="H784" s="4">
        <v>0</v>
      </c>
      <c r="I784" s="4">
        <v>0</v>
      </c>
      <c r="J784" s="4">
        <v>0</v>
      </c>
      <c r="K784" s="4">
        <v>0</v>
      </c>
      <c r="L784" s="4">
        <v>0</v>
      </c>
      <c r="M784" s="4">
        <v>0</v>
      </c>
      <c r="N784" s="4">
        <v>0</v>
      </c>
      <c r="O784" s="4">
        <v>0</v>
      </c>
      <c r="P784" s="4">
        <v>0</v>
      </c>
      <c r="Q784" s="4">
        <v>0</v>
      </c>
      <c r="R784" s="4">
        <v>0</v>
      </c>
      <c r="S784" s="4">
        <v>0</v>
      </c>
      <c r="T784" s="4">
        <v>0</v>
      </c>
      <c r="U784" s="4">
        <v>0</v>
      </c>
      <c r="V784" s="4">
        <v>0</v>
      </c>
      <c r="W784" s="4">
        <v>0</v>
      </c>
      <c r="X784" s="4">
        <v>0</v>
      </c>
      <c r="Y784" s="4">
        <v>0</v>
      </c>
      <c r="Z784" s="4">
        <v>0</v>
      </c>
      <c r="AA784" s="4">
        <v>0</v>
      </c>
      <c r="AB784" s="4">
        <v>0</v>
      </c>
      <c r="AC784" s="4">
        <v>0</v>
      </c>
      <c r="AD784" s="4">
        <v>0</v>
      </c>
      <c r="AE784" s="4">
        <v>0</v>
      </c>
      <c r="AF784" s="4">
        <v>0</v>
      </c>
      <c r="AG784" s="4">
        <v>0</v>
      </c>
      <c r="AH784" s="4">
        <v>0</v>
      </c>
      <c r="AI784" s="4">
        <v>0</v>
      </c>
      <c r="AJ784" s="4">
        <v>0</v>
      </c>
      <c r="AK784" s="4">
        <v>0</v>
      </c>
      <c r="AL784" s="4">
        <v>0</v>
      </c>
      <c r="AM784" s="4">
        <v>0</v>
      </c>
      <c r="AN784" s="4">
        <v>0</v>
      </c>
      <c r="AO784" s="4">
        <v>0</v>
      </c>
      <c r="AP784" s="4">
        <v>0</v>
      </c>
      <c r="AQ784" s="4">
        <v>0</v>
      </c>
      <c r="AR784" s="4">
        <v>0</v>
      </c>
      <c r="AS784" s="4">
        <v>0</v>
      </c>
      <c r="AT784" s="4">
        <v>0</v>
      </c>
      <c r="AU784" s="4">
        <v>0</v>
      </c>
      <c r="AV784" s="4">
        <v>0</v>
      </c>
      <c r="AW784" s="4">
        <v>0</v>
      </c>
      <c r="AX784" s="4">
        <v>0</v>
      </c>
      <c r="AY784" s="4">
        <v>0</v>
      </c>
      <c r="AZ784" s="4">
        <v>0</v>
      </c>
      <c r="BA784" s="4">
        <v>0</v>
      </c>
      <c r="BB784" s="4">
        <v>0</v>
      </c>
      <c r="BC784" s="4">
        <v>0</v>
      </c>
      <c r="BD784" s="4">
        <v>0</v>
      </c>
      <c r="BE784" s="4">
        <v>0</v>
      </c>
      <c r="BF784" s="4">
        <v>0</v>
      </c>
      <c r="BG784" s="4">
        <v>0</v>
      </c>
      <c r="BH784" s="4">
        <v>0</v>
      </c>
    </row>
    <row r="785" spans="1:60" ht="13.8" x14ac:dyDescent="0.25">
      <c r="A785" s="4" t="s">
        <v>263</v>
      </c>
      <c r="B785" s="4" t="s">
        <v>608</v>
      </c>
      <c r="C785" s="4" t="s">
        <v>342</v>
      </c>
      <c r="D785" s="4" t="s">
        <v>343</v>
      </c>
      <c r="E785" s="4">
        <v>0</v>
      </c>
      <c r="F785" s="4">
        <v>0</v>
      </c>
      <c r="G785" s="4">
        <v>0</v>
      </c>
      <c r="H785" s="4">
        <v>0</v>
      </c>
      <c r="I785" s="4">
        <v>0</v>
      </c>
      <c r="J785" s="4">
        <v>0</v>
      </c>
      <c r="K785" s="4">
        <v>0</v>
      </c>
      <c r="L785" s="4">
        <v>0</v>
      </c>
      <c r="M785" s="4">
        <v>0</v>
      </c>
      <c r="N785" s="4">
        <v>0</v>
      </c>
      <c r="O785" s="4">
        <v>0</v>
      </c>
      <c r="P785" s="4">
        <v>0</v>
      </c>
      <c r="Q785" s="4">
        <v>0</v>
      </c>
      <c r="R785" s="4">
        <v>0</v>
      </c>
      <c r="S785" s="4">
        <v>0</v>
      </c>
      <c r="T785" s="4">
        <v>0</v>
      </c>
      <c r="U785" s="4">
        <v>0</v>
      </c>
      <c r="V785" s="4">
        <v>0</v>
      </c>
      <c r="W785" s="4">
        <v>0</v>
      </c>
      <c r="X785" s="4">
        <v>0</v>
      </c>
      <c r="Y785" s="4">
        <v>0</v>
      </c>
      <c r="Z785" s="4">
        <v>0</v>
      </c>
      <c r="AA785" s="4">
        <v>0</v>
      </c>
      <c r="AB785" s="4">
        <v>0</v>
      </c>
      <c r="AC785" s="4">
        <v>0</v>
      </c>
      <c r="AD785" s="4">
        <v>0</v>
      </c>
      <c r="AE785" s="4">
        <v>0</v>
      </c>
      <c r="AF785" s="4">
        <v>0</v>
      </c>
      <c r="AG785" s="4">
        <v>0</v>
      </c>
      <c r="AH785" s="4">
        <v>0</v>
      </c>
      <c r="AI785" s="4">
        <v>0</v>
      </c>
      <c r="AJ785" s="4">
        <v>0</v>
      </c>
      <c r="AK785" s="4">
        <v>0</v>
      </c>
      <c r="AL785" s="4">
        <v>0</v>
      </c>
      <c r="AM785" s="4">
        <v>0</v>
      </c>
      <c r="AN785" s="4">
        <v>0</v>
      </c>
      <c r="AO785" s="4">
        <v>0</v>
      </c>
      <c r="AP785" s="4">
        <v>0</v>
      </c>
      <c r="AQ785" s="4">
        <v>0</v>
      </c>
      <c r="AR785" s="4">
        <v>0</v>
      </c>
      <c r="AS785" s="4">
        <v>0</v>
      </c>
      <c r="AT785" s="4">
        <v>0</v>
      </c>
      <c r="AU785" s="4">
        <v>0</v>
      </c>
      <c r="AV785" s="4">
        <v>0</v>
      </c>
      <c r="AW785" s="4">
        <v>0</v>
      </c>
      <c r="AX785" s="4">
        <v>0</v>
      </c>
      <c r="AY785" s="4">
        <v>0</v>
      </c>
      <c r="AZ785" s="4">
        <v>0</v>
      </c>
      <c r="BA785" s="4">
        <v>0</v>
      </c>
      <c r="BB785" s="4">
        <v>0</v>
      </c>
      <c r="BC785" s="4">
        <v>0</v>
      </c>
      <c r="BD785" s="4">
        <v>0</v>
      </c>
      <c r="BE785" s="4">
        <v>0</v>
      </c>
      <c r="BF785" s="4">
        <v>0</v>
      </c>
      <c r="BG785" s="4">
        <v>0</v>
      </c>
      <c r="BH785" s="4">
        <v>0</v>
      </c>
    </row>
    <row r="786" spans="1:60" ht="13.8" x14ac:dyDescent="0.25">
      <c r="A786" s="4" t="s">
        <v>263</v>
      </c>
      <c r="B786" s="4" t="s">
        <v>608</v>
      </c>
      <c r="C786" s="4" t="s">
        <v>344</v>
      </c>
      <c r="D786" s="4" t="s">
        <v>345</v>
      </c>
      <c r="E786" s="4">
        <v>0</v>
      </c>
      <c r="F786" s="4">
        <v>0</v>
      </c>
      <c r="G786" s="4">
        <v>0</v>
      </c>
      <c r="H786" s="4">
        <v>0</v>
      </c>
      <c r="I786" s="4">
        <v>0</v>
      </c>
      <c r="J786" s="4">
        <v>0</v>
      </c>
      <c r="K786" s="4">
        <v>0</v>
      </c>
      <c r="L786" s="4">
        <v>0</v>
      </c>
      <c r="M786" s="4">
        <v>0</v>
      </c>
      <c r="N786" s="4">
        <v>0</v>
      </c>
      <c r="O786" s="4">
        <v>0</v>
      </c>
      <c r="P786" s="4">
        <v>0</v>
      </c>
      <c r="Q786" s="4">
        <v>0</v>
      </c>
      <c r="R786" s="4">
        <v>0</v>
      </c>
      <c r="S786" s="4">
        <v>0</v>
      </c>
      <c r="T786" s="4">
        <v>0</v>
      </c>
      <c r="U786" s="4">
        <v>0</v>
      </c>
      <c r="V786" s="4">
        <v>0</v>
      </c>
      <c r="W786" s="4">
        <v>0</v>
      </c>
      <c r="X786" s="4">
        <v>0</v>
      </c>
      <c r="Y786" s="4">
        <v>0</v>
      </c>
      <c r="Z786" s="4">
        <v>0</v>
      </c>
      <c r="AA786" s="4">
        <v>0</v>
      </c>
      <c r="AB786" s="4">
        <v>0</v>
      </c>
      <c r="AC786" s="4">
        <v>0</v>
      </c>
      <c r="AD786" s="4">
        <v>0</v>
      </c>
      <c r="AE786" s="4">
        <v>0</v>
      </c>
      <c r="AF786" s="4">
        <v>0</v>
      </c>
      <c r="AG786" s="4">
        <v>0</v>
      </c>
      <c r="AH786" s="4">
        <v>0</v>
      </c>
      <c r="AI786" s="4">
        <v>0</v>
      </c>
      <c r="AJ786" s="4">
        <v>0</v>
      </c>
      <c r="AK786" s="4">
        <v>0</v>
      </c>
      <c r="AL786" s="4">
        <v>0</v>
      </c>
      <c r="AM786" s="4">
        <v>0</v>
      </c>
      <c r="AN786" s="4">
        <v>0</v>
      </c>
      <c r="AO786" s="4">
        <v>0</v>
      </c>
      <c r="AP786" s="4">
        <v>0</v>
      </c>
      <c r="AQ786" s="4">
        <v>0</v>
      </c>
      <c r="AR786" s="4">
        <v>0</v>
      </c>
      <c r="AS786" s="4">
        <v>0</v>
      </c>
      <c r="AT786" s="4">
        <v>0</v>
      </c>
      <c r="AU786" s="4">
        <v>0</v>
      </c>
      <c r="AV786" s="4">
        <v>0</v>
      </c>
      <c r="AW786" s="4">
        <v>0</v>
      </c>
      <c r="AX786" s="4">
        <v>0</v>
      </c>
      <c r="AY786" s="4">
        <v>0</v>
      </c>
      <c r="AZ786" s="4">
        <v>0</v>
      </c>
      <c r="BA786" s="4">
        <v>0</v>
      </c>
      <c r="BB786" s="4">
        <v>0</v>
      </c>
      <c r="BC786" s="4">
        <v>0</v>
      </c>
      <c r="BD786" s="4">
        <v>0</v>
      </c>
      <c r="BE786" s="4">
        <v>0</v>
      </c>
      <c r="BF786" s="4">
        <v>0</v>
      </c>
      <c r="BG786" s="4">
        <v>0</v>
      </c>
      <c r="BH786" s="4">
        <v>0</v>
      </c>
    </row>
    <row r="787" spans="1:60" ht="13.8" x14ac:dyDescent="0.25">
      <c r="A787" s="4" t="s">
        <v>263</v>
      </c>
      <c r="B787" s="4" t="s">
        <v>608</v>
      </c>
      <c r="C787" s="4" t="s">
        <v>346</v>
      </c>
      <c r="D787" s="4" t="s">
        <v>347</v>
      </c>
      <c r="E787" s="4">
        <v>0</v>
      </c>
      <c r="F787" s="4">
        <v>0</v>
      </c>
      <c r="G787" s="4">
        <v>0</v>
      </c>
      <c r="H787" s="4">
        <v>0</v>
      </c>
      <c r="I787" s="4">
        <v>0</v>
      </c>
      <c r="J787" s="4">
        <v>0</v>
      </c>
      <c r="K787" s="4">
        <v>0</v>
      </c>
      <c r="L787" s="4">
        <v>0</v>
      </c>
      <c r="M787" s="4">
        <v>0</v>
      </c>
      <c r="N787" s="4">
        <v>0</v>
      </c>
      <c r="O787" s="4">
        <v>0</v>
      </c>
      <c r="P787" s="4">
        <v>0</v>
      </c>
      <c r="Q787" s="4">
        <v>0</v>
      </c>
      <c r="R787" s="4">
        <v>0</v>
      </c>
      <c r="S787" s="4">
        <v>0</v>
      </c>
      <c r="T787" s="4">
        <v>0</v>
      </c>
      <c r="U787" s="4">
        <v>0</v>
      </c>
      <c r="V787" s="4">
        <v>0</v>
      </c>
      <c r="W787" s="4">
        <v>0</v>
      </c>
      <c r="X787" s="4">
        <v>0</v>
      </c>
      <c r="Y787" s="4">
        <v>0</v>
      </c>
      <c r="Z787" s="4">
        <v>0</v>
      </c>
      <c r="AA787" s="4">
        <v>0</v>
      </c>
      <c r="AB787" s="4">
        <v>0</v>
      </c>
      <c r="AC787" s="4">
        <v>0</v>
      </c>
      <c r="AD787" s="4">
        <v>0</v>
      </c>
      <c r="AE787" s="4">
        <v>0</v>
      </c>
      <c r="AF787" s="4">
        <v>0</v>
      </c>
      <c r="AG787" s="4">
        <v>0</v>
      </c>
      <c r="AH787" s="4">
        <v>0</v>
      </c>
      <c r="AI787" s="4">
        <v>0</v>
      </c>
      <c r="AJ787" s="4">
        <v>0</v>
      </c>
      <c r="AK787" s="4">
        <v>0</v>
      </c>
      <c r="AL787" s="4">
        <v>0</v>
      </c>
      <c r="AM787" s="4">
        <v>0</v>
      </c>
      <c r="AN787" s="4">
        <v>0</v>
      </c>
      <c r="AO787" s="4">
        <v>0</v>
      </c>
      <c r="AP787" s="4">
        <v>0</v>
      </c>
      <c r="AQ787" s="4">
        <v>0</v>
      </c>
      <c r="AR787" s="4">
        <v>0</v>
      </c>
      <c r="AS787" s="4">
        <v>0</v>
      </c>
      <c r="AT787" s="4">
        <v>0</v>
      </c>
      <c r="AU787" s="4">
        <v>0</v>
      </c>
      <c r="AV787" s="4">
        <v>0</v>
      </c>
      <c r="AW787" s="4">
        <v>0</v>
      </c>
      <c r="AX787" s="4">
        <v>0</v>
      </c>
      <c r="AY787" s="4">
        <v>0</v>
      </c>
      <c r="AZ787" s="4">
        <v>0</v>
      </c>
      <c r="BA787" s="4">
        <v>0</v>
      </c>
      <c r="BB787" s="4">
        <v>0</v>
      </c>
      <c r="BC787" s="4">
        <v>0</v>
      </c>
      <c r="BD787" s="4">
        <v>0</v>
      </c>
      <c r="BE787" s="4">
        <v>0</v>
      </c>
      <c r="BF787" s="4">
        <v>0</v>
      </c>
      <c r="BG787" s="4">
        <v>0</v>
      </c>
      <c r="BH787" s="4">
        <v>0</v>
      </c>
    </row>
    <row r="788" spans="1:60" ht="13.8" x14ac:dyDescent="0.25">
      <c r="A788" s="4" t="s">
        <v>264</v>
      </c>
      <c r="B788" s="4" t="s">
        <v>609</v>
      </c>
      <c r="C788" s="4" t="s">
        <v>342</v>
      </c>
      <c r="D788" s="4" t="s">
        <v>343</v>
      </c>
      <c r="E788" s="4">
        <v>0</v>
      </c>
      <c r="F788" s="4">
        <v>0</v>
      </c>
      <c r="G788" s="4">
        <v>0</v>
      </c>
      <c r="H788" s="4">
        <v>0</v>
      </c>
      <c r="I788" s="4">
        <v>0</v>
      </c>
      <c r="J788" s="4">
        <v>0</v>
      </c>
      <c r="K788" s="4">
        <v>0</v>
      </c>
      <c r="L788" s="4">
        <v>0</v>
      </c>
      <c r="M788" s="4">
        <v>0</v>
      </c>
      <c r="N788" s="4">
        <v>0</v>
      </c>
      <c r="O788" s="4">
        <v>0</v>
      </c>
      <c r="P788" s="4">
        <v>2.0028119087219198</v>
      </c>
      <c r="Q788" s="4">
        <v>2.5175197124481201</v>
      </c>
      <c r="R788" s="4">
        <v>3.1178247928619398</v>
      </c>
      <c r="S788" s="4">
        <v>3.9542400836944598</v>
      </c>
      <c r="T788" s="4">
        <v>5.3364162445068404</v>
      </c>
      <c r="U788" s="4">
        <v>5.7516365051269496</v>
      </c>
      <c r="V788" s="4">
        <v>6.7779436111450204</v>
      </c>
      <c r="W788" s="4">
        <v>7.5556745529174796</v>
      </c>
      <c r="X788" s="4">
        <v>7.4515900611877397</v>
      </c>
      <c r="Y788" s="4">
        <v>7.8059287071228001</v>
      </c>
      <c r="Z788" s="4">
        <v>9.0345926284790004</v>
      </c>
      <c r="AA788" s="4">
        <v>9.6359672546386701</v>
      </c>
      <c r="AB788" s="4">
        <v>10.490088462829601</v>
      </c>
      <c r="AC788" s="4">
        <v>11.9527578353882</v>
      </c>
      <c r="AD788" s="4">
        <v>13.6470050811768</v>
      </c>
      <c r="AE788" s="4">
        <v>14.418345451355</v>
      </c>
      <c r="AF788" s="4">
        <v>14.7975072860718</v>
      </c>
      <c r="AG788" s="4">
        <v>15.284954071044901</v>
      </c>
      <c r="AH788" s="4">
        <v>14.896029472351101</v>
      </c>
      <c r="AI788" s="4">
        <v>16.910814285278299</v>
      </c>
      <c r="AJ788" s="4">
        <v>17.298215866088899</v>
      </c>
      <c r="AK788" s="4">
        <v>17.2942600250244</v>
      </c>
      <c r="AL788" s="4">
        <v>17.4206733703613</v>
      </c>
      <c r="AM788" s="4">
        <v>17.405635833740199</v>
      </c>
      <c r="AN788" s="4">
        <v>17.501796722412099</v>
      </c>
      <c r="AO788" s="4">
        <v>17.583602905273398</v>
      </c>
      <c r="AP788" s="4">
        <v>17.046995162963899</v>
      </c>
      <c r="AQ788" s="4">
        <v>16.975507736206101</v>
      </c>
      <c r="AR788" s="4">
        <v>17.084882736206101</v>
      </c>
      <c r="AS788" s="4">
        <v>16.703651428222699</v>
      </c>
      <c r="AT788" s="4">
        <v>16.877983093261701</v>
      </c>
      <c r="AU788" s="4">
        <v>16.384222030639599</v>
      </c>
      <c r="AV788" s="4">
        <v>15.656159400939901</v>
      </c>
      <c r="AW788" s="4">
        <v>15.551744461059601</v>
      </c>
      <c r="AX788" s="4">
        <v>15.071327209472701</v>
      </c>
      <c r="AY788" s="4">
        <v>14.6326341629028</v>
      </c>
      <c r="AZ788" s="4">
        <v>13.6623983383179</v>
      </c>
      <c r="BA788" s="4">
        <v>13.4752712249756</v>
      </c>
      <c r="BB788" s="4">
        <v>13.3441247940063</v>
      </c>
      <c r="BC788" s="4">
        <v>12.7869462966919</v>
      </c>
      <c r="BD788" s="4">
        <v>11.6041774749756</v>
      </c>
      <c r="BE788" s="4">
        <v>10.811499595642101</v>
      </c>
      <c r="BF788" s="4">
        <v>10.580146789550801</v>
      </c>
      <c r="BG788" s="4">
        <v>10.601444244384799</v>
      </c>
      <c r="BH788" s="4">
        <v>8.1134424209594709</v>
      </c>
    </row>
    <row r="789" spans="1:60" ht="13.8" x14ac:dyDescent="0.25">
      <c r="A789" s="4" t="s">
        <v>264</v>
      </c>
      <c r="B789" s="4" t="s">
        <v>609</v>
      </c>
      <c r="C789" s="4" t="s">
        <v>344</v>
      </c>
      <c r="D789" s="4" t="s">
        <v>345</v>
      </c>
      <c r="E789" s="4">
        <v>0</v>
      </c>
      <c r="F789" s="4">
        <v>0</v>
      </c>
      <c r="G789" s="4">
        <v>0</v>
      </c>
      <c r="H789" s="4">
        <v>0</v>
      </c>
      <c r="I789" s="4">
        <v>0</v>
      </c>
      <c r="J789" s="4">
        <v>0</v>
      </c>
      <c r="K789" s="4">
        <v>0</v>
      </c>
      <c r="L789" s="4">
        <v>0</v>
      </c>
      <c r="M789" s="4">
        <v>0</v>
      </c>
      <c r="N789" s="4">
        <v>0</v>
      </c>
      <c r="O789" s="4">
        <v>0</v>
      </c>
      <c r="P789" s="4">
        <v>18.034788131713899</v>
      </c>
      <c r="Q789" s="4">
        <v>19.817655563354499</v>
      </c>
      <c r="R789" s="4">
        <v>21.169984817504901</v>
      </c>
      <c r="S789" s="4">
        <v>19.8414192199707</v>
      </c>
      <c r="T789" s="4">
        <v>18.738172531127901</v>
      </c>
      <c r="U789" s="4">
        <v>19.533430099487301</v>
      </c>
      <c r="V789" s="4">
        <v>19.123893737793001</v>
      </c>
      <c r="W789" s="4">
        <v>18.937433242797901</v>
      </c>
      <c r="X789" s="4">
        <v>17.530393600463899</v>
      </c>
      <c r="Y789" s="4">
        <v>15.781109809875501</v>
      </c>
      <c r="Z789" s="4">
        <v>14.444719314575201</v>
      </c>
      <c r="AA789" s="4">
        <v>12.895667076110801</v>
      </c>
      <c r="AB789" s="4">
        <v>11.969669342041</v>
      </c>
      <c r="AC789" s="4">
        <v>10.8610696792603</v>
      </c>
      <c r="AD789" s="4">
        <v>9.1583576202392596</v>
      </c>
      <c r="AE789" s="4">
        <v>9.2516555786132795</v>
      </c>
      <c r="AF789" s="4">
        <v>8.8414220809936506</v>
      </c>
      <c r="AG789" s="4">
        <v>9.1006345748901403</v>
      </c>
      <c r="AH789" s="4">
        <v>9.40093994140625</v>
      </c>
      <c r="AI789" s="4">
        <v>10.202052116394</v>
      </c>
      <c r="AJ789" s="4">
        <v>10.036017417907701</v>
      </c>
      <c r="AK789" s="4">
        <v>9.7183256149291992</v>
      </c>
      <c r="AL789" s="4">
        <v>9.1029195785522496</v>
      </c>
      <c r="AM789" s="4">
        <v>8.8374328613281303</v>
      </c>
      <c r="AN789" s="4">
        <v>8.4848718643188494</v>
      </c>
      <c r="AO789" s="4">
        <v>8.0906848907470703</v>
      </c>
      <c r="AP789" s="4">
        <v>8.0336828231811506</v>
      </c>
      <c r="AQ789" s="4">
        <v>8.2042417526245099</v>
      </c>
      <c r="AR789" s="4">
        <v>7.78379154205322</v>
      </c>
      <c r="AS789" s="4">
        <v>7.2988362312316903</v>
      </c>
      <c r="AT789" s="4">
        <v>7.04654836654663</v>
      </c>
      <c r="AU789" s="4">
        <v>6.7271981239318803</v>
      </c>
      <c r="AV789" s="4">
        <v>6.5757141113281303</v>
      </c>
      <c r="AW789" s="4">
        <v>6.1675176620483398</v>
      </c>
      <c r="AX789" s="4">
        <v>5.74839544296265</v>
      </c>
      <c r="AY789" s="4">
        <v>5.0646424293518102</v>
      </c>
      <c r="AZ789" s="4">
        <v>4.8683133125305202</v>
      </c>
      <c r="BA789" s="4">
        <v>4.5950822830200204</v>
      </c>
      <c r="BB789" s="4">
        <v>4.1810646057128897</v>
      </c>
      <c r="BC789" s="4">
        <v>3.8102650642395002</v>
      </c>
      <c r="BD789" s="4">
        <v>4.01879835128784</v>
      </c>
      <c r="BE789" s="4">
        <v>4.1536617279052699</v>
      </c>
      <c r="BF789" s="4">
        <v>3.7816965579986599</v>
      </c>
      <c r="BG789" s="4">
        <v>3.5458545684814502</v>
      </c>
      <c r="BH789" s="4">
        <v>3.2777917385101301</v>
      </c>
    </row>
    <row r="790" spans="1:60" ht="13.8" x14ac:dyDescent="0.25">
      <c r="A790" s="4" t="s">
        <v>264</v>
      </c>
      <c r="B790" s="4" t="s">
        <v>609</v>
      </c>
      <c r="C790" s="4" t="s">
        <v>346</v>
      </c>
      <c r="D790" s="4" t="s">
        <v>347</v>
      </c>
      <c r="E790" s="4">
        <v>3040000000</v>
      </c>
      <c r="F790" s="4">
        <v>3428000000</v>
      </c>
      <c r="G790" s="4">
        <v>3797000000</v>
      </c>
      <c r="H790" s="4">
        <v>4362000000</v>
      </c>
      <c r="I790" s="4">
        <v>4653000000</v>
      </c>
      <c r="J790" s="4">
        <v>4998000000</v>
      </c>
      <c r="K790" s="4">
        <v>6127000000</v>
      </c>
      <c r="L790" s="4">
        <v>6387000000</v>
      </c>
      <c r="M790" s="4">
        <v>7203000000</v>
      </c>
      <c r="N790" s="4">
        <v>7830000000</v>
      </c>
      <c r="O790" s="4">
        <v>10627000000</v>
      </c>
      <c r="P790" s="4">
        <v>13198000000</v>
      </c>
      <c r="Q790" s="4">
        <v>14055000000</v>
      </c>
      <c r="R790" s="4">
        <v>16155000000</v>
      </c>
      <c r="S790" s="4">
        <v>15382000000</v>
      </c>
      <c r="T790" s="4">
        <v>17335000000</v>
      </c>
      <c r="U790" s="4">
        <v>19119000000</v>
      </c>
      <c r="V790" s="4">
        <v>20379000000</v>
      </c>
      <c r="W790" s="4">
        <v>20905000000</v>
      </c>
      <c r="X790" s="4">
        <v>24098000000</v>
      </c>
      <c r="Y790" s="4">
        <v>28647000000</v>
      </c>
      <c r="Z790" s="4">
        <v>31835000000</v>
      </c>
      <c r="AA790" s="4">
        <v>40590000000</v>
      </c>
      <c r="AB790" s="4">
        <v>45442000000</v>
      </c>
      <c r="AC790" s="4">
        <v>49706000000</v>
      </c>
      <c r="AD790" s="4">
        <v>54248000000</v>
      </c>
      <c r="AE790" s="4">
        <v>59693000000</v>
      </c>
      <c r="AF790" s="4">
        <v>63035000000</v>
      </c>
      <c r="AG790" s="4">
        <v>65987000000</v>
      </c>
      <c r="AH790" s="4">
        <v>128193000000</v>
      </c>
      <c r="AI790" s="4">
        <v>156082000000</v>
      </c>
      <c r="AJ790" s="4">
        <v>125401000000</v>
      </c>
      <c r="AK790" s="4">
        <v>138821000000</v>
      </c>
      <c r="AL790" s="4">
        <v>143970000000</v>
      </c>
      <c r="AM790" s="4">
        <v>151581000000</v>
      </c>
      <c r="AN790" s="4">
        <v>157537000000</v>
      </c>
      <c r="AO790" s="4">
        <v>162041000000</v>
      </c>
      <c r="AP790" s="4">
        <v>171739000000</v>
      </c>
      <c r="AQ790" s="4">
        <v>180233000000</v>
      </c>
      <c r="AR790" s="4">
        <v>196223000000</v>
      </c>
      <c r="AS790" s="4">
        <v>217095000000</v>
      </c>
      <c r="AT790" s="4">
        <v>224461000000</v>
      </c>
      <c r="AU790" s="4">
        <v>253263000000</v>
      </c>
      <c r="AV790" s="4">
        <v>277856000000</v>
      </c>
      <c r="AW790" s="4">
        <v>316183000000</v>
      </c>
      <c r="AX790" s="4">
        <v>359313000000</v>
      </c>
      <c r="AY790" s="4">
        <v>405335000000</v>
      </c>
      <c r="AZ790" s="4">
        <v>467437000000</v>
      </c>
      <c r="BA790" s="4">
        <v>543399000000</v>
      </c>
      <c r="BB790" s="4">
        <v>631821000000</v>
      </c>
      <c r="BC790" s="4">
        <v>765437000000</v>
      </c>
      <c r="BD790" s="4">
        <v>911584000000</v>
      </c>
      <c r="BE790" s="4">
        <v>1067911000000</v>
      </c>
      <c r="BF790" s="4">
        <v>1267134000000</v>
      </c>
      <c r="BG790" s="4">
        <v>1435701000000</v>
      </c>
      <c r="BH790" s="4">
        <v>1644540000000</v>
      </c>
    </row>
    <row r="791" spans="1:60" ht="13.8" x14ac:dyDescent="0.25">
      <c r="A791" s="4" t="s">
        <v>265</v>
      </c>
      <c r="B791" s="4" t="s">
        <v>610</v>
      </c>
      <c r="C791" s="4" t="s">
        <v>342</v>
      </c>
      <c r="D791" s="4" t="s">
        <v>343</v>
      </c>
      <c r="E791" s="4">
        <v>0</v>
      </c>
      <c r="F791" s="4">
        <v>0</v>
      </c>
      <c r="G791" s="4">
        <v>0</v>
      </c>
      <c r="H791" s="4">
        <v>0</v>
      </c>
      <c r="I791" s="4">
        <v>0</v>
      </c>
      <c r="J791" s="4">
        <v>0</v>
      </c>
      <c r="K791" s="4">
        <v>0</v>
      </c>
      <c r="L791" s="4">
        <v>0</v>
      </c>
      <c r="M791" s="4">
        <v>0</v>
      </c>
      <c r="N791" s="4">
        <v>0</v>
      </c>
      <c r="O791" s="4">
        <v>0</v>
      </c>
      <c r="P791" s="4">
        <v>0</v>
      </c>
      <c r="Q791" s="4">
        <v>0</v>
      </c>
      <c r="R791" s="4">
        <v>0</v>
      </c>
      <c r="S791" s="4">
        <v>0</v>
      </c>
      <c r="T791" s="4">
        <v>0</v>
      </c>
      <c r="U791" s="4">
        <v>0</v>
      </c>
      <c r="V791" s="4">
        <v>0</v>
      </c>
      <c r="W791" s="4">
        <v>0</v>
      </c>
      <c r="X791" s="4">
        <v>0</v>
      </c>
      <c r="Y791" s="4">
        <v>0</v>
      </c>
      <c r="Z791" s="4">
        <v>0</v>
      </c>
      <c r="AA791" s="4">
        <v>0</v>
      </c>
      <c r="AB791" s="4">
        <v>0</v>
      </c>
      <c r="AC791" s="4">
        <v>0</v>
      </c>
      <c r="AD791" s="4">
        <v>0</v>
      </c>
      <c r="AE791" s="4">
        <v>0</v>
      </c>
      <c r="AF791" s="4">
        <v>0</v>
      </c>
      <c r="AG791" s="4">
        <v>0</v>
      </c>
      <c r="AH791" s="4">
        <v>0</v>
      </c>
      <c r="AI791" s="4">
        <v>0</v>
      </c>
      <c r="AJ791" s="4">
        <v>0</v>
      </c>
      <c r="AK791" s="4">
        <v>0</v>
      </c>
      <c r="AL791" s="4">
        <v>0</v>
      </c>
      <c r="AM791" s="4">
        <v>0</v>
      </c>
      <c r="AN791" s="4">
        <v>0</v>
      </c>
      <c r="AO791" s="4">
        <v>0</v>
      </c>
      <c r="AP791" s="4">
        <v>0</v>
      </c>
      <c r="AQ791" s="4">
        <v>0</v>
      </c>
      <c r="AR791" s="4">
        <v>0</v>
      </c>
      <c r="AS791" s="4">
        <v>0</v>
      </c>
      <c r="AT791" s="4">
        <v>0</v>
      </c>
      <c r="AU791" s="4">
        <v>0</v>
      </c>
      <c r="AV791" s="4">
        <v>0</v>
      </c>
      <c r="AW791" s="4">
        <v>0</v>
      </c>
      <c r="AX791" s="4">
        <v>0</v>
      </c>
      <c r="AY791" s="4">
        <v>0</v>
      </c>
      <c r="AZ791" s="4">
        <v>0</v>
      </c>
      <c r="BA791" s="4">
        <v>0</v>
      </c>
      <c r="BB791" s="4">
        <v>0</v>
      </c>
      <c r="BC791" s="4">
        <v>0</v>
      </c>
      <c r="BD791" s="4">
        <v>0</v>
      </c>
      <c r="BE791" s="4">
        <v>0</v>
      </c>
      <c r="BF791" s="4">
        <v>0</v>
      </c>
      <c r="BG791" s="4">
        <v>0</v>
      </c>
      <c r="BH791" s="4">
        <v>0</v>
      </c>
    </row>
    <row r="792" spans="1:60" ht="13.8" x14ac:dyDescent="0.25">
      <c r="A792" s="4" t="s">
        <v>265</v>
      </c>
      <c r="B792" s="4" t="s">
        <v>610</v>
      </c>
      <c r="C792" s="4" t="s">
        <v>344</v>
      </c>
      <c r="D792" s="4" t="s">
        <v>345</v>
      </c>
      <c r="E792" s="4">
        <v>0</v>
      </c>
      <c r="F792" s="4">
        <v>0</v>
      </c>
      <c r="G792" s="4">
        <v>0</v>
      </c>
      <c r="H792" s="4">
        <v>0</v>
      </c>
      <c r="I792" s="4">
        <v>0</v>
      </c>
      <c r="J792" s="4">
        <v>0</v>
      </c>
      <c r="K792" s="4">
        <v>0</v>
      </c>
      <c r="L792" s="4">
        <v>0</v>
      </c>
      <c r="M792" s="4">
        <v>0</v>
      </c>
      <c r="N792" s="4">
        <v>0</v>
      </c>
      <c r="O792" s="4">
        <v>0</v>
      </c>
      <c r="P792" s="4">
        <v>100</v>
      </c>
      <c r="Q792" s="4">
        <v>100</v>
      </c>
      <c r="R792" s="4">
        <v>100</v>
      </c>
      <c r="S792" s="4">
        <v>100</v>
      </c>
      <c r="T792" s="4">
        <v>100</v>
      </c>
      <c r="U792" s="4">
        <v>100</v>
      </c>
      <c r="V792" s="4">
        <v>100</v>
      </c>
      <c r="W792" s="4">
        <v>100</v>
      </c>
      <c r="X792" s="4">
        <v>100</v>
      </c>
      <c r="Y792" s="4">
        <v>100</v>
      </c>
      <c r="Z792" s="4">
        <v>100</v>
      </c>
      <c r="AA792" s="4">
        <v>100</v>
      </c>
      <c r="AB792" s="4">
        <v>100</v>
      </c>
      <c r="AC792" s="4">
        <v>100</v>
      </c>
      <c r="AD792" s="4">
        <v>100</v>
      </c>
      <c r="AE792" s="4">
        <v>100</v>
      </c>
      <c r="AF792" s="4">
        <v>100</v>
      </c>
      <c r="AG792" s="4">
        <v>100</v>
      </c>
      <c r="AH792" s="4">
        <v>100</v>
      </c>
      <c r="AI792" s="4">
        <v>100</v>
      </c>
      <c r="AJ792" s="4">
        <v>100</v>
      </c>
      <c r="AK792" s="4">
        <v>100</v>
      </c>
      <c r="AL792" s="4">
        <v>100</v>
      </c>
      <c r="AM792" s="4">
        <v>100</v>
      </c>
      <c r="AN792" s="4">
        <v>100</v>
      </c>
      <c r="AO792" s="4">
        <v>100</v>
      </c>
      <c r="AP792" s="4">
        <v>100</v>
      </c>
      <c r="AQ792" s="4">
        <v>100</v>
      </c>
      <c r="AR792" s="4">
        <v>100</v>
      </c>
      <c r="AS792" s="4">
        <v>100</v>
      </c>
      <c r="AT792" s="4">
        <v>100</v>
      </c>
      <c r="AU792" s="4">
        <v>100</v>
      </c>
      <c r="AV792" s="4">
        <v>100</v>
      </c>
      <c r="AW792" s="4">
        <v>100</v>
      </c>
      <c r="AX792" s="4">
        <v>100</v>
      </c>
      <c r="AY792" s="4">
        <v>100</v>
      </c>
      <c r="AZ792" s="4">
        <v>100</v>
      </c>
      <c r="BA792" s="4">
        <v>100</v>
      </c>
      <c r="BB792" s="4">
        <v>99.940742492675795</v>
      </c>
      <c r="BC792" s="4">
        <v>73.449386596679702</v>
      </c>
      <c r="BD792" s="4">
        <v>78.449386596679702</v>
      </c>
      <c r="BE792" s="4">
        <v>68.598899841308594</v>
      </c>
      <c r="BF792" s="4">
        <v>67.980239868164105</v>
      </c>
      <c r="BG792" s="4">
        <v>61.443893432617202</v>
      </c>
      <c r="BH792" s="4">
        <v>60.195266723632798</v>
      </c>
    </row>
    <row r="793" spans="1:60" ht="13.8" x14ac:dyDescent="0.25">
      <c r="A793" s="4" t="s">
        <v>265</v>
      </c>
      <c r="B793" s="4" t="s">
        <v>610</v>
      </c>
      <c r="C793" s="4" t="s">
        <v>346</v>
      </c>
      <c r="D793" s="4" t="s">
        <v>347</v>
      </c>
      <c r="E793" s="4">
        <v>0</v>
      </c>
      <c r="F793" s="4">
        <v>0</v>
      </c>
      <c r="G793" s="4">
        <v>0</v>
      </c>
      <c r="H793" s="4">
        <v>0</v>
      </c>
      <c r="I793" s="4">
        <v>0</v>
      </c>
      <c r="J793" s="4">
        <v>0</v>
      </c>
      <c r="K793" s="4">
        <v>0</v>
      </c>
      <c r="L793" s="4">
        <v>0</v>
      </c>
      <c r="M793" s="4">
        <v>0</v>
      </c>
      <c r="N793" s="4">
        <v>0</v>
      </c>
      <c r="O793" s="4">
        <v>0</v>
      </c>
      <c r="P793" s="4">
        <v>0</v>
      </c>
      <c r="Q793" s="4">
        <v>0</v>
      </c>
      <c r="R793" s="4">
        <v>0</v>
      </c>
      <c r="S793" s="4">
        <v>0</v>
      </c>
      <c r="T793" s="4">
        <v>0</v>
      </c>
      <c r="U793" s="4">
        <v>0</v>
      </c>
      <c r="V793" s="4">
        <v>0</v>
      </c>
      <c r="W793" s="4">
        <v>0</v>
      </c>
      <c r="X793" s="4">
        <v>0</v>
      </c>
      <c r="Y793" s="4">
        <v>0</v>
      </c>
      <c r="Z793" s="4">
        <v>0</v>
      </c>
      <c r="AA793" s="4">
        <v>0</v>
      </c>
      <c r="AB793" s="4">
        <v>0</v>
      </c>
      <c r="AC793" s="4">
        <v>0</v>
      </c>
      <c r="AD793" s="4">
        <v>0</v>
      </c>
      <c r="AE793" s="4">
        <v>0</v>
      </c>
      <c r="AF793" s="4">
        <v>0</v>
      </c>
      <c r="AG793" s="4">
        <v>0</v>
      </c>
      <c r="AH793" s="4">
        <v>0</v>
      </c>
      <c r="AI793" s="4">
        <v>0</v>
      </c>
      <c r="AJ793" s="4">
        <v>0</v>
      </c>
      <c r="AK793" s="4">
        <v>0</v>
      </c>
      <c r="AL793" s="4">
        <v>0</v>
      </c>
      <c r="AM793" s="4">
        <v>0</v>
      </c>
      <c r="AN793" s="4">
        <v>0</v>
      </c>
      <c r="AO793" s="4">
        <v>0</v>
      </c>
      <c r="AP793" s="4">
        <v>0</v>
      </c>
      <c r="AQ793" s="4">
        <v>0</v>
      </c>
      <c r="AR793" s="4">
        <v>0</v>
      </c>
      <c r="AS793" s="4">
        <v>0</v>
      </c>
      <c r="AT793" s="4">
        <v>0</v>
      </c>
      <c r="AU793" s="4">
        <v>0</v>
      </c>
      <c r="AV793" s="4">
        <v>0</v>
      </c>
      <c r="AW793" s="4">
        <v>0</v>
      </c>
      <c r="AX793" s="4">
        <v>0</v>
      </c>
      <c r="AY793" s="4">
        <v>0</v>
      </c>
      <c r="AZ793" s="4">
        <v>0</v>
      </c>
      <c r="BA793" s="4">
        <v>0</v>
      </c>
      <c r="BB793" s="4">
        <v>0</v>
      </c>
      <c r="BC793" s="4">
        <v>0</v>
      </c>
      <c r="BD793" s="4">
        <v>0</v>
      </c>
      <c r="BE793" s="4">
        <v>0</v>
      </c>
      <c r="BF793" s="4">
        <v>0</v>
      </c>
      <c r="BG793" s="4">
        <v>0</v>
      </c>
      <c r="BH793" s="4">
        <v>0</v>
      </c>
    </row>
    <row r="794" spans="1:60" ht="13.8" x14ac:dyDescent="0.25">
      <c r="A794" s="4" t="s">
        <v>266</v>
      </c>
      <c r="B794" s="4" t="s">
        <v>611</v>
      </c>
      <c r="C794" s="4" t="s">
        <v>342</v>
      </c>
      <c r="D794" s="4" t="s">
        <v>343</v>
      </c>
      <c r="E794" s="4">
        <v>0</v>
      </c>
      <c r="F794" s="4">
        <v>0</v>
      </c>
      <c r="G794" s="4">
        <v>0</v>
      </c>
      <c r="H794" s="4">
        <v>0</v>
      </c>
      <c r="I794" s="4">
        <v>0</v>
      </c>
      <c r="J794" s="4">
        <v>0</v>
      </c>
      <c r="K794" s="4">
        <v>0</v>
      </c>
      <c r="L794" s="4">
        <v>0</v>
      </c>
      <c r="M794" s="4">
        <v>0</v>
      </c>
      <c r="N794" s="4">
        <v>0</v>
      </c>
      <c r="O794" s="4">
        <v>0</v>
      </c>
      <c r="P794" s="4">
        <v>0</v>
      </c>
      <c r="Q794" s="4">
        <v>0</v>
      </c>
      <c r="R794" s="4">
        <v>0</v>
      </c>
      <c r="S794" s="4">
        <v>0</v>
      </c>
      <c r="T794" s="4">
        <v>0</v>
      </c>
      <c r="U794" s="4">
        <v>0</v>
      </c>
      <c r="V794" s="4">
        <v>0</v>
      </c>
      <c r="W794" s="4">
        <v>0</v>
      </c>
      <c r="X794" s="4">
        <v>0</v>
      </c>
      <c r="Y794" s="4">
        <v>0</v>
      </c>
      <c r="Z794" s="4">
        <v>0</v>
      </c>
      <c r="AA794" s="4">
        <v>0</v>
      </c>
      <c r="AB794" s="4">
        <v>0</v>
      </c>
      <c r="AC794" s="4">
        <v>0</v>
      </c>
      <c r="AD794" s="4">
        <v>0</v>
      </c>
      <c r="AE794" s="4">
        <v>0</v>
      </c>
      <c r="AF794" s="4">
        <v>0</v>
      </c>
      <c r="AG794" s="4">
        <v>0</v>
      </c>
      <c r="AH794" s="4">
        <v>0</v>
      </c>
      <c r="AI794" s="4">
        <v>0</v>
      </c>
      <c r="AJ794" s="4">
        <v>0</v>
      </c>
      <c r="AK794" s="4">
        <v>0</v>
      </c>
      <c r="AL794" s="4">
        <v>0</v>
      </c>
      <c r="AM794" s="4">
        <v>0</v>
      </c>
      <c r="AN794" s="4">
        <v>0</v>
      </c>
      <c r="AO794" s="4">
        <v>0</v>
      </c>
      <c r="AP794" s="4">
        <v>0</v>
      </c>
      <c r="AQ794" s="4">
        <v>0</v>
      </c>
      <c r="AR794" s="4">
        <v>0</v>
      </c>
      <c r="AS794" s="4">
        <v>0</v>
      </c>
      <c r="AT794" s="4">
        <v>0</v>
      </c>
      <c r="AU794" s="4">
        <v>0</v>
      </c>
      <c r="AV794" s="4">
        <v>0</v>
      </c>
      <c r="AW794" s="4">
        <v>0</v>
      </c>
      <c r="AX794" s="4">
        <v>0</v>
      </c>
      <c r="AY794" s="4">
        <v>0</v>
      </c>
      <c r="AZ794" s="4">
        <v>0</v>
      </c>
      <c r="BA794" s="4">
        <v>0</v>
      </c>
      <c r="BB794" s="4">
        <v>0</v>
      </c>
      <c r="BC794" s="4">
        <v>0</v>
      </c>
      <c r="BD794" s="4">
        <v>0</v>
      </c>
      <c r="BE794" s="4">
        <v>0</v>
      </c>
      <c r="BF794" s="4">
        <v>0</v>
      </c>
      <c r="BG794" s="4">
        <v>0</v>
      </c>
      <c r="BH794" s="4">
        <v>0</v>
      </c>
    </row>
    <row r="795" spans="1:60" ht="13.8" x14ac:dyDescent="0.25">
      <c r="A795" s="4" t="s">
        <v>266</v>
      </c>
      <c r="B795" s="4" t="s">
        <v>611</v>
      </c>
      <c r="C795" s="4" t="s">
        <v>344</v>
      </c>
      <c r="D795" s="4" t="s">
        <v>345</v>
      </c>
      <c r="E795" s="4">
        <v>0</v>
      </c>
      <c r="F795" s="4">
        <v>0</v>
      </c>
      <c r="G795" s="4">
        <v>0</v>
      </c>
      <c r="H795" s="4">
        <v>0</v>
      </c>
      <c r="I795" s="4">
        <v>0</v>
      </c>
      <c r="J795" s="4">
        <v>0</v>
      </c>
      <c r="K795" s="4">
        <v>0</v>
      </c>
      <c r="L795" s="4">
        <v>0</v>
      </c>
      <c r="M795" s="4">
        <v>0</v>
      </c>
      <c r="N795" s="4">
        <v>0</v>
      </c>
      <c r="O795" s="4">
        <v>0</v>
      </c>
      <c r="P795" s="4">
        <v>5.0164475440979004</v>
      </c>
      <c r="Q795" s="4">
        <v>1.81116390228271</v>
      </c>
      <c r="R795" s="4">
        <v>1.33610451221466</v>
      </c>
      <c r="S795" s="4">
        <v>0.99413299560546897</v>
      </c>
      <c r="T795" s="4">
        <v>0.958817958831787</v>
      </c>
      <c r="U795" s="4">
        <v>0.63597398996353105</v>
      </c>
      <c r="V795" s="4">
        <v>0.51615798473358199</v>
      </c>
      <c r="W795" s="4">
        <v>0.56846266984939597</v>
      </c>
      <c r="X795" s="4">
        <v>0.510997533798218</v>
      </c>
      <c r="Y795" s="4">
        <v>0.46236559748649603</v>
      </c>
      <c r="Z795" s="4">
        <v>0.55605202913284302</v>
      </c>
      <c r="AA795" s="4">
        <v>0.477737426757813</v>
      </c>
      <c r="AB795" s="4">
        <v>0.52752065658569303</v>
      </c>
      <c r="AC795" s="4">
        <v>0.54375708103179898</v>
      </c>
      <c r="AD795" s="4">
        <v>0.49652433395385698</v>
      </c>
      <c r="AE795" s="4">
        <v>0.51072520017623901</v>
      </c>
      <c r="AF795" s="4">
        <v>0.73973613977432295</v>
      </c>
      <c r="AG795" s="4">
        <v>0.52757793664932295</v>
      </c>
      <c r="AH795" s="4">
        <v>0.41334965825080899</v>
      </c>
      <c r="AI795" s="4">
        <v>0.28703355789184598</v>
      </c>
      <c r="AJ795" s="4">
        <v>0.25422790646553001</v>
      </c>
      <c r="AK795" s="4">
        <v>0.30409002304077098</v>
      </c>
      <c r="AL795" s="4">
        <v>0.207367643713951</v>
      </c>
      <c r="AM795" s="4">
        <v>0.36855036020278897</v>
      </c>
      <c r="AN795" s="4">
        <v>0.51741546392440796</v>
      </c>
      <c r="AO795" s="4">
        <v>0.474528968334198</v>
      </c>
      <c r="AP795" s="4">
        <v>0.39037904143333402</v>
      </c>
      <c r="AQ795" s="4">
        <v>0.53926080465316795</v>
      </c>
      <c r="AR795" s="4">
        <v>0.48943844437599199</v>
      </c>
      <c r="AS795" s="4">
        <v>0.43600922822952298</v>
      </c>
      <c r="AT795" s="4">
        <v>0.44063955545425398</v>
      </c>
      <c r="AU795" s="4">
        <v>0.42928981781005898</v>
      </c>
      <c r="AV795" s="4">
        <v>0.421229988336563</v>
      </c>
      <c r="AW795" s="4">
        <v>0.41137751936912498</v>
      </c>
      <c r="AX795" s="4">
        <v>0.414055496454239</v>
      </c>
      <c r="AY795" s="4">
        <v>0.134269773960114</v>
      </c>
      <c r="AZ795" s="4">
        <v>0.124442599713802</v>
      </c>
      <c r="BA795" s="4">
        <v>0.12586532533168801</v>
      </c>
      <c r="BB795" s="4">
        <v>0.121297888457775</v>
      </c>
      <c r="BC795" s="4">
        <v>0.12442572414875</v>
      </c>
      <c r="BD795" s="4">
        <v>0.13045747578144101</v>
      </c>
      <c r="BE795" s="4">
        <v>0.145536869764328</v>
      </c>
      <c r="BF795" s="4">
        <v>0.14285714924335499</v>
      </c>
      <c r="BG795" s="4">
        <v>2.8369774818420401</v>
      </c>
      <c r="BH795" s="4">
        <v>3.00617599487305</v>
      </c>
    </row>
    <row r="796" spans="1:60" ht="13.8" x14ac:dyDescent="0.25">
      <c r="A796" s="4" t="s">
        <v>266</v>
      </c>
      <c r="B796" s="4" t="s">
        <v>611</v>
      </c>
      <c r="C796" s="4" t="s">
        <v>346</v>
      </c>
      <c r="D796" s="4" t="s">
        <v>347</v>
      </c>
      <c r="E796" s="4">
        <v>0</v>
      </c>
      <c r="F796" s="4">
        <v>0</v>
      </c>
      <c r="G796" s="4">
        <v>0</v>
      </c>
      <c r="H796" s="4">
        <v>0</v>
      </c>
      <c r="I796" s="4">
        <v>0</v>
      </c>
      <c r="J796" s="4">
        <v>0</v>
      </c>
      <c r="K796" s="4">
        <v>0</v>
      </c>
      <c r="L796" s="4">
        <v>0</v>
      </c>
      <c r="M796" s="4">
        <v>0</v>
      </c>
      <c r="N796" s="4">
        <v>0</v>
      </c>
      <c r="O796" s="4">
        <v>0</v>
      </c>
      <c r="P796" s="4">
        <v>0</v>
      </c>
      <c r="Q796" s="4">
        <v>0</v>
      </c>
      <c r="R796" s="4">
        <v>0</v>
      </c>
      <c r="S796" s="4">
        <v>0</v>
      </c>
      <c r="T796" s="4">
        <v>0</v>
      </c>
      <c r="U796" s="4">
        <v>0</v>
      </c>
      <c r="V796" s="4">
        <v>0</v>
      </c>
      <c r="W796" s="4">
        <v>0</v>
      </c>
      <c r="X796" s="4">
        <v>0</v>
      </c>
      <c r="Y796" s="4">
        <v>0</v>
      </c>
      <c r="Z796" s="4">
        <v>0</v>
      </c>
      <c r="AA796" s="4">
        <v>0</v>
      </c>
      <c r="AB796" s="4">
        <v>0</v>
      </c>
      <c r="AC796" s="4">
        <v>0</v>
      </c>
      <c r="AD796" s="4">
        <v>0</v>
      </c>
      <c r="AE796" s="4">
        <v>0</v>
      </c>
      <c r="AF796" s="4">
        <v>0</v>
      </c>
      <c r="AG796" s="4">
        <v>0</v>
      </c>
      <c r="AH796" s="4">
        <v>0</v>
      </c>
      <c r="AI796" s="4">
        <v>0</v>
      </c>
      <c r="AJ796" s="4">
        <v>0</v>
      </c>
      <c r="AK796" s="4">
        <v>0</v>
      </c>
      <c r="AL796" s="4">
        <v>0</v>
      </c>
      <c r="AM796" s="4">
        <v>0</v>
      </c>
      <c r="AN796" s="4">
        <v>0</v>
      </c>
      <c r="AO796" s="4">
        <v>0</v>
      </c>
      <c r="AP796" s="4">
        <v>0</v>
      </c>
      <c r="AQ796" s="4">
        <v>0</v>
      </c>
      <c r="AR796" s="4">
        <v>0</v>
      </c>
      <c r="AS796" s="4">
        <v>0</v>
      </c>
      <c r="AT796" s="4">
        <v>0</v>
      </c>
      <c r="AU796" s="4">
        <v>0</v>
      </c>
      <c r="AV796" s="4">
        <v>0</v>
      </c>
      <c r="AW796" s="4">
        <v>0</v>
      </c>
      <c r="AX796" s="4">
        <v>0</v>
      </c>
      <c r="AY796" s="4">
        <v>0</v>
      </c>
      <c r="AZ796" s="4">
        <v>0</v>
      </c>
      <c r="BA796" s="4">
        <v>0</v>
      </c>
      <c r="BB796" s="4">
        <v>0</v>
      </c>
      <c r="BC796" s="4">
        <v>0</v>
      </c>
      <c r="BD796" s="4">
        <v>0</v>
      </c>
      <c r="BE796" s="4">
        <v>0</v>
      </c>
      <c r="BF796" s="4">
        <v>0</v>
      </c>
      <c r="BG796" s="4">
        <v>0</v>
      </c>
      <c r="BH796" s="4">
        <v>0</v>
      </c>
    </row>
    <row r="797" spans="1:60" ht="13.8" x14ac:dyDescent="0.25">
      <c r="A797" s="4" t="s">
        <v>267</v>
      </c>
      <c r="B797" s="4" t="s">
        <v>612</v>
      </c>
      <c r="C797" s="4" t="s">
        <v>342</v>
      </c>
      <c r="D797" s="4" t="s">
        <v>343</v>
      </c>
      <c r="E797" s="4">
        <v>0</v>
      </c>
      <c r="F797" s="4">
        <v>0</v>
      </c>
      <c r="G797" s="4">
        <v>0</v>
      </c>
      <c r="H797" s="4">
        <v>0</v>
      </c>
      <c r="I797" s="4">
        <v>0</v>
      </c>
      <c r="J797" s="4">
        <v>0</v>
      </c>
      <c r="K797" s="4">
        <v>0</v>
      </c>
      <c r="L797" s="4">
        <v>0</v>
      </c>
      <c r="M797" s="4">
        <v>0</v>
      </c>
      <c r="N797" s="4">
        <v>0</v>
      </c>
      <c r="O797" s="4">
        <v>0</v>
      </c>
      <c r="P797" s="4">
        <v>0</v>
      </c>
      <c r="Q797" s="4">
        <v>0</v>
      </c>
      <c r="R797" s="4">
        <v>0</v>
      </c>
      <c r="S797" s="4">
        <v>0</v>
      </c>
      <c r="T797" s="4">
        <v>0</v>
      </c>
      <c r="U797" s="4">
        <v>0</v>
      </c>
      <c r="V797" s="4">
        <v>0</v>
      </c>
      <c r="W797" s="4">
        <v>0</v>
      </c>
      <c r="X797" s="4">
        <v>0</v>
      </c>
      <c r="Y797" s="4">
        <v>0</v>
      </c>
      <c r="Z797" s="4">
        <v>0</v>
      </c>
      <c r="AA797" s="4">
        <v>0</v>
      </c>
      <c r="AB797" s="4">
        <v>0</v>
      </c>
      <c r="AC797" s="4">
        <v>0</v>
      </c>
      <c r="AD797" s="4">
        <v>0</v>
      </c>
      <c r="AE797" s="4">
        <v>0</v>
      </c>
      <c r="AF797" s="4">
        <v>0</v>
      </c>
      <c r="AG797" s="4">
        <v>0</v>
      </c>
      <c r="AH797" s="4">
        <v>0</v>
      </c>
      <c r="AI797" s="4">
        <v>0</v>
      </c>
      <c r="AJ797" s="4">
        <v>0</v>
      </c>
      <c r="AK797" s="4">
        <v>0</v>
      </c>
      <c r="AL797" s="4">
        <v>0</v>
      </c>
      <c r="AM797" s="4">
        <v>0</v>
      </c>
      <c r="AN797" s="4">
        <v>0</v>
      </c>
      <c r="AO797" s="4">
        <v>0</v>
      </c>
      <c r="AP797" s="4">
        <v>0</v>
      </c>
      <c r="AQ797" s="4">
        <v>0</v>
      </c>
      <c r="AR797" s="4">
        <v>0</v>
      </c>
      <c r="AS797" s="4">
        <v>0</v>
      </c>
      <c r="AT797" s="4">
        <v>0</v>
      </c>
      <c r="AU797" s="4">
        <v>0</v>
      </c>
      <c r="AV797" s="4">
        <v>0</v>
      </c>
      <c r="AW797" s="4">
        <v>0</v>
      </c>
      <c r="AX797" s="4">
        <v>0</v>
      </c>
      <c r="AY797" s="4">
        <v>0</v>
      </c>
      <c r="AZ797" s="4">
        <v>0</v>
      </c>
      <c r="BA797" s="4">
        <v>0</v>
      </c>
      <c r="BB797" s="4">
        <v>0</v>
      </c>
      <c r="BC797" s="4">
        <v>0</v>
      </c>
      <c r="BD797" s="4">
        <v>0</v>
      </c>
      <c r="BE797" s="4">
        <v>0</v>
      </c>
      <c r="BF797" s="4">
        <v>0</v>
      </c>
      <c r="BG797" s="4">
        <v>0</v>
      </c>
      <c r="BH797" s="4">
        <v>0</v>
      </c>
    </row>
    <row r="798" spans="1:60" ht="13.8" x14ac:dyDescent="0.25">
      <c r="A798" s="4" t="s">
        <v>267</v>
      </c>
      <c r="B798" s="4" t="s">
        <v>612</v>
      </c>
      <c r="C798" s="4" t="s">
        <v>344</v>
      </c>
      <c r="D798" s="4" t="s">
        <v>345</v>
      </c>
      <c r="E798" s="4">
        <v>0</v>
      </c>
      <c r="F798" s="4">
        <v>0</v>
      </c>
      <c r="G798" s="4">
        <v>0</v>
      </c>
      <c r="H798" s="4">
        <v>0</v>
      </c>
      <c r="I798" s="4">
        <v>0</v>
      </c>
      <c r="J798" s="4">
        <v>0</v>
      </c>
      <c r="K798" s="4">
        <v>0</v>
      </c>
      <c r="L798" s="4">
        <v>0</v>
      </c>
      <c r="M798" s="4">
        <v>0</v>
      </c>
      <c r="N798" s="4">
        <v>0</v>
      </c>
      <c r="O798" s="4">
        <v>0</v>
      </c>
      <c r="P798" s="4">
        <v>0</v>
      </c>
      <c r="Q798" s="4">
        <v>0</v>
      </c>
      <c r="R798" s="4">
        <v>0</v>
      </c>
      <c r="S798" s="4">
        <v>0</v>
      </c>
      <c r="T798" s="4">
        <v>0</v>
      </c>
      <c r="U798" s="4">
        <v>0</v>
      </c>
      <c r="V798" s="4">
        <v>0</v>
      </c>
      <c r="W798" s="4">
        <v>0</v>
      </c>
      <c r="X798" s="4">
        <v>0</v>
      </c>
      <c r="Y798" s="4">
        <v>0</v>
      </c>
      <c r="Z798" s="4">
        <v>0</v>
      </c>
      <c r="AA798" s="4">
        <v>0</v>
      </c>
      <c r="AB798" s="4">
        <v>0</v>
      </c>
      <c r="AC798" s="4">
        <v>0</v>
      </c>
      <c r="AD798" s="4">
        <v>0</v>
      </c>
      <c r="AE798" s="4">
        <v>0</v>
      </c>
      <c r="AF798" s="4">
        <v>0</v>
      </c>
      <c r="AG798" s="4">
        <v>0</v>
      </c>
      <c r="AH798" s="4">
        <v>0</v>
      </c>
      <c r="AI798" s="4">
        <v>0</v>
      </c>
      <c r="AJ798" s="4">
        <v>0</v>
      </c>
      <c r="AK798" s="4">
        <v>0</v>
      </c>
      <c r="AL798" s="4">
        <v>0</v>
      </c>
      <c r="AM798" s="4">
        <v>0</v>
      </c>
      <c r="AN798" s="4">
        <v>0</v>
      </c>
      <c r="AO798" s="4">
        <v>0</v>
      </c>
      <c r="AP798" s="4">
        <v>0</v>
      </c>
      <c r="AQ798" s="4">
        <v>0</v>
      </c>
      <c r="AR798" s="4">
        <v>0.59230011701583896</v>
      </c>
      <c r="AS798" s="4">
        <v>0.94353109598159801</v>
      </c>
      <c r="AT798" s="4">
        <v>0.41740450263023399</v>
      </c>
      <c r="AU798" s="4">
        <v>0.174682661890984</v>
      </c>
      <c r="AV798" s="4">
        <v>0.170473918318748</v>
      </c>
      <c r="AW798" s="4">
        <v>0.21607160568237299</v>
      </c>
      <c r="AX798" s="4">
        <v>0.256027311086655</v>
      </c>
      <c r="AY798" s="4">
        <v>0.150489091873169</v>
      </c>
      <c r="AZ798" s="4">
        <v>0.31541594862937899</v>
      </c>
      <c r="BA798" s="4">
        <v>0.39344263076782199</v>
      </c>
      <c r="BB798" s="4">
        <v>0.288026332855225</v>
      </c>
      <c r="BC798" s="4">
        <v>0.27697634696960399</v>
      </c>
      <c r="BD798" s="4">
        <v>0.48828125</v>
      </c>
      <c r="BE798" s="4">
        <v>0.55416709184646595</v>
      </c>
      <c r="BF798" s="4">
        <v>0.59561127424240101</v>
      </c>
      <c r="BG798" s="4">
        <v>0.53859966993331898</v>
      </c>
      <c r="BH798" s="4">
        <v>0.49438664317130998</v>
      </c>
    </row>
    <row r="799" spans="1:60" ht="13.8" x14ac:dyDescent="0.25">
      <c r="A799" s="4" t="s">
        <v>267</v>
      </c>
      <c r="B799" s="4" t="s">
        <v>612</v>
      </c>
      <c r="C799" s="4" t="s">
        <v>346</v>
      </c>
      <c r="D799" s="4" t="s">
        <v>347</v>
      </c>
      <c r="E799" s="4">
        <v>0</v>
      </c>
      <c r="F799" s="4">
        <v>0</v>
      </c>
      <c r="G799" s="4">
        <v>0</v>
      </c>
      <c r="H799" s="4">
        <v>0</v>
      </c>
      <c r="I799" s="4">
        <v>0</v>
      </c>
      <c r="J799" s="4">
        <v>0</v>
      </c>
      <c r="K799" s="4">
        <v>0</v>
      </c>
      <c r="L799" s="4">
        <v>0</v>
      </c>
      <c r="M799" s="4">
        <v>0</v>
      </c>
      <c r="N799" s="4">
        <v>0</v>
      </c>
      <c r="O799" s="4">
        <v>0</v>
      </c>
      <c r="P799" s="4">
        <v>0</v>
      </c>
      <c r="Q799" s="4">
        <v>0</v>
      </c>
      <c r="R799" s="4">
        <v>0</v>
      </c>
      <c r="S799" s="4">
        <v>0</v>
      </c>
      <c r="T799" s="4">
        <v>0</v>
      </c>
      <c r="U799" s="4">
        <v>0</v>
      </c>
      <c r="V799" s="4">
        <v>0</v>
      </c>
      <c r="W799" s="4">
        <v>0</v>
      </c>
      <c r="X799" s="4">
        <v>0</v>
      </c>
      <c r="Y799" s="4">
        <v>0</v>
      </c>
      <c r="Z799" s="4">
        <v>0</v>
      </c>
      <c r="AA799" s="4">
        <v>0</v>
      </c>
      <c r="AB799" s="4">
        <v>0</v>
      </c>
      <c r="AC799" s="4">
        <v>0</v>
      </c>
      <c r="AD799" s="4">
        <v>0</v>
      </c>
      <c r="AE799" s="4">
        <v>0</v>
      </c>
      <c r="AF799" s="4">
        <v>0</v>
      </c>
      <c r="AG799" s="4">
        <v>0</v>
      </c>
      <c r="AH799" s="4">
        <v>0</v>
      </c>
      <c r="AI799" s="4">
        <v>0</v>
      </c>
      <c r="AJ799" s="4">
        <v>0</v>
      </c>
      <c r="AK799" s="4">
        <v>0</v>
      </c>
      <c r="AL799" s="4">
        <v>0</v>
      </c>
      <c r="AM799" s="4">
        <v>0</v>
      </c>
      <c r="AN799" s="4">
        <v>0</v>
      </c>
      <c r="AO799" s="4">
        <v>0</v>
      </c>
      <c r="AP799" s="4">
        <v>0</v>
      </c>
      <c r="AQ799" s="4">
        <v>0</v>
      </c>
      <c r="AR799" s="4">
        <v>0</v>
      </c>
      <c r="AS799" s="4">
        <v>0</v>
      </c>
      <c r="AT799" s="4">
        <v>0</v>
      </c>
      <c r="AU799" s="4">
        <v>0</v>
      </c>
      <c r="AV799" s="4">
        <v>0</v>
      </c>
      <c r="AW799" s="4">
        <v>0</v>
      </c>
      <c r="AX799" s="4">
        <v>0</v>
      </c>
      <c r="AY799" s="4">
        <v>103000000</v>
      </c>
      <c r="AZ799" s="4">
        <v>63000000</v>
      </c>
      <c r="BA799" s="4">
        <v>79000000</v>
      </c>
      <c r="BB799" s="4">
        <v>57000000</v>
      </c>
      <c r="BC799" s="4">
        <v>94000000</v>
      </c>
      <c r="BD799" s="4">
        <v>131000000</v>
      </c>
      <c r="BE799" s="4">
        <v>168000000</v>
      </c>
      <c r="BF799" s="4">
        <v>166000000</v>
      </c>
      <c r="BG799" s="4">
        <v>144000000</v>
      </c>
      <c r="BH799" s="4">
        <v>129000000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95E36-2F0B-4411-82C3-F62C90734C90}">
  <dimension ref="A1:T2"/>
  <sheetViews>
    <sheetView tabSelected="1" zoomScale="85" workbookViewId="0">
      <selection activeCell="W16" sqref="W16"/>
    </sheetView>
  </sheetViews>
  <sheetFormatPr defaultRowHeight="13.8" x14ac:dyDescent="0.25"/>
  <sheetData>
    <row r="1" spans="1:20" x14ac:dyDescent="0.25">
      <c r="A1" s="20" t="s">
        <v>676</v>
      </c>
      <c r="B1" s="19"/>
      <c r="C1" s="19"/>
      <c r="D1" s="19"/>
      <c r="E1" s="19"/>
      <c r="F1" s="19"/>
      <c r="G1" s="19"/>
      <c r="H1" s="19"/>
      <c r="I1" s="19"/>
      <c r="J1" s="19"/>
      <c r="K1" s="19"/>
      <c r="L1" s="19"/>
      <c r="M1" s="19"/>
      <c r="N1" s="19"/>
      <c r="O1" s="19"/>
      <c r="P1" s="19"/>
      <c r="Q1" s="19"/>
      <c r="R1" s="19"/>
      <c r="S1" s="19"/>
      <c r="T1" s="19"/>
    </row>
    <row r="2" spans="1:20" x14ac:dyDescent="0.25">
      <c r="A2" s="19"/>
      <c r="B2" s="19"/>
      <c r="C2" s="19"/>
      <c r="D2" s="19"/>
      <c r="E2" s="19"/>
      <c r="F2" s="19"/>
      <c r="G2" s="19"/>
      <c r="H2" s="19"/>
      <c r="I2" s="19"/>
      <c r="J2" s="19"/>
      <c r="K2" s="19"/>
      <c r="L2" s="19"/>
      <c r="M2" s="19"/>
      <c r="N2" s="19"/>
      <c r="O2" s="19"/>
      <c r="P2" s="19"/>
      <c r="Q2" s="19"/>
      <c r="R2" s="19"/>
      <c r="S2" s="19"/>
      <c r="T2" s="19"/>
    </row>
  </sheetData>
  <mergeCells count="1">
    <mergeCell ref="A1:T2"/>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avg electricity produ% frm 2000</vt:lpstr>
      <vt:lpstr>avg electricity production</vt:lpstr>
      <vt:lpstr>avg electricity prod sheet</vt:lpstr>
      <vt:lpstr>Region wise energy production</vt:lpstr>
      <vt:lpstr>energy production sources sheet</vt:lpstr>
      <vt:lpstr>energy % production sources</vt:lpstr>
      <vt:lpstr>Sheet4</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Kumar</dc:creator>
  <cp:lastModifiedBy>Suman Kumar</cp:lastModifiedBy>
  <dcterms:created xsi:type="dcterms:W3CDTF">2023-03-21T11:06:45Z</dcterms:created>
  <dcterms:modified xsi:type="dcterms:W3CDTF">2023-03-21T17:50:21Z</dcterms:modified>
</cp:coreProperties>
</file>