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drawings/drawing1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Ex1.xml" ContentType="application/vnd.ms-office.chartex+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4.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charts/chartEx2.xml" ContentType="application/vnd.ms-office.chartex+xml"/>
  <Override PartName="/xl/charts/style22.xml" ContentType="application/vnd.ms-office.chartstyle+xml"/>
  <Override PartName="/xl/charts/colors22.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Core" Type="http://schemas.openxmlformats.org/officedocument/2006/relationships/metadata/core-properties" Target="docProps/core0.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Coading\Cybrom\Excel\"/>
    </mc:Choice>
  </mc:AlternateContent>
  <xr:revisionPtr revIDLastSave="0" documentId="8_{55886AF8-E02D-4158-9985-5D783B2ED7C0}" xr6:coauthVersionLast="47" xr6:coauthVersionMax="47" xr10:uidLastSave="{00000000-0000-0000-0000-000000000000}"/>
  <bookViews>
    <workbookView xWindow="-120" yWindow="-120" windowWidth="29040" windowHeight="15840" tabRatio="831" xr2:uid="{00000000-000D-0000-FFFF-FFFF00000000}"/>
  </bookViews>
  <sheets>
    <sheet name="Introduction" sheetId="28" r:id="rId1"/>
    <sheet name="Raw" sheetId="1" r:id="rId2"/>
    <sheet name="Table" sheetId="2" r:id="rId3"/>
    <sheet name="Main" sheetId="30" r:id="rId4"/>
    <sheet name="Average Playtime" sheetId="25" r:id="rId5"/>
    <sheet name="Most Ratings" sheetId="23" r:id="rId6"/>
    <sheet name="Active players" sheetId="22" r:id="rId7"/>
    <sheet name="Unit Sold" sheetId="21" r:id="rId8"/>
    <sheet name="Most Expensive" sheetId="24" r:id="rId9"/>
    <sheet name="Game Class" sheetId="8" r:id="rId10"/>
    <sheet name="Gross Revenue" sheetId="20" r:id="rId11"/>
    <sheet name="Revenue and Unit Sold By Year" sheetId="16" r:id="rId12"/>
    <sheet name="Price to play time comp." sheetId="19" r:id="rId13"/>
    <sheet name="Release by year" sheetId="15" r:id="rId14"/>
    <sheet name="KPI Slicers" sheetId="17" r:id="rId15"/>
    <sheet name="Dashboard" sheetId="7" r:id="rId16"/>
    <sheet name="Data Analysis" sheetId="27" r:id="rId17"/>
    <sheet name="Forcasting" sheetId="31" r:id="rId18"/>
    <sheet name="OutLiers" sheetId="32" r:id="rId19"/>
    <sheet name="Top 5" sheetId="34" r:id="rId20"/>
    <sheet name="Summary" sheetId="33" r:id="rId21"/>
  </sheets>
  <definedNames>
    <definedName name="_xlnm._FilterDatabase" localSheetId="2" hidden="1">Table!$P$1:$P$261</definedName>
    <definedName name="_xlchart.v1.0" hidden="1">OutLiers!$D$4:$D$263</definedName>
    <definedName name="_xlchart.v1.1" hidden="1">OutLiers!$D$4:$D$263</definedName>
    <definedName name="ExternalData_1" localSheetId="2" hidden="1">Table!$B$1:$O$261</definedName>
    <definedName name="Slicer_Average_Prise_last_6_months">#N/A</definedName>
    <definedName name="Slicer_Class">#N/A</definedName>
    <definedName name="Slicer_Game_Name">#N/A</definedName>
    <definedName name="Slicer_Geners">#N/A</definedName>
    <definedName name="Slicer_Release_Year">#N/A</definedName>
  </definedNames>
  <calcPr calcId="191029"/>
  <pivotCaches>
    <pivotCache cacheId="0" r:id="rId22"/>
    <pivotCache cacheId="1" r:id="rId23"/>
  </pivotCaches>
  <extLs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31" l="1"/>
  <c r="E31" i="31" s="1"/>
  <c r="E32" i="31" s="1"/>
  <c r="E33" i="31" s="1"/>
  <c r="P3" i="30"/>
  <c r="P4" i="30"/>
  <c r="P5" i="30"/>
  <c r="P6" i="30"/>
  <c r="P7" i="30"/>
  <c r="P8" i="30"/>
  <c r="P9" i="30"/>
  <c r="P10" i="30"/>
  <c r="P11" i="30"/>
  <c r="P12" i="30"/>
  <c r="P13" i="30"/>
  <c r="P14" i="30"/>
  <c r="P15" i="30"/>
  <c r="P16" i="30"/>
  <c r="P17" i="30"/>
  <c r="P18" i="30"/>
  <c r="P19" i="30"/>
  <c r="P20" i="30"/>
  <c r="P21" i="30"/>
  <c r="P22" i="30"/>
  <c r="P23" i="30"/>
  <c r="P24" i="30"/>
  <c r="P25" i="30"/>
  <c r="P26" i="30"/>
  <c r="P27" i="30"/>
  <c r="P28" i="30"/>
  <c r="P29" i="30"/>
  <c r="P30" i="30"/>
  <c r="P31" i="30"/>
  <c r="P32" i="30"/>
  <c r="P33" i="30"/>
  <c r="P34" i="30"/>
  <c r="P35" i="30"/>
  <c r="P36" i="30"/>
  <c r="P37" i="30"/>
  <c r="P38" i="30"/>
  <c r="P39" i="30"/>
  <c r="P40" i="30"/>
  <c r="P41" i="30"/>
  <c r="P42" i="30"/>
  <c r="P43" i="30"/>
  <c r="P44" i="30"/>
  <c r="P45" i="30"/>
  <c r="P46" i="30"/>
  <c r="P47" i="30"/>
  <c r="P48" i="30"/>
  <c r="P49" i="30"/>
  <c r="P50" i="30"/>
  <c r="P51" i="30"/>
  <c r="P52" i="30"/>
  <c r="P53" i="30"/>
  <c r="P54" i="30"/>
  <c r="P55" i="30"/>
  <c r="P56" i="30"/>
  <c r="P57" i="30"/>
  <c r="P58" i="30"/>
  <c r="P59" i="30"/>
  <c r="P60" i="30"/>
  <c r="P61" i="30"/>
  <c r="P62" i="30"/>
  <c r="P63" i="30"/>
  <c r="P64" i="30"/>
  <c r="P65" i="30"/>
  <c r="P66" i="30"/>
  <c r="P67" i="30"/>
  <c r="P68" i="30"/>
  <c r="P69" i="30"/>
  <c r="P70" i="30"/>
  <c r="P71" i="30"/>
  <c r="P72" i="30"/>
  <c r="P73" i="30"/>
  <c r="P74" i="30"/>
  <c r="P75" i="30"/>
  <c r="P76" i="30"/>
  <c r="P77" i="30"/>
  <c r="P78" i="30"/>
  <c r="P79" i="30"/>
  <c r="P80" i="30"/>
  <c r="P81" i="30"/>
  <c r="P82" i="30"/>
  <c r="P83" i="30"/>
  <c r="P84" i="30"/>
  <c r="P85" i="30"/>
  <c r="P86" i="30"/>
  <c r="P87" i="30"/>
  <c r="P88" i="30"/>
  <c r="P89" i="30"/>
  <c r="P90" i="30"/>
  <c r="P91" i="30"/>
  <c r="P92" i="30"/>
  <c r="P93" i="30"/>
  <c r="P94" i="30"/>
  <c r="P95" i="30"/>
  <c r="P96" i="30"/>
  <c r="P97" i="30"/>
  <c r="P98" i="30"/>
  <c r="P99" i="30"/>
  <c r="P100" i="30"/>
  <c r="P101" i="30"/>
  <c r="P102" i="30"/>
  <c r="P103" i="30"/>
  <c r="P104" i="30"/>
  <c r="P105" i="30"/>
  <c r="P106" i="30"/>
  <c r="P107" i="30"/>
  <c r="P108" i="30"/>
  <c r="P109" i="30"/>
  <c r="P110" i="30"/>
  <c r="P111" i="30"/>
  <c r="P112" i="30"/>
  <c r="P113" i="30"/>
  <c r="P114" i="30"/>
  <c r="P115" i="30"/>
  <c r="P116" i="30"/>
  <c r="P117" i="30"/>
  <c r="P118" i="30"/>
  <c r="P119" i="30"/>
  <c r="P120" i="30"/>
  <c r="P121" i="30"/>
  <c r="P122" i="30"/>
  <c r="P123" i="30"/>
  <c r="P124" i="30"/>
  <c r="P125" i="30"/>
  <c r="P126" i="30"/>
  <c r="P127" i="30"/>
  <c r="P128" i="30"/>
  <c r="P129" i="30"/>
  <c r="P130" i="30"/>
  <c r="P131" i="30"/>
  <c r="P132" i="30"/>
  <c r="P133" i="30"/>
  <c r="P134" i="30"/>
  <c r="P135" i="30"/>
  <c r="P136" i="30"/>
  <c r="P137" i="30"/>
  <c r="P138" i="30"/>
  <c r="P139" i="30"/>
  <c r="P140" i="30"/>
  <c r="P141" i="30"/>
  <c r="P142" i="30"/>
  <c r="P143" i="30"/>
  <c r="P144" i="30"/>
  <c r="P145" i="30"/>
  <c r="P146" i="30"/>
  <c r="P147" i="30"/>
  <c r="P148" i="30"/>
  <c r="P149" i="30"/>
  <c r="P150" i="30"/>
  <c r="P151" i="30"/>
  <c r="P152" i="30"/>
  <c r="P153" i="30"/>
  <c r="P154" i="30"/>
  <c r="P155" i="30"/>
  <c r="P156" i="30"/>
  <c r="P157" i="30"/>
  <c r="P158" i="30"/>
  <c r="P159" i="30"/>
  <c r="P160" i="30"/>
  <c r="P161" i="30"/>
  <c r="P162" i="30"/>
  <c r="P163" i="30"/>
  <c r="P164" i="30"/>
  <c r="P165" i="30"/>
  <c r="P166" i="30"/>
  <c r="P167" i="30"/>
  <c r="P168" i="30"/>
  <c r="P169" i="30"/>
  <c r="P170" i="30"/>
  <c r="P171" i="30"/>
  <c r="P172" i="30"/>
  <c r="P173" i="30"/>
  <c r="P174" i="30"/>
  <c r="P175" i="30"/>
  <c r="P176" i="30"/>
  <c r="P177" i="30"/>
  <c r="P178" i="30"/>
  <c r="P179" i="30"/>
  <c r="P180" i="30"/>
  <c r="P181" i="30"/>
  <c r="P182" i="30"/>
  <c r="P183" i="30"/>
  <c r="P184" i="30"/>
  <c r="P185" i="30"/>
  <c r="P186" i="30"/>
  <c r="P187" i="30"/>
  <c r="P188" i="30"/>
  <c r="P189" i="30"/>
  <c r="P190" i="30"/>
  <c r="P191" i="30"/>
  <c r="P192" i="30"/>
  <c r="P193" i="30"/>
  <c r="P194" i="30"/>
  <c r="P195" i="30"/>
  <c r="P196" i="30"/>
  <c r="P197" i="30"/>
  <c r="P198" i="30"/>
  <c r="P199" i="30"/>
  <c r="P200" i="30"/>
  <c r="P201" i="30"/>
  <c r="P202" i="30"/>
  <c r="P203" i="30"/>
  <c r="P204" i="30"/>
  <c r="P205" i="30"/>
  <c r="P206" i="30"/>
  <c r="P207" i="30"/>
  <c r="P208" i="30"/>
  <c r="P209" i="30"/>
  <c r="P210" i="30"/>
  <c r="P211" i="30"/>
  <c r="P212" i="30"/>
  <c r="P213" i="30"/>
  <c r="P214" i="30"/>
  <c r="P215" i="30"/>
  <c r="P216" i="30"/>
  <c r="P217" i="30"/>
  <c r="P218" i="30"/>
  <c r="P219" i="30"/>
  <c r="P220" i="30"/>
  <c r="P221" i="30"/>
  <c r="P222" i="30"/>
  <c r="P223" i="30"/>
  <c r="P224" i="30"/>
  <c r="P225" i="30"/>
  <c r="P226" i="30"/>
  <c r="P227" i="30"/>
  <c r="P228" i="30"/>
  <c r="P229" i="30"/>
  <c r="P230" i="30"/>
  <c r="P231" i="30"/>
  <c r="P232" i="30"/>
  <c r="P233" i="30"/>
  <c r="P234" i="30"/>
  <c r="P235" i="30"/>
  <c r="P236" i="30"/>
  <c r="P237" i="30"/>
  <c r="P238" i="30"/>
  <c r="P239" i="30"/>
  <c r="P240" i="30"/>
  <c r="P241" i="30"/>
  <c r="P242" i="30"/>
  <c r="P243" i="30"/>
  <c r="P244" i="30"/>
  <c r="P245" i="30"/>
  <c r="P246" i="30"/>
  <c r="P247" i="30"/>
  <c r="P248" i="30"/>
  <c r="P249" i="30"/>
  <c r="P250" i="30"/>
  <c r="P251" i="30"/>
  <c r="P252" i="30"/>
  <c r="P253" i="30"/>
  <c r="P254" i="30"/>
  <c r="P255" i="30"/>
  <c r="P256" i="30"/>
  <c r="P257" i="30"/>
  <c r="P258" i="30"/>
  <c r="P259" i="30"/>
  <c r="P260" i="30"/>
  <c r="P261" i="30"/>
  <c r="P2" i="30"/>
  <c r="B267" i="17"/>
  <c r="E267" i="17"/>
  <c r="C267" i="17"/>
  <c r="D267" i="17"/>
  <c r="E34" i="31" l="1"/>
  <c r="E35" i="3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0A4D44-F7EA-451B-AD35-6B0D664F443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F4C46AF3-7AA0-4677-A849-506CD161D45B}"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<sst xmlns="http://schemas.openxmlformats.org/spreadsheetml/2006/main" count="8310" uniqueCount="2977">
  <si>
    <t>web-scraper-order</t>
  </si>
  <si>
    <t>web-scraper-start-url</t>
  </si>
  <si>
    <t>title</t>
  </si>
  <si>
    <t>title-href</t>
  </si>
  <si>
    <t>Price</t>
  </si>
  <si>
    <t>Geners</t>
  </si>
  <si>
    <t>Developers</t>
  </si>
  <si>
    <t>Publishers</t>
  </si>
  <si>
    <t>First Release Date</t>
  </si>
  <si>
    <t>Average Prise last 6 months</t>
  </si>
  <si>
    <t>Steam Link</t>
  </si>
  <si>
    <t>Active Player (4-11-24)</t>
  </si>
  <si>
    <t>Positive Reviews</t>
  </si>
  <si>
    <t>Gross Revenue</t>
  </si>
  <si>
    <t>Units Sold</t>
  </si>
  <si>
    <t>Average Play Time</t>
  </si>
  <si>
    <t>1712850596-1</t>
  </si>
  <si>
    <t>https://vginsights.com/games-database</t>
  </si>
  <si>
    <t>Just Survive</t>
  </si>
  <si>
    <t>https://vginsights.com/game/295110</t>
  </si>
  <si>
    <t>$0.00</t>
  </si>
  <si>
    <t>Genres: MMO, Action, Adventure</t>
  </si>
  <si>
    <t>Daybreak Game Company</t>
  </si>
  <si>
    <t>First Release Date: Jan 15, 2015</t>
  </si>
  <si>
    <t>store.steampowered.com/app/295110</t>
  </si>
  <si>
    <t>5</t>
  </si>
  <si>
    <t>59.1%</t>
  </si>
  <si>
    <t>$52.6m</t>
  </si>
  <si>
    <t>3.7m</t>
  </si>
  <si>
    <t>63.3 hours</t>
  </si>
  <si>
    <t>1712850598-2</t>
  </si>
  <si>
    <t>Planet Zoo</t>
  </si>
  <si>
    <t>https://vginsights.com/game/703080</t>
  </si>
  <si>
    <t>$11.24</t>
  </si>
  <si>
    <t>Genres: Simulation, Casual, Strategy</t>
  </si>
  <si>
    <t>Frontier Developments</t>
  </si>
  <si>
    <t>First Release Date: Nov 5, 2019</t>
  </si>
  <si>
    <t>$34.30</t>
  </si>
  <si>
    <t>store.steampowered.com/app/703080</t>
  </si>
  <si>
    <t>7,021</t>
  </si>
  <si>
    <t>90.8%</t>
  </si>
  <si>
    <t>$68.7m</t>
  </si>
  <si>
    <t>2.3m</t>
  </si>
  <si>
    <t>57 hours</t>
  </si>
  <si>
    <t>1712850600-3</t>
  </si>
  <si>
    <t>Dyson Sphere Program</t>
  </si>
  <si>
    <t>https://vginsights.com/game/1366540</t>
  </si>
  <si>
    <t>$19.99</t>
  </si>
  <si>
    <t>Genres: Early Access, Indie, Simulation, Strategy</t>
  </si>
  <si>
    <t>Youthcat Studio</t>
  </si>
  <si>
    <t>Gamera Games</t>
  </si>
  <si>
    <t>First Release Date: Jan 21, 2021</t>
  </si>
  <si>
    <t>$19.51</t>
  </si>
  <si>
    <t>store.steampowered.com/app/1366540</t>
  </si>
  <si>
    <t>5,438</t>
  </si>
  <si>
    <t>97.7%</t>
  </si>
  <si>
    <t>$31.3m</t>
  </si>
  <si>
    <t>96 hours</t>
  </si>
  <si>
    <t>1712850603-4</t>
  </si>
  <si>
    <t>Black Desert</t>
  </si>
  <si>
    <t>https://vginsights.com/game/582660</t>
  </si>
  <si>
    <t>$9.99</t>
  </si>
  <si>
    <t>Genres: Strategy, Action, Adventure, MMO, RPG, Simulation</t>
  </si>
  <si>
    <t>Pearl Abyss</t>
  </si>
  <si>
    <t/>
  </si>
  <si>
    <t>First Release Date: May 24, 2017</t>
  </si>
  <si>
    <t>$7.01</t>
  </si>
  <si>
    <t>store.steampowered.com/app/582660</t>
  </si>
  <si>
    <t>21,591</t>
  </si>
  <si>
    <t>74.9%</t>
  </si>
  <si>
    <t>$28.2m</t>
  </si>
  <si>
    <t>4.4m</t>
  </si>
  <si>
    <t>129.7 hours</t>
  </si>
  <si>
    <t>1712850605-5</t>
  </si>
  <si>
    <t>黑色沙漠(失效)</t>
  </si>
  <si>
    <t>https://vginsights.com/game/1258320</t>
  </si>
  <si>
    <t>Genres: RPG, MMO</t>
  </si>
  <si>
    <t>First Release Date: Jun 23, 2020</t>
  </si>
  <si>
    <t>store.steampowered.com/app/1258320</t>
  </si>
  <si>
    <t>1</t>
  </si>
  <si>
    <t>$0</t>
  </si>
  <si>
    <t>2.4m</t>
  </si>
  <si>
    <t>1712850607-6</t>
  </si>
  <si>
    <t>Black Desert (Retired)</t>
  </si>
  <si>
    <t>https://vginsights.com/game/836620</t>
  </si>
  <si>
    <t>Genres: MMO, RPG</t>
  </si>
  <si>
    <t>First Release Date: May 17, 2018</t>
  </si>
  <si>
    <t>store.steampowered.com/app/836620</t>
  </si>
  <si>
    <t>6</t>
  </si>
  <si>
    <t>1.5m</t>
  </si>
  <si>
    <t>1712850609-7</t>
  </si>
  <si>
    <t>Black Desert SA (Retired)</t>
  </si>
  <si>
    <t>https://vginsights.com/game/706220</t>
  </si>
  <si>
    <t>Genres: Simulation, Strategy, RPG, MMO, Adventure, Action</t>
  </si>
  <si>
    <t>First Release Date: Nov 15, 2017</t>
  </si>
  <si>
    <t>store.steampowered.com/app/706220</t>
  </si>
  <si>
    <t>1712850612-8</t>
  </si>
  <si>
    <t>Enter the Gungeon</t>
  </si>
  <si>
    <t>https://vginsights.com/game/311690</t>
  </si>
  <si>
    <t>$14.99</t>
  </si>
  <si>
    <t>Genres: Action, Indie, Adventure</t>
  </si>
  <si>
    <t>Dodge Roll</t>
  </si>
  <si>
    <t>Devolver Digital</t>
  </si>
  <si>
    <t>First Release Date: Apr 5, 2016</t>
  </si>
  <si>
    <t>$12.54</t>
  </si>
  <si>
    <t>store.steampowered.com/app/311690</t>
  </si>
  <si>
    <t>1,253</t>
  </si>
  <si>
    <t>95.8%</t>
  </si>
  <si>
    <t>$35.9m</t>
  </si>
  <si>
    <t>66.4 hours</t>
  </si>
  <si>
    <t>1712850614-9</t>
  </si>
  <si>
    <t>Days Gone</t>
  </si>
  <si>
    <t>https://vginsights.com/game/1259420</t>
  </si>
  <si>
    <t>$49.99</t>
  </si>
  <si>
    <t>Genres: Action, Adventure</t>
  </si>
  <si>
    <t>Bend Studio</t>
  </si>
  <si>
    <t>PlayStation PC LLC</t>
  </si>
  <si>
    <t>First Release Date: May 18, 2021</t>
  </si>
  <si>
    <t>$38.88</t>
  </si>
  <si>
    <t>store.steampowered.com/app/1259420</t>
  </si>
  <si>
    <t>3,202</t>
  </si>
  <si>
    <t>93%</t>
  </si>
  <si>
    <t>$86.2m</t>
  </si>
  <si>
    <t>2.7m</t>
  </si>
  <si>
    <t>49.2 hours</t>
  </si>
  <si>
    <t>1712850616-10</t>
  </si>
  <si>
    <t>V Rising</t>
  </si>
  <si>
    <t>https://vginsights.com/game/1604030</t>
  </si>
  <si>
    <t>$34.99</t>
  </si>
  <si>
    <t>Genres: Action, Adventure, MMO, Early Access</t>
  </si>
  <si>
    <t>Stunlock Studios</t>
  </si>
  <si>
    <t>First Release Date: May 17, 2022</t>
  </si>
  <si>
    <t>$19.56</t>
  </si>
  <si>
    <t>store.steampowered.com/app/1604030</t>
  </si>
  <si>
    <t>3,775</t>
  </si>
  <si>
    <t>88.3%</t>
  </si>
  <si>
    <t>$73.2m</t>
  </si>
  <si>
    <t>4.8m</t>
  </si>
  <si>
    <t>49.8 hours</t>
  </si>
  <si>
    <t>1712850619-11</t>
  </si>
  <si>
    <t>DEATH STRANDING</t>
  </si>
  <si>
    <t>https://vginsights.com/game/1190460</t>
  </si>
  <si>
    <t>Genres: Adventure, Action</t>
  </si>
  <si>
    <t>KOJIMA PRODUCTIONS</t>
  </si>
  <si>
    <t>505 GAMES</t>
  </si>
  <si>
    <t>First Release Date: Jul 14, 2020</t>
  </si>
  <si>
    <t>store.steampowered.com/app/1190460</t>
  </si>
  <si>
    <t>224</t>
  </si>
  <si>
    <t>93.2%</t>
  </si>
  <si>
    <t>$91.6m</t>
  </si>
  <si>
    <t>49.3 hours</t>
  </si>
  <si>
    <t>1712850621-12</t>
  </si>
  <si>
    <t>Resident Evil 3</t>
  </si>
  <si>
    <t>https://vginsights.com/game/952060</t>
  </si>
  <si>
    <t>$39.99</t>
  </si>
  <si>
    <t>Genres: Action</t>
  </si>
  <si>
    <t>Capcom Co. Ltd</t>
  </si>
  <si>
    <t>First Release Date: Apr 3, 2020</t>
  </si>
  <si>
    <t>$27.92</t>
  </si>
  <si>
    <t>store.steampowered.com/app/952060</t>
  </si>
  <si>
    <t>547</t>
  </si>
  <si>
    <t>80.7%</t>
  </si>
  <si>
    <t>$43.1m</t>
  </si>
  <si>
    <t>14.9 hours</t>
  </si>
  <si>
    <t>1712850623-13</t>
  </si>
  <si>
    <t>Grand Theft Auto: San Andreas</t>
  </si>
  <si>
    <t>https://vginsights.com/game/12120</t>
  </si>
  <si>
    <t>Rockstar Games</t>
  </si>
  <si>
    <t>First Release Date: Jan 4, 2008</t>
  </si>
  <si>
    <t>store.steampowered.com/app/12120</t>
  </si>
  <si>
    <t>521</t>
  </si>
  <si>
    <t>92%</t>
  </si>
  <si>
    <t>$29.1m</t>
  </si>
  <si>
    <t>3.4m</t>
  </si>
  <si>
    <t>27.1 hours</t>
  </si>
  <si>
    <t>1712850625-14</t>
  </si>
  <si>
    <t>Black Squad</t>
  </si>
  <si>
    <t>https://vginsights.com/game/550650</t>
  </si>
  <si>
    <t>Avg price during last 6 months:$0.00</t>
  </si>
  <si>
    <t>VALOFE</t>
  </si>
  <si>
    <t>First Release Date: Jul 28, 2017</t>
  </si>
  <si>
    <t>store.steampowered.com/app/550650</t>
  </si>
  <si>
    <t>555</t>
  </si>
  <si>
    <t>76.1%</t>
  </si>
  <si>
    <t>2.2m</t>
  </si>
  <si>
    <t>21.9 hours</t>
  </si>
  <si>
    <t>1712850628-15</t>
  </si>
  <si>
    <t>Metro 2033 Redux</t>
  </si>
  <si>
    <t>https://vginsights.com/game/286690</t>
  </si>
  <si>
    <t>4A Games</t>
  </si>
  <si>
    <t>Deep Silver</t>
  </si>
  <si>
    <t>First Release Date: Aug 28, 2014</t>
  </si>
  <si>
    <t>$13.34</t>
  </si>
  <si>
    <t>store.steampowered.com/app/286690</t>
  </si>
  <si>
    <t>469</t>
  </si>
  <si>
    <t>89.9%</t>
  </si>
  <si>
    <t>$60.7m</t>
  </si>
  <si>
    <t>4.9m</t>
  </si>
  <si>
    <t>12.4 hours</t>
  </si>
  <si>
    <t>1712850630-16</t>
  </si>
  <si>
    <t>Kenshi</t>
  </si>
  <si>
    <t>https://vginsights.com/game/233860</t>
  </si>
  <si>
    <t>Avg price during last 6 months:$24.70(18% discount)</t>
  </si>
  <si>
    <t>Lo-Fi Games</t>
  </si>
  <si>
    <t>First Release Date: Mar 21, 2013</t>
  </si>
  <si>
    <t>$29.99</t>
  </si>
  <si>
    <t>store.steampowered.com/app/233860</t>
  </si>
  <si>
    <t>7,649</t>
  </si>
  <si>
    <t>95.3%</t>
  </si>
  <si>
    <t>$28.9m</t>
  </si>
  <si>
    <t>1.4m</t>
  </si>
  <si>
    <t>149.2 hours</t>
  </si>
  <si>
    <t>1712850632-17</t>
  </si>
  <si>
    <t>Dragon's Dogma 2</t>
  </si>
  <si>
    <t>https://vginsights.com/game/2054970</t>
  </si>
  <si>
    <t>$69.99</t>
  </si>
  <si>
    <t>Genres: Action, RPG</t>
  </si>
  <si>
    <t>First Release Date: Mar 22, 2024</t>
  </si>
  <si>
    <t>store.steampowered.com/app/2054970</t>
  </si>
  <si>
    <t>41,473</t>
  </si>
  <si>
    <t>59.6%</t>
  </si>
  <si>
    <t>$138m</t>
  </si>
  <si>
    <t>2.5m</t>
  </si>
  <si>
    <t>1712850635-18</t>
  </si>
  <si>
    <t>NARUTO SHIPPUDEN: Ultimate Ninja STORM 4</t>
  </si>
  <si>
    <t>https://vginsights.com/game/349040</t>
  </si>
  <si>
    <t>CyberConnect2 Co., Ltd.</t>
  </si>
  <si>
    <t>Bandai Namco Entertainment</t>
  </si>
  <si>
    <t>First Release Date: Feb 4, 2016</t>
  </si>
  <si>
    <t>$17.86</t>
  </si>
  <si>
    <t>store.steampowered.com/app/349040</t>
  </si>
  <si>
    <t>829</t>
  </si>
  <si>
    <t>91.1%</t>
  </si>
  <si>
    <t>$45.8m</t>
  </si>
  <si>
    <t>21.4 hours</t>
  </si>
  <si>
    <t>1712850637-19</t>
  </si>
  <si>
    <t>Warface: Clutch</t>
  </si>
  <si>
    <t>https://vginsights.com/game/291480</t>
  </si>
  <si>
    <t>Genres: MMO, Action, Free to Play</t>
  </si>
  <si>
    <t>MY.GAMES</t>
  </si>
  <si>
    <t>First Release Date: Jul 1, 2014</t>
  </si>
  <si>
    <t>store.steampowered.com/app/291480</t>
  </si>
  <si>
    <t>619</t>
  </si>
  <si>
    <t>66.8%</t>
  </si>
  <si>
    <t>10.5m</t>
  </si>
  <si>
    <t>23 hours</t>
  </si>
  <si>
    <t>1712850640-20</t>
  </si>
  <si>
    <t>Total War: ROME II - Emperor Edition</t>
  </si>
  <si>
    <t>https://vginsights.com/game/214950</t>
  </si>
  <si>
    <t>$59.99</t>
  </si>
  <si>
    <t>Genres: Strategy</t>
  </si>
  <si>
    <t>Creative Assembly</t>
  </si>
  <si>
    <t>SEGA</t>
  </si>
  <si>
    <t>First Release Date: Sep 3, 2013</t>
  </si>
  <si>
    <t>$53.14</t>
  </si>
  <si>
    <t>store.steampowered.com/app/214950</t>
  </si>
  <si>
    <t>5,601</t>
  </si>
  <si>
    <t>82.6%</t>
  </si>
  <si>
    <t>$197m</t>
  </si>
  <si>
    <t>5.2m</t>
  </si>
  <si>
    <t>212.9 hours</t>
  </si>
  <si>
    <t>1712850642-21</t>
  </si>
  <si>
    <t>The Witcher 2: Assassins of Kings Enhanced Edition</t>
  </si>
  <si>
    <t>https://vginsights.com/game/20920</t>
  </si>
  <si>
    <t>Genres: RPG</t>
  </si>
  <si>
    <t>CD PROJEKT RED</t>
  </si>
  <si>
    <t>1C-SoftClub</t>
  </si>
  <si>
    <t>First Release Date: Apr 17, 2012</t>
  </si>
  <si>
    <t>$14.98</t>
  </si>
  <si>
    <t>store.steampowered.com/app/20920</t>
  </si>
  <si>
    <t>717</t>
  </si>
  <si>
    <t>89.6%</t>
  </si>
  <si>
    <t>$80.4m</t>
  </si>
  <si>
    <t>6.9m</t>
  </si>
  <si>
    <t>29.5 hours</t>
  </si>
  <si>
    <t>1712850645-22</t>
  </si>
  <si>
    <t>Resident Evil 7 Biohazard</t>
  </si>
  <si>
    <t>https://vginsights.com/game/418370</t>
  </si>
  <si>
    <t>First Release Date: Jan 26, 2017</t>
  </si>
  <si>
    <t>$15.16</t>
  </si>
  <si>
    <t>store.steampowered.com/app/418370</t>
  </si>
  <si>
    <t>847</t>
  </si>
  <si>
    <t>95%</t>
  </si>
  <si>
    <t>$45.7m</t>
  </si>
  <si>
    <t>1.7m</t>
  </si>
  <si>
    <t>17.2 hours</t>
  </si>
  <si>
    <t>1712850647-23</t>
  </si>
  <si>
    <t>Totally Accurate Battlegrounds</t>
  </si>
  <si>
    <t>https://vginsights.com/game/823130</t>
  </si>
  <si>
    <t>Genres: Action, Indie, Free to Play</t>
  </si>
  <si>
    <t>Landfall</t>
  </si>
  <si>
    <t>First Release Date: Jun 5, 2018</t>
  </si>
  <si>
    <t>store.steampowered.com/app/823130</t>
  </si>
  <si>
    <t>420</t>
  </si>
  <si>
    <t>$5.6m</t>
  </si>
  <si>
    <t>2.1m</t>
  </si>
  <si>
    <t>9.1 hours</t>
  </si>
  <si>
    <t>1712850650-24</t>
  </si>
  <si>
    <t>Middle-earth™: Shadow of Mordor™</t>
  </si>
  <si>
    <t>https://vginsights.com/game/241930</t>
  </si>
  <si>
    <t>Genres:</t>
  </si>
  <si>
    <t>Monolith Productions</t>
  </si>
  <si>
    <t>Warner Bros. Interactive Entertainment</t>
  </si>
  <si>
    <t>First Release Date: Sep 30, 2014</t>
  </si>
  <si>
    <t>$15.42</t>
  </si>
  <si>
    <t>store.steampowered.com/app/241930</t>
  </si>
  <si>
    <t>524</t>
  </si>
  <si>
    <t>92.4%</t>
  </si>
  <si>
    <t>$115.6m</t>
  </si>
  <si>
    <t>5.5m</t>
  </si>
  <si>
    <t>28.9 hours</t>
  </si>
  <si>
    <t>1712850652-25</t>
  </si>
  <si>
    <t>Tom Clancy's Ghost Recon® Wildlands</t>
  </si>
  <si>
    <t>https://vginsights.com/game/460930</t>
  </si>
  <si>
    <t>Ubisoft Paris</t>
  </si>
  <si>
    <t>Ubisoft</t>
  </si>
  <si>
    <t>First Release Date: Mar 7, 2017</t>
  </si>
  <si>
    <t>$36.73</t>
  </si>
  <si>
    <t>store.steampowered.com/app/460930</t>
  </si>
  <si>
    <t>2,614</t>
  </si>
  <si>
    <t>79.7%</t>
  </si>
  <si>
    <t>$87.6m</t>
  </si>
  <si>
    <t>63.4 hours</t>
  </si>
  <si>
    <t>1712850655-26</t>
  </si>
  <si>
    <t>House Flipper</t>
  </si>
  <si>
    <t>https://vginsights.com/game/613100</t>
  </si>
  <si>
    <t>$24.99</t>
  </si>
  <si>
    <t>Genres: Indie, Simulation</t>
  </si>
  <si>
    <t>Empyrean</t>
  </si>
  <si>
    <t>Frozen District</t>
  </si>
  <si>
    <t>$21.90</t>
  </si>
  <si>
    <t>store.steampowered.com/app/613100</t>
  </si>
  <si>
    <t>2,202</t>
  </si>
  <si>
    <t>94.1%</t>
  </si>
  <si>
    <t>$45m</t>
  </si>
  <si>
    <t>3.1m</t>
  </si>
  <si>
    <t>33.5 hours</t>
  </si>
  <si>
    <t>1712850657-27</t>
  </si>
  <si>
    <t>Subnautica: Below Zero</t>
  </si>
  <si>
    <t>https://vginsights.com/game/848450</t>
  </si>
  <si>
    <t>Avg price during last 6 months:$26.83(11% discount)</t>
  </si>
  <si>
    <t>Unknown Worlds Entertainment</t>
  </si>
  <si>
    <t>First Release Date: Jan 30, 2019</t>
  </si>
  <si>
    <t>store.steampowered.com/app/848450</t>
  </si>
  <si>
    <t>1,123</t>
  </si>
  <si>
    <t>$44m</t>
  </si>
  <si>
    <t>2.6m</t>
  </si>
  <si>
    <t>37.2 hours</t>
  </si>
  <si>
    <t>1712850659-28</t>
  </si>
  <si>
    <t>Mirror</t>
  </si>
  <si>
    <t>https://vginsights.com/game/644560</t>
  </si>
  <si>
    <t>Avg price during last 6 months:$1.51(24% discount)</t>
  </si>
  <si>
    <t>KAGAMI WORKs</t>
  </si>
  <si>
    <t>Paradise Project</t>
  </si>
  <si>
    <t>First Release Date: Nov 8, 2017</t>
  </si>
  <si>
    <t>$1.99</t>
  </si>
  <si>
    <t>store.steampowered.com/app/644560</t>
  </si>
  <si>
    <t>203</t>
  </si>
  <si>
    <t>96.1%</t>
  </si>
  <si>
    <t>$3.6m</t>
  </si>
  <si>
    <t>3m</t>
  </si>
  <si>
    <t>10.3 hours</t>
  </si>
  <si>
    <t>1712850662-29</t>
  </si>
  <si>
    <t>Teardown</t>
  </si>
  <si>
    <t>https://vginsights.com/game/1167630</t>
  </si>
  <si>
    <t>Avg price during last 6 months:$28.55(5% discount)</t>
  </si>
  <si>
    <t>Tuxedo Labs</t>
  </si>
  <si>
    <t>First Release Date: Oct 29, 2020</t>
  </si>
  <si>
    <t>store.steampowered.com/app/1167630</t>
  </si>
  <si>
    <t>2,590</t>
  </si>
  <si>
    <t>95.6%</t>
  </si>
  <si>
    <t>$43.5m</t>
  </si>
  <si>
    <t>27.9 hours</t>
  </si>
  <si>
    <t>1712850665-30</t>
  </si>
  <si>
    <t>Half-Life: Alyx</t>
  </si>
  <si>
    <t>https://vginsights.com/game/546560</t>
  </si>
  <si>
    <t>Valve</t>
  </si>
  <si>
    <t>First Release Date: Mar 23, 2020</t>
  </si>
  <si>
    <t>$52.89</t>
  </si>
  <si>
    <t>store.steampowered.com/app/546560</t>
  </si>
  <si>
    <t>446</t>
  </si>
  <si>
    <t>98.4%</t>
  </si>
  <si>
    <t>$114.3m</t>
  </si>
  <si>
    <t>18 hours</t>
  </si>
  <si>
    <t>1712850667-31</t>
  </si>
  <si>
    <t>TEKKEN 7</t>
  </si>
  <si>
    <t>https://vginsights.com/game/389730</t>
  </si>
  <si>
    <t>Genres: Sports, Action</t>
  </si>
  <si>
    <t>BANDAI NAMCO Studios Inc.</t>
  </si>
  <si>
    <t>First Release Date: Jun 1, 2017</t>
  </si>
  <si>
    <t>$32.68</t>
  </si>
  <si>
    <t>store.steampowered.com/app/389730</t>
  </si>
  <si>
    <t>1,026</t>
  </si>
  <si>
    <t>83%</t>
  </si>
  <si>
    <t>$58.3m</t>
  </si>
  <si>
    <t>82.6 hours</t>
  </si>
  <si>
    <t>1712850670-32</t>
  </si>
  <si>
    <t>Tom Clancy's The Division</t>
  </si>
  <si>
    <t>https://vginsights.com/game/365590</t>
  </si>
  <si>
    <t>$4.49</t>
  </si>
  <si>
    <t>Genres: RPG, Action, Adventure</t>
  </si>
  <si>
    <t>Massive Entertainment</t>
  </si>
  <si>
    <t>First Release Date: Mar 7, 2016</t>
  </si>
  <si>
    <t>$21.40</t>
  </si>
  <si>
    <t>store.steampowered.com/app/365590</t>
  </si>
  <si>
    <t>1,094</t>
  </si>
  <si>
    <t>70%</t>
  </si>
  <si>
    <t>$131.1m</t>
  </si>
  <si>
    <t>3.8m</t>
  </si>
  <si>
    <t>85.6 hours</t>
  </si>
  <si>
    <t>1712850672-33</t>
  </si>
  <si>
    <t>METAL GEAR SOLID V: THE PHANTOM PAIN</t>
  </si>
  <si>
    <t>https://vginsights.com/game/287700</t>
  </si>
  <si>
    <t>KONAMI</t>
  </si>
  <si>
    <t>First Release Date: Sep 1, 2015</t>
  </si>
  <si>
    <t>$19.46</t>
  </si>
  <si>
    <t>store.steampowered.com/app/287700</t>
  </si>
  <si>
    <t>1,774</t>
  </si>
  <si>
    <t>91.3%</t>
  </si>
  <si>
    <t>$77.6m</t>
  </si>
  <si>
    <t>2.8m</t>
  </si>
  <si>
    <t>85.3 hours</t>
  </si>
  <si>
    <t>1712850675-34</t>
  </si>
  <si>
    <t>Disco Elysium</t>
  </si>
  <si>
    <t>https://vginsights.com/game/632470</t>
  </si>
  <si>
    <t>ZA/UM</t>
  </si>
  <si>
    <t>First Release Date: Oct 15, 2019</t>
  </si>
  <si>
    <t>$31.35</t>
  </si>
  <si>
    <t>store.steampowered.com/app/632470</t>
  </si>
  <si>
    <t>1,333</t>
  </si>
  <si>
    <t>93.4%</t>
  </si>
  <si>
    <t>$82.5m</t>
  </si>
  <si>
    <t>3.3m</t>
  </si>
  <si>
    <t>32.9 hours</t>
  </si>
  <si>
    <t>1712850678-35</t>
  </si>
  <si>
    <t>Dota Underlords</t>
  </si>
  <si>
    <t>https://vginsights.com/game/1046930</t>
  </si>
  <si>
    <t>Genres: Free to Play, Casual, Strategy</t>
  </si>
  <si>
    <t>First Release Date: Jun 20, 2019</t>
  </si>
  <si>
    <t>store.steampowered.com/app/1046930</t>
  </si>
  <si>
    <t>1,870</t>
  </si>
  <si>
    <t>82.3%</t>
  </si>
  <si>
    <t>37.1 hours</t>
  </si>
  <si>
    <t>1712850680-36</t>
  </si>
  <si>
    <t>Trove</t>
  </si>
  <si>
    <t>https://vginsights.com/game/304050</t>
  </si>
  <si>
    <t>Genres: Casual, RPG, MMO, Action, Adventure, Free to Play</t>
  </si>
  <si>
    <t>gamigo US Inc.</t>
  </si>
  <si>
    <t>First Release Date: Jul 9, 2015</t>
  </si>
  <si>
    <t>store.steampowered.com/app/304050</t>
  </si>
  <si>
    <t>1,418</t>
  </si>
  <si>
    <t>80.4%</t>
  </si>
  <si>
    <t>10.8m</t>
  </si>
  <si>
    <t>56.6 hours</t>
  </si>
  <si>
    <t>1712850683-37</t>
  </si>
  <si>
    <t>Celeste</t>
  </si>
  <si>
    <t>https://vginsights.com/game/504230</t>
  </si>
  <si>
    <t>Genres: Adventure, Indie, Action</t>
  </si>
  <si>
    <t>Extremely OK Games, Ltd.</t>
  </si>
  <si>
    <t>Maddy Makes Games Inc.</t>
  </si>
  <si>
    <t>First Release Date: Jan 25, 2018</t>
  </si>
  <si>
    <t>$17.06</t>
  </si>
  <si>
    <t>store.steampowered.com/app/504230</t>
  </si>
  <si>
    <t>1,635</t>
  </si>
  <si>
    <t>97.6%</t>
  </si>
  <si>
    <t>$21.2m</t>
  </si>
  <si>
    <t>1.6m</t>
  </si>
  <si>
    <t>25.9 hours</t>
  </si>
  <si>
    <t>1712850686-38</t>
  </si>
  <si>
    <t>Grim Dawn</t>
  </si>
  <si>
    <t>https://vginsights.com/game/219990</t>
  </si>
  <si>
    <t>Avg price during last 6 months:$21.80(13% discount)</t>
  </si>
  <si>
    <t>Crate Entertainment</t>
  </si>
  <si>
    <t>First Release Date: Nov 5, 2013</t>
  </si>
  <si>
    <t>store.steampowered.com/app/219990</t>
  </si>
  <si>
    <t>2,907</t>
  </si>
  <si>
    <t>93.7%</t>
  </si>
  <si>
    <t>$47.7m</t>
  </si>
  <si>
    <t>111.8 hours</t>
  </si>
  <si>
    <t>1712850688-39</t>
  </si>
  <si>
    <t>Last Epoch</t>
  </si>
  <si>
    <t>https://vginsights.com/game/899770</t>
  </si>
  <si>
    <t>Avg price during last 6 months:$34.99</t>
  </si>
  <si>
    <t>Eleventh Hour Games</t>
  </si>
  <si>
    <t>First Release Date: Apr 30, 2019</t>
  </si>
  <si>
    <t>store.steampowered.com/app/899770</t>
  </si>
  <si>
    <t>19,932</t>
  </si>
  <si>
    <t>77.3%</t>
  </si>
  <si>
    <t>$54.7m</t>
  </si>
  <si>
    <t>2m</t>
  </si>
  <si>
    <t>59.1 hours</t>
  </si>
  <si>
    <t>1712850691-40</t>
  </si>
  <si>
    <t>Deceit</t>
  </si>
  <si>
    <t>https://vginsights.com/game/466240</t>
  </si>
  <si>
    <t>World Makers</t>
  </si>
  <si>
    <t>First Release Date: Oct 7, 2016</t>
  </si>
  <si>
    <t>store.steampowered.com/app/466240</t>
  </si>
  <si>
    <t>738</t>
  </si>
  <si>
    <t>79.3%</t>
  </si>
  <si>
    <t>$4.2m</t>
  </si>
  <si>
    <t>9.4m</t>
  </si>
  <si>
    <t>15.1 hours</t>
  </si>
  <si>
    <t>1712850694-41</t>
  </si>
  <si>
    <t>Elite Dangerous</t>
  </si>
  <si>
    <t>https://vginsights.com/game/359320</t>
  </si>
  <si>
    <t>$5.99</t>
  </si>
  <si>
    <t>Genres: RPG, MMO, Adventure, Action, Strategy, Simulation</t>
  </si>
  <si>
    <t>First Release Date: Apr 2, 2015</t>
  </si>
  <si>
    <t>$21.42</t>
  </si>
  <si>
    <t>store.steampowered.com/app/359320</t>
  </si>
  <si>
    <t>4,766</t>
  </si>
  <si>
    <t>77.5%</t>
  </si>
  <si>
    <t>$70.5m</t>
  </si>
  <si>
    <t>3.2m</t>
  </si>
  <si>
    <t>182.4 hours</t>
  </si>
  <si>
    <t>1712850697-42</t>
  </si>
  <si>
    <t>Marvel’s Spider-Man Remastered</t>
  </si>
  <si>
    <t>https://vginsights.com/game/1817070</t>
  </si>
  <si>
    <t>Genres: Action, Casual, Adventure</t>
  </si>
  <si>
    <t>Insomniac Games</t>
  </si>
  <si>
    <t>First Release Date: Aug 12, 2022</t>
  </si>
  <si>
    <t>$53.60</t>
  </si>
  <si>
    <t>store.steampowered.com/app/1817070</t>
  </si>
  <si>
    <t>1,790</t>
  </si>
  <si>
    <t>96%</t>
  </si>
  <si>
    <t>$102.3m</t>
  </si>
  <si>
    <t>32.4 hours</t>
  </si>
  <si>
    <t>1712850699-43</t>
  </si>
  <si>
    <t>Warhammer 40,000: Darktide</t>
  </si>
  <si>
    <t>https://vginsights.com/game/1361210</t>
  </si>
  <si>
    <t>$23.99</t>
  </si>
  <si>
    <t>Genres: Adventure, Action, Indie</t>
  </si>
  <si>
    <t>Fatshark</t>
  </si>
  <si>
    <t>First Release Date: Nov 30, 2022</t>
  </si>
  <si>
    <t>$34.24</t>
  </si>
  <si>
    <t>store.steampowered.com/app/1361210</t>
  </si>
  <si>
    <t>3,371</t>
  </si>
  <si>
    <t>67.2%</t>
  </si>
  <si>
    <t>$83.8m</t>
  </si>
  <si>
    <t>61.5 hours</t>
  </si>
  <si>
    <t>1712850702-44</t>
  </si>
  <si>
    <t>Gunfire Reborn</t>
  </si>
  <si>
    <t>https://vginsights.com/game/1217060</t>
  </si>
  <si>
    <t>Avg price during last 6 months:$19.23(4% discount)</t>
  </si>
  <si>
    <t>Duoyi Games</t>
  </si>
  <si>
    <t>First Release Date: May 5, 2020</t>
  </si>
  <si>
    <t>store.steampowered.com/app/1217060</t>
  </si>
  <si>
    <t>2,692</t>
  </si>
  <si>
    <t>93.6%</t>
  </si>
  <si>
    <t>$30.2m</t>
  </si>
  <si>
    <t>56.4 hours</t>
  </si>
  <si>
    <t>1712850704-45</t>
  </si>
  <si>
    <t>Hotline Miami</t>
  </si>
  <si>
    <t>https://vginsights.com/game/219150</t>
  </si>
  <si>
    <t>Genres: Action, Indie</t>
  </si>
  <si>
    <t>Dennaton Games</t>
  </si>
  <si>
    <t>First Release Date: Oct 23, 2012</t>
  </si>
  <si>
    <t>$7.86</t>
  </si>
  <si>
    <t>store.steampowered.com/app/219150</t>
  </si>
  <si>
    <t>222</t>
  </si>
  <si>
    <t>97.3%</t>
  </si>
  <si>
    <t>$24.2m</t>
  </si>
  <si>
    <t>4.2m</t>
  </si>
  <si>
    <t>9.3 hours</t>
  </si>
  <si>
    <t>1712850707-46</t>
  </si>
  <si>
    <t>XCOM 2</t>
  </si>
  <si>
    <t>https://vginsights.com/game/268500</t>
  </si>
  <si>
    <t>$2.99</t>
  </si>
  <si>
    <t>Feral Interactive (Mac)</t>
  </si>
  <si>
    <t>2K</t>
  </si>
  <si>
    <t>First Release Date: Feb 5, 2016</t>
  </si>
  <si>
    <t>$42.28</t>
  </si>
  <si>
    <t>store.steampowered.com/app/268500</t>
  </si>
  <si>
    <t>4,101</t>
  </si>
  <si>
    <t>84.3%</t>
  </si>
  <si>
    <t>$138.5m</t>
  </si>
  <si>
    <t>99.8 hours</t>
  </si>
  <si>
    <t>1712850709-47</t>
  </si>
  <si>
    <t>MultiVersus</t>
  </si>
  <si>
    <t>https://vginsights.com/game/1818750</t>
  </si>
  <si>
    <t>Genres: Action, Free to Play</t>
  </si>
  <si>
    <t>Player First Games</t>
  </si>
  <si>
    <t>Warner Bros. Games</t>
  </si>
  <si>
    <t>First Release Date: Jul 19, 2022</t>
  </si>
  <si>
    <t>store.steampowered.com/app/1818750</t>
  </si>
  <si>
    <t>108</t>
  </si>
  <si>
    <t>85.6%</t>
  </si>
  <si>
    <t>$11.8m</t>
  </si>
  <si>
    <t>17.4 hours</t>
  </si>
  <si>
    <t>1712850712-48</t>
  </si>
  <si>
    <t>DAVE THE DIVER</t>
  </si>
  <si>
    <t>https://vginsights.com/game/1868140</t>
  </si>
  <si>
    <t>Avg price during last 6 months:$19.21(4% discount)</t>
  </si>
  <si>
    <t>MINT ROCKET</t>
  </si>
  <si>
    <t>First Release Date: Oct 27, 2022</t>
  </si>
  <si>
    <t>store.steampowered.com/app/1868140</t>
  </si>
  <si>
    <t>5,103</t>
  </si>
  <si>
    <t>97.4%</t>
  </si>
  <si>
    <t>$49.4m</t>
  </si>
  <si>
    <t>17.1 hours</t>
  </si>
  <si>
    <t>1712850714-49</t>
  </si>
  <si>
    <t>Mortal Kombat 11</t>
  </si>
  <si>
    <t>https://vginsights.com/game/976310</t>
  </si>
  <si>
    <t>Shiver</t>
  </si>
  <si>
    <t>First Release Date: Apr 23, 2019</t>
  </si>
  <si>
    <t>$36.54</t>
  </si>
  <si>
    <t>store.steampowered.com/app/976310</t>
  </si>
  <si>
    <t>2,071</t>
  </si>
  <si>
    <t>88.1%</t>
  </si>
  <si>
    <t>$63.8m</t>
  </si>
  <si>
    <t>1.9m</t>
  </si>
  <si>
    <t>41.5 hours</t>
  </si>
  <si>
    <t>1712850717-50</t>
  </si>
  <si>
    <t>Middle-earth™: Shadow of War™</t>
  </si>
  <si>
    <t>https://vginsights.com/game/356190</t>
  </si>
  <si>
    <t>Genres: Action, Adventure, RPG</t>
  </si>
  <si>
    <t>WB Games</t>
  </si>
  <si>
    <t>First Release Date: Oct 10, 2017</t>
  </si>
  <si>
    <t>$37.15</t>
  </si>
  <si>
    <t>store.steampowered.com/app/356190</t>
  </si>
  <si>
    <t>1,747</t>
  </si>
  <si>
    <t>88.2%</t>
  </si>
  <si>
    <t>$82.4m</t>
  </si>
  <si>
    <t>50.1 hours</t>
  </si>
  <si>
    <t>1712850719-51</t>
  </si>
  <si>
    <t>MONSTER HUNTER RISE</t>
  </si>
  <si>
    <t>https://vginsights.com/game/1446780</t>
  </si>
  <si>
    <t>First Release Date: Jan 12, 2022</t>
  </si>
  <si>
    <t>$30.34</t>
  </si>
  <si>
    <t>store.steampowered.com/app/1446780</t>
  </si>
  <si>
    <t>16,604</t>
  </si>
  <si>
    <t>80.1%</t>
  </si>
  <si>
    <t>$128.5m</t>
  </si>
  <si>
    <t>81 hours</t>
  </si>
  <si>
    <t>1712850722-52</t>
  </si>
  <si>
    <t>This War of Mine</t>
  </si>
  <si>
    <t>https://vginsights.com/game/282070</t>
  </si>
  <si>
    <t>Genres: Adventure, Simulation, Indie</t>
  </si>
  <si>
    <t>11 bit studios</t>
  </si>
  <si>
    <t>First Release Date: Nov 14, 2014</t>
  </si>
  <si>
    <t>$14.38</t>
  </si>
  <si>
    <t>store.steampowered.com/app/282070</t>
  </si>
  <si>
    <t>1,208</t>
  </si>
  <si>
    <t>24.2 hours</t>
  </si>
  <si>
    <t>1712850724-53</t>
  </si>
  <si>
    <t>Total War: WARHAMMER III</t>
  </si>
  <si>
    <t>https://vginsights.com/game/1142710</t>
  </si>
  <si>
    <t>Genres: Action, Strategy</t>
  </si>
  <si>
    <t>First Release Date: Feb 17, 2022</t>
  </si>
  <si>
    <t>$55.59</t>
  </si>
  <si>
    <t>store.steampowered.com/app/1142710</t>
  </si>
  <si>
    <t>24,981</t>
  </si>
  <si>
    <t>62.4%</t>
  </si>
  <si>
    <t>$131.5m</t>
  </si>
  <si>
    <t>2.9m</t>
  </si>
  <si>
    <t>42.8 hours</t>
  </si>
  <si>
    <t>1712850727-54</t>
  </si>
  <si>
    <t>Fallout 76</t>
  </si>
  <si>
    <t>https://vginsights.com/game/1151340</t>
  </si>
  <si>
    <t>Bethesda Game Studios</t>
  </si>
  <si>
    <t>Bethesda Softworks</t>
  </si>
  <si>
    <t>First Release Date: Apr 14, 2020</t>
  </si>
  <si>
    <t>$31.86</t>
  </si>
  <si>
    <t>store.steampowered.com/app/1151340</t>
  </si>
  <si>
    <t>10,101</t>
  </si>
  <si>
    <t>72.6%</t>
  </si>
  <si>
    <t>$72.6m</t>
  </si>
  <si>
    <t>95.5 hours</t>
  </si>
  <si>
    <t>1712850729-55</t>
  </si>
  <si>
    <t>POSTAL 2</t>
  </si>
  <si>
    <t>https://vginsights.com/game/223470</t>
  </si>
  <si>
    <t>Running With Scissors</t>
  </si>
  <si>
    <t>First Release Date: Apr 14, 2003</t>
  </si>
  <si>
    <t>$7.25</t>
  </si>
  <si>
    <t>store.steampowered.com/app/223470</t>
  </si>
  <si>
    <t>442</t>
  </si>
  <si>
    <t>96.6%</t>
  </si>
  <si>
    <t>$21.5m</t>
  </si>
  <si>
    <t>4.3m</t>
  </si>
  <si>
    <t>14.2 hours</t>
  </si>
  <si>
    <t>1712850732-56</t>
  </si>
  <si>
    <t>Far Cry® 3</t>
  </si>
  <si>
    <t>https://vginsights.com/game/220240</t>
  </si>
  <si>
    <t>Ubisoft Montreal, Massive Entertainment, and Ubisoft Shanghai</t>
  </si>
  <si>
    <t>First Release Date: Dec 4, 2012</t>
  </si>
  <si>
    <t>store.steampowered.com/app/220240</t>
  </si>
  <si>
    <t>578</t>
  </si>
  <si>
    <t>89.8%</t>
  </si>
  <si>
    <t>$74.6m</t>
  </si>
  <si>
    <t>5m</t>
  </si>
  <si>
    <t>28.4 hours</t>
  </si>
  <si>
    <t>1712850734-57</t>
  </si>
  <si>
    <t>Assassin's Creed Origins</t>
  </si>
  <si>
    <t>https://vginsights.com/game/582160</t>
  </si>
  <si>
    <t>$8.99</t>
  </si>
  <si>
    <t>Genres: RPG, Adventure, Action</t>
  </si>
  <si>
    <t>Ubisoft Montreal</t>
  </si>
  <si>
    <t>First Release Date: Oct 27, 2017</t>
  </si>
  <si>
    <t>$45.02</t>
  </si>
  <si>
    <t>store.steampowered.com/app/582160</t>
  </si>
  <si>
    <t>3,620</t>
  </si>
  <si>
    <t>86.5%</t>
  </si>
  <si>
    <t>$142.1m</t>
  </si>
  <si>
    <t>4.6m</t>
  </si>
  <si>
    <t>60.3 hours</t>
  </si>
  <si>
    <t>1712850737-58</t>
  </si>
  <si>
    <t>Little Nightmares</t>
  </si>
  <si>
    <t>https://vginsights.com/game/424840</t>
  </si>
  <si>
    <t>Genres: Adventure</t>
  </si>
  <si>
    <t>Tarsier Studios</t>
  </si>
  <si>
    <t>First Release Date: Apr 27, 2017</t>
  </si>
  <si>
    <t>$14.65</t>
  </si>
  <si>
    <t>store.steampowered.com/app/424840</t>
  </si>
  <si>
    <t>363</t>
  </si>
  <si>
    <t>94.8%</t>
  </si>
  <si>
    <t>$24.6m</t>
  </si>
  <si>
    <t>5.8 hours</t>
  </si>
  <si>
    <t>1712850739-59</t>
  </si>
  <si>
    <t>Total War: THREE KINGDOMS</t>
  </si>
  <si>
    <t>https://vginsights.com/game/779340</t>
  </si>
  <si>
    <t>First Release Date: May 23, 2019</t>
  </si>
  <si>
    <t>$52.03</t>
  </si>
  <si>
    <t>store.steampowered.com/app/779340</t>
  </si>
  <si>
    <t>7,716</t>
  </si>
  <si>
    <t>71.6%</t>
  </si>
  <si>
    <t>$102.6m</t>
  </si>
  <si>
    <t>125.8 hours</t>
  </si>
  <si>
    <t>1712850742-60</t>
  </si>
  <si>
    <t>Age of Empires II (2013)</t>
  </si>
  <si>
    <t>https://vginsights.com/game/221380</t>
  </si>
  <si>
    <t>Hidden Path Entertainment</t>
  </si>
  <si>
    <t>Xbox Game Studios</t>
  </si>
  <si>
    <t>First Release Date: Apr 9, 2013</t>
  </si>
  <si>
    <t>store.steampowered.com/app/221380</t>
  </si>
  <si>
    <t>3,475</t>
  </si>
  <si>
    <t>95.7%</t>
  </si>
  <si>
    <t>$95.6m</t>
  </si>
  <si>
    <t>8.1m</t>
  </si>
  <si>
    <t>72.3 hours</t>
  </si>
  <si>
    <t>1712850744-61</t>
  </si>
  <si>
    <t>DARK SOULS™: REMASTERED</t>
  </si>
  <si>
    <t>https://vginsights.com/game/570940</t>
  </si>
  <si>
    <t>QLOC</t>
  </si>
  <si>
    <t>First Release Date: May 23, 2018</t>
  </si>
  <si>
    <t>$37.71</t>
  </si>
  <si>
    <t>store.steampowered.com/app/570940</t>
  </si>
  <si>
    <t>2,965</t>
  </si>
  <si>
    <t>91.4%</t>
  </si>
  <si>
    <t>$64.9m</t>
  </si>
  <si>
    <t>57.8 hours</t>
  </si>
  <si>
    <t>1712850747-62</t>
  </si>
  <si>
    <t>Conan Exiles</t>
  </si>
  <si>
    <t>https://vginsights.com/game/440900</t>
  </si>
  <si>
    <t>Avg price during last 6 months:$31.74(21% discount)</t>
  </si>
  <si>
    <t>Funcom</t>
  </si>
  <si>
    <t>First Release Date: Jan 31, 2017</t>
  </si>
  <si>
    <t>store.steampowered.com/app/440900</t>
  </si>
  <si>
    <t>11,343</t>
  </si>
  <si>
    <t>78.5%</t>
  </si>
  <si>
    <t>$74.4m</t>
  </si>
  <si>
    <t>165 hours</t>
  </si>
  <si>
    <t>1712850750-63</t>
  </si>
  <si>
    <t>DARK SOULS™ II: Scholar of the First Sin</t>
  </si>
  <si>
    <t>https://vginsights.com/game/335300</t>
  </si>
  <si>
    <t>Genres: RPG, Action</t>
  </si>
  <si>
    <t>FromSoftware, Inc</t>
  </si>
  <si>
    <t>First Release Date: Apr 1, 2015</t>
  </si>
  <si>
    <t>store.steampowered.com/app/335300</t>
  </si>
  <si>
    <t>2,152</t>
  </si>
  <si>
    <t>84.6%</t>
  </si>
  <si>
    <t>$86.6m</t>
  </si>
  <si>
    <t>3.6m</t>
  </si>
  <si>
    <t>84.5 hours</t>
  </si>
  <si>
    <t>1712850752-64</t>
  </si>
  <si>
    <t>Ring of Elysium</t>
  </si>
  <si>
    <t>https://vginsights.com/game/755790</t>
  </si>
  <si>
    <t>Aurora Studio</t>
  </si>
  <si>
    <t>TCH Scarlet Limited</t>
  </si>
  <si>
    <t>First Release Date: Sep 19, 2018</t>
  </si>
  <si>
    <t>store.steampowered.com/app/755790</t>
  </si>
  <si>
    <t>11</t>
  </si>
  <si>
    <t>74.3%</t>
  </si>
  <si>
    <t>23.2 hours</t>
  </si>
  <si>
    <t>1712850755-65</t>
  </si>
  <si>
    <t>SCUM</t>
  </si>
  <si>
    <t>https://vginsights.com/game/513710</t>
  </si>
  <si>
    <t>Genres: Indie, Early Access, Action, Adventure, MMO</t>
  </si>
  <si>
    <t>Gamepires</t>
  </si>
  <si>
    <t>First Release Date: Aug 29, 2018</t>
  </si>
  <si>
    <t>$32.27</t>
  </si>
  <si>
    <t>store.steampowered.com/app/513710</t>
  </si>
  <si>
    <t>21,425</t>
  </si>
  <si>
    <t>$38.7m</t>
  </si>
  <si>
    <t>75.5 hours</t>
  </si>
  <si>
    <t>1712850757-66</t>
  </si>
  <si>
    <t>Frostpunk</t>
  </si>
  <si>
    <t>https://vginsights.com/game/323190</t>
  </si>
  <si>
    <t>Genres: Strategy, Simulation</t>
  </si>
  <si>
    <t>First Release Date: Apr 24, 2018</t>
  </si>
  <si>
    <t>$20.06</t>
  </si>
  <si>
    <t>store.steampowered.com/app/323190</t>
  </si>
  <si>
    <t>2,465</t>
  </si>
  <si>
    <t>92.2%</t>
  </si>
  <si>
    <t>$55.7m</t>
  </si>
  <si>
    <t>32.3 hours</t>
  </si>
  <si>
    <t>1712850760-67</t>
  </si>
  <si>
    <t>The Long Dark</t>
  </si>
  <si>
    <t>https://vginsights.com/game/305620</t>
  </si>
  <si>
    <t>Avg price during last 6 months:$17.87(11% discount)</t>
  </si>
  <si>
    <t>Hinterland Studio Inc.</t>
  </si>
  <si>
    <t>First Release Date: Sep 22, 2014</t>
  </si>
  <si>
    <t>store.steampowered.com/app/305620</t>
  </si>
  <si>
    <t>1,808</t>
  </si>
  <si>
    <t>91%</t>
  </si>
  <si>
    <t>$82.8m</t>
  </si>
  <si>
    <t>44.2 hours</t>
  </si>
  <si>
    <t>1712850762-68</t>
  </si>
  <si>
    <t>Metro Exodus</t>
  </si>
  <si>
    <t>https://vginsights.com/game/412020</t>
  </si>
  <si>
    <t>First Release Date: Feb 15, 2020</t>
  </si>
  <si>
    <t>$21.12</t>
  </si>
  <si>
    <t>store.steampowered.com/app/412020</t>
  </si>
  <si>
    <t>1,101</t>
  </si>
  <si>
    <t>89.4%</t>
  </si>
  <si>
    <t>$63.9m</t>
  </si>
  <si>
    <t>29.3 hours</t>
  </si>
  <si>
    <t>1712850765-69</t>
  </si>
  <si>
    <t>Crusader Kings III</t>
  </si>
  <si>
    <t>https://vginsights.com/game/1158310</t>
  </si>
  <si>
    <t>Genres: Simulation, RPG, Strategy</t>
  </si>
  <si>
    <t>Paradox Development Studio</t>
  </si>
  <si>
    <t>Paradox Interactive</t>
  </si>
  <si>
    <t>First Release Date: Sep 1, 2020</t>
  </si>
  <si>
    <t>$44.23</t>
  </si>
  <si>
    <t>store.steampowered.com/app/1158310</t>
  </si>
  <si>
    <t>17,770</t>
  </si>
  <si>
    <t>91.7%</t>
  </si>
  <si>
    <t>$114m</t>
  </si>
  <si>
    <t>134.3 hours</t>
  </si>
  <si>
    <t>1712850767-70</t>
  </si>
  <si>
    <t>Resident Evil Village</t>
  </si>
  <si>
    <t>https://vginsights.com/game/1196590</t>
  </si>
  <si>
    <t>First Release Date: May 7, 2021</t>
  </si>
  <si>
    <t>store.steampowered.com/app/1196590</t>
  </si>
  <si>
    <t>1,180</t>
  </si>
  <si>
    <t>$133.1m</t>
  </si>
  <si>
    <t>22.2 hours</t>
  </si>
  <si>
    <t>1712850770-71</t>
  </si>
  <si>
    <t>Company of Heroes 2</t>
  </si>
  <si>
    <t>https://vginsights.com/game/231430</t>
  </si>
  <si>
    <t>First Release Date: Jun 25, 2013</t>
  </si>
  <si>
    <t>$17.71</t>
  </si>
  <si>
    <t>store.steampowered.com/app/231430</t>
  </si>
  <si>
    <t>4,652</t>
  </si>
  <si>
    <t>78.8%</t>
  </si>
  <si>
    <t>$88.1m</t>
  </si>
  <si>
    <t>7.6m</t>
  </si>
  <si>
    <t>115.9 hours</t>
  </si>
  <si>
    <t>1712850773-72</t>
  </si>
  <si>
    <t>ULTRAKILL</t>
  </si>
  <si>
    <t>https://vginsights.com/game/1229490</t>
  </si>
  <si>
    <t>Avg price during last 6 months:$23.28(7% discount)</t>
  </si>
  <si>
    <t>Arsi &amp;quot;Hakita&amp;quot; Patala</t>
  </si>
  <si>
    <t>New Blood Interactive</t>
  </si>
  <si>
    <t>First Release Date: Jan 29, 2020</t>
  </si>
  <si>
    <t>store.steampowered.com/app/1229490</t>
  </si>
  <si>
    <t>2,449</t>
  </si>
  <si>
    <t>97.9%</t>
  </si>
  <si>
    <t>$54.9m</t>
  </si>
  <si>
    <t>19.5 hours</t>
  </si>
  <si>
    <t>1712850775-73</t>
  </si>
  <si>
    <t>Scrap Mechanic</t>
  </si>
  <si>
    <t>https://vginsights.com/game/387990</t>
  </si>
  <si>
    <t>Avg price during last 6 months:$18.99(5% discount)</t>
  </si>
  <si>
    <t>Axolot Games</t>
  </si>
  <si>
    <t>First Release Date: Jan 19, 2016</t>
  </si>
  <si>
    <t>store.steampowered.com/app/387990</t>
  </si>
  <si>
    <t>1,837</t>
  </si>
  <si>
    <t>92.7%</t>
  </si>
  <si>
    <t>$32.5m</t>
  </si>
  <si>
    <t>72.1 hours</t>
  </si>
  <si>
    <t>1712850778-74</t>
  </si>
  <si>
    <t>Don't Starve</t>
  </si>
  <si>
    <t>https://vginsights.com/game/219740</t>
  </si>
  <si>
    <t>Klei Entertainment</t>
  </si>
  <si>
    <t>First Release Date: Apr 23, 2013</t>
  </si>
  <si>
    <t>$8.28</t>
  </si>
  <si>
    <t>store.steampowered.com/app/219740</t>
  </si>
  <si>
    <t>1,946</t>
  </si>
  <si>
    <t>96.7%</t>
  </si>
  <si>
    <t>5.3m</t>
  </si>
  <si>
    <t>35.4 hours</t>
  </si>
  <si>
    <t>1712850780-75</t>
  </si>
  <si>
    <t>Muse Dash</t>
  </si>
  <si>
    <t>https://vginsights.com/game/774171</t>
  </si>
  <si>
    <t>Genres: Action, Indie, Casual</t>
  </si>
  <si>
    <t>peropero</t>
  </si>
  <si>
    <t>hasuhasu</t>
  </si>
  <si>
    <t>$2.53</t>
  </si>
  <si>
    <t>store.steampowered.com/app/774171</t>
  </si>
  <si>
    <t>1,640</t>
  </si>
  <si>
    <t>89.1%</t>
  </si>
  <si>
    <t>$5.2m</t>
  </si>
  <si>
    <t>13.8 hours</t>
  </si>
  <si>
    <t>1712850783-76</t>
  </si>
  <si>
    <t>Castle Crashers</t>
  </si>
  <si>
    <t>https://vginsights.com/game/204360</t>
  </si>
  <si>
    <t>Genres: RPG, Indie, Casual, Adventure, Action</t>
  </si>
  <si>
    <t>The Behemoth</t>
  </si>
  <si>
    <t>First Release Date: Sep 26, 2012</t>
  </si>
  <si>
    <t>$12.37</t>
  </si>
  <si>
    <t>store.steampowered.com/app/204360</t>
  </si>
  <si>
    <t>479</t>
  </si>
  <si>
    <t>96.2%</t>
  </si>
  <si>
    <t>$82.6m</t>
  </si>
  <si>
    <t>9.6m</t>
  </si>
  <si>
    <t>16.2 hours</t>
  </si>
  <si>
    <t>1712850785-77</t>
  </si>
  <si>
    <t>Inscryption</t>
  </si>
  <si>
    <t>https://vginsights.com/game/1092790</t>
  </si>
  <si>
    <t>Genres: Indie, Strategy, Adventure</t>
  </si>
  <si>
    <t>Daniel Mullins Games</t>
  </si>
  <si>
    <t>First Release Date: Oct 19, 2021</t>
  </si>
  <si>
    <t>$17.22</t>
  </si>
  <si>
    <t>store.steampowered.com/app/1092790</t>
  </si>
  <si>
    <t>1,567</t>
  </si>
  <si>
    <t>97%</t>
  </si>
  <si>
    <t>$29.7m</t>
  </si>
  <si>
    <t>18.2 hours</t>
  </si>
  <si>
    <t>1712850788-78</t>
  </si>
  <si>
    <t>Aimlabs</t>
  </si>
  <si>
    <t>https://vginsights.com/game/714010</t>
  </si>
  <si>
    <t>State Space Labs, Inc.</t>
  </si>
  <si>
    <t>First Release Date: Feb 7, 2018</t>
  </si>
  <si>
    <t>store.steampowered.com/app/714010</t>
  </si>
  <si>
    <t>10,115</t>
  </si>
  <si>
    <t>$42,105</t>
  </si>
  <si>
    <t>14.8 hours</t>
  </si>
  <si>
    <t>1712850790-79</t>
  </si>
  <si>
    <t>MORDHAU</t>
  </si>
  <si>
    <t>https://vginsights.com/game/629760</t>
  </si>
  <si>
    <t>Triternion</t>
  </si>
  <si>
    <t>First Release Date: Apr 29, 2019</t>
  </si>
  <si>
    <t>$26.41</t>
  </si>
  <si>
    <t>store.steampowered.com/app/629760</t>
  </si>
  <si>
    <t>1,523</t>
  </si>
  <si>
    <t>80.5%</t>
  </si>
  <si>
    <t>81.2 hours</t>
  </si>
  <si>
    <t>1712850793-80</t>
  </si>
  <si>
    <t>Splitgate</t>
  </si>
  <si>
    <t>https://vginsights.com/game/677620</t>
  </si>
  <si>
    <t>1047 Games</t>
  </si>
  <si>
    <t>First Release Date: May 24, 2019</t>
  </si>
  <si>
    <t>store.steampowered.com/app/677620</t>
  </si>
  <si>
    <t>309</t>
  </si>
  <si>
    <t>91.5%</t>
  </si>
  <si>
    <t>14.7 hours</t>
  </si>
  <si>
    <t>1712850795-81</t>
  </si>
  <si>
    <t>Stumble Guys</t>
  </si>
  <si>
    <t>https://vginsights.com/game/1677740</t>
  </si>
  <si>
    <t>Genres: Casual, Indie, Action, Free to Play, MMO</t>
  </si>
  <si>
    <t>Scopely</t>
  </si>
  <si>
    <t>First Release Date: Oct 7, 2021</t>
  </si>
  <si>
    <t>store.steampowered.com/app/1677740</t>
  </si>
  <si>
    <t>5,177</t>
  </si>
  <si>
    <t>$1.4m</t>
  </si>
  <si>
    <t>45.6 hours</t>
  </si>
  <si>
    <t>1712850798-82</t>
  </si>
  <si>
    <t>Detroit: Become Human</t>
  </si>
  <si>
    <t>https://vginsights.com/game/1222140</t>
  </si>
  <si>
    <t>Quantic Dream</t>
  </si>
  <si>
    <t>First Release Date: Jun 18, 2020</t>
  </si>
  <si>
    <t>$33.21</t>
  </si>
  <si>
    <t>store.steampowered.com/app/1222140</t>
  </si>
  <si>
    <t>1,562</t>
  </si>
  <si>
    <t>$87m</t>
  </si>
  <si>
    <t>15.7 hours</t>
  </si>
  <si>
    <t>1712850800-83</t>
  </si>
  <si>
    <t>Black Mesa</t>
  </si>
  <si>
    <t>https://vginsights.com/game/362890</t>
  </si>
  <si>
    <t>Avg price during last 6 months:$16.95(15% discount)</t>
  </si>
  <si>
    <t>Crowbar Collective</t>
  </si>
  <si>
    <t>First Release Date: May 5, 2015</t>
  </si>
  <si>
    <t>store.steampowered.com/app/362890</t>
  </si>
  <si>
    <t>603</t>
  </si>
  <si>
    <t>95.4%</t>
  </si>
  <si>
    <t>$43.8m</t>
  </si>
  <si>
    <t>1712850803-84</t>
  </si>
  <si>
    <t>Need for Speed™ Heat</t>
  </si>
  <si>
    <t>https://vginsights.com/game/1222680</t>
  </si>
  <si>
    <t>Genres: Racing, Action, Adventure, Sports</t>
  </si>
  <si>
    <t>Ghost Games</t>
  </si>
  <si>
    <t>Electronic Arts</t>
  </si>
  <si>
    <t>First Release Date: Jun 4, 2020</t>
  </si>
  <si>
    <t>$50.02</t>
  </si>
  <si>
    <t>store.steampowered.com/app/1222680</t>
  </si>
  <si>
    <t>4,083</t>
  </si>
  <si>
    <t>83.5%</t>
  </si>
  <si>
    <t>$110.6m</t>
  </si>
  <si>
    <t>30.7 hours</t>
  </si>
  <si>
    <t>1712850805-85</t>
  </si>
  <si>
    <t>Oxygen Not Included</t>
  </si>
  <si>
    <t>https://vginsights.com/game/457140</t>
  </si>
  <si>
    <t>Avg price during last 6 months:$21.31(15% discount)</t>
  </si>
  <si>
    <t>First Release Date: May 18, 2017</t>
  </si>
  <si>
    <t>store.steampowered.com/app/457140</t>
  </si>
  <si>
    <t>9,776</t>
  </si>
  <si>
    <t>$33.8m</t>
  </si>
  <si>
    <t>94 hours</t>
  </si>
  <si>
    <t>1712850808-86</t>
  </si>
  <si>
    <t>Horizon Zero Dawn™ Complete Edition</t>
  </si>
  <si>
    <t>https://vginsights.com/game/1151640</t>
  </si>
  <si>
    <t>Genres: Action, RPG, Adventure</t>
  </si>
  <si>
    <t>Guerrilla</t>
  </si>
  <si>
    <t>First Release Date: Aug 7, 2020</t>
  </si>
  <si>
    <t>$41.23</t>
  </si>
  <si>
    <t>store.steampowered.com/app/1151640</t>
  </si>
  <si>
    <t>4,857</t>
  </si>
  <si>
    <t>$153m</t>
  </si>
  <si>
    <t>46.8 hours</t>
  </si>
  <si>
    <t>1712850810-87</t>
  </si>
  <si>
    <t>Outlast</t>
  </si>
  <si>
    <t>https://vginsights.com/game/238320</t>
  </si>
  <si>
    <t>Red Barrels</t>
  </si>
  <si>
    <t>First Release Date: Sep 4, 2013</t>
  </si>
  <si>
    <t>$16.20</t>
  </si>
  <si>
    <t>store.steampowered.com/app/238320</t>
  </si>
  <si>
    <t>317</t>
  </si>
  <si>
    <t>96.4%</t>
  </si>
  <si>
    <t>$58.4m</t>
  </si>
  <si>
    <t>8 hours</t>
  </si>
  <si>
    <t>1712850813-88</t>
  </si>
  <si>
    <t>Just Cause 3</t>
  </si>
  <si>
    <t>https://vginsights.com/game/225540</t>
  </si>
  <si>
    <t>Avalanche Studios</t>
  </si>
  <si>
    <t>Square Enix</t>
  </si>
  <si>
    <t>First Release Date: Dec 1, 2015</t>
  </si>
  <si>
    <t>$15.83</t>
  </si>
  <si>
    <t>store.steampowered.com/app/225540</t>
  </si>
  <si>
    <t>938</t>
  </si>
  <si>
    <t>83.4%</t>
  </si>
  <si>
    <t>$108.8m</t>
  </si>
  <si>
    <t>1712850816-89</t>
  </si>
  <si>
    <t>SMITE</t>
  </si>
  <si>
    <t>https://vginsights.com/game/386360</t>
  </si>
  <si>
    <t>Genres: Free to Play, Action, MMO, Strategy, Adventure, Casual, RPG</t>
  </si>
  <si>
    <t>Titan Forge Games</t>
  </si>
  <si>
    <t>Hi-Rez Studios</t>
  </si>
  <si>
    <t>First Release Date: Sep 8, 2015</t>
  </si>
  <si>
    <t>store.steampowered.com/app/386360</t>
  </si>
  <si>
    <t>14,698</t>
  </si>
  <si>
    <t>79.2%</t>
  </si>
  <si>
    <t>209.2 hours</t>
  </si>
  <si>
    <t>1712850818-90</t>
  </si>
  <si>
    <t>ASTRONEER</t>
  </si>
  <si>
    <t>https://vginsights.com/game/361420</t>
  </si>
  <si>
    <t>Avg price during last 6 months:$25.29(16% discount)</t>
  </si>
  <si>
    <t>System Era Softworks</t>
  </si>
  <si>
    <t>First Release Date: Dec 16, 2016</t>
  </si>
  <si>
    <t>store.steampowered.com/app/361420</t>
  </si>
  <si>
    <t>1,387</t>
  </si>
  <si>
    <t>$47.3m</t>
  </si>
  <si>
    <t>49.7 hours</t>
  </si>
  <si>
    <t>1712850821-91</t>
  </si>
  <si>
    <t>Stick Fight: The Game</t>
  </si>
  <si>
    <t>https://vginsights.com/game/674940</t>
  </si>
  <si>
    <t>Genres: Indie, Action, Casual</t>
  </si>
  <si>
    <t>Landfall West</t>
  </si>
  <si>
    <t>First Release Date: Sep 28, 2017</t>
  </si>
  <si>
    <t>$3.67</t>
  </si>
  <si>
    <t>store.steampowered.com/app/674940</t>
  </si>
  <si>
    <t>742</t>
  </si>
  <si>
    <t>$25.1m</t>
  </si>
  <si>
    <t>7.1m</t>
  </si>
  <si>
    <t>11.8 hours</t>
  </si>
  <si>
    <t>1712850823-92</t>
  </si>
  <si>
    <t>Helltaker</t>
  </si>
  <si>
    <t>https://vginsights.com/game/1289310</t>
  </si>
  <si>
    <t>Genres: Adventure, Indie, Free to Play</t>
  </si>
  <si>
    <t>vanripper</t>
  </si>
  <si>
    <t>First Release Date: May 11, 2020</t>
  </si>
  <si>
    <t>store.steampowered.com/app/1289310</t>
  </si>
  <si>
    <t>130</t>
  </si>
  <si>
    <t>97.8%</t>
  </si>
  <si>
    <t>3.5m</t>
  </si>
  <si>
    <t>2.1 hours</t>
  </si>
  <si>
    <t>1712850826-93</t>
  </si>
  <si>
    <t>Mirror 2: Project X</t>
  </si>
  <si>
    <t>https://vginsights.com/game/1832640</t>
  </si>
  <si>
    <t>Genres: Adventure, Indie, RPG, Early Access</t>
  </si>
  <si>
    <t>NIJICO</t>
  </si>
  <si>
    <t>First Release Date: Jan 21, 2022</t>
  </si>
  <si>
    <t>$1.59</t>
  </si>
  <si>
    <t>store.steampowered.com/app/1832640</t>
  </si>
  <si>
    <t>29</t>
  </si>
  <si>
    <t>25%</t>
  </si>
  <si>
    <t>$3.7m</t>
  </si>
  <si>
    <t>3.8 hours</t>
  </si>
  <si>
    <t>1712850828-94</t>
  </si>
  <si>
    <t>Insurgency: Sandstorm</t>
  </si>
  <si>
    <t>https://vginsights.com/game/581320</t>
  </si>
  <si>
    <t>New World Interactive</t>
  </si>
  <si>
    <t>Focus Entertainment</t>
  </si>
  <si>
    <t>First Release Date: Dec 12, 2018</t>
  </si>
  <si>
    <t>$22.23</t>
  </si>
  <si>
    <t>store.steampowered.com/app/581320</t>
  </si>
  <si>
    <t>1,724</t>
  </si>
  <si>
    <t>85.1%</t>
  </si>
  <si>
    <t>$52.8m</t>
  </si>
  <si>
    <t>51 hours</t>
  </si>
  <si>
    <t>1712850831-95</t>
  </si>
  <si>
    <t>Killing Floor 2</t>
  </si>
  <si>
    <t>https://vginsights.com/game/232090</t>
  </si>
  <si>
    <t>Avg price during last 6 months:$21.51(28% discount)</t>
  </si>
  <si>
    <t>Tripwire Interactive</t>
  </si>
  <si>
    <t>First Release Date: Apr 21, 2015</t>
  </si>
  <si>
    <t>store.steampowered.com/app/232090</t>
  </si>
  <si>
    <t>3,075</t>
  </si>
  <si>
    <t>87.8%</t>
  </si>
  <si>
    <t>$123m</t>
  </si>
  <si>
    <t>6.7m</t>
  </si>
  <si>
    <t>79.3 hours</t>
  </si>
  <si>
    <t>1712850833-96</t>
  </si>
  <si>
    <t>Batman™: Arkham Knight</t>
  </si>
  <si>
    <t>https://vginsights.com/game/208650</t>
  </si>
  <si>
    <t>Rocksteady Studios</t>
  </si>
  <si>
    <t>First Release Date: Jun 23, 2015</t>
  </si>
  <si>
    <t>$15.73</t>
  </si>
  <si>
    <t>store.steampowered.com/app/208650</t>
  </si>
  <si>
    <t>1,922</t>
  </si>
  <si>
    <t>87.2%</t>
  </si>
  <si>
    <t>$58.7m</t>
  </si>
  <si>
    <t>38.5 hours</t>
  </si>
  <si>
    <t>1712850836-97</t>
  </si>
  <si>
    <t>Robocraft</t>
  </si>
  <si>
    <t>https://vginsights.com/game/301520</t>
  </si>
  <si>
    <t>Freejam</t>
  </si>
  <si>
    <t>First Release Date: Jul 8, 2014</t>
  </si>
  <si>
    <t>store.steampowered.com/app/301520</t>
  </si>
  <si>
    <t>142</t>
  </si>
  <si>
    <t>72.9%</t>
  </si>
  <si>
    <t>11.3m</t>
  </si>
  <si>
    <t>1712850838-98</t>
  </si>
  <si>
    <t>Hell Let Loose</t>
  </si>
  <si>
    <t>https://vginsights.com/game/686810</t>
  </si>
  <si>
    <t>Avg price during last 6 months:$36.65(33% discount)</t>
  </si>
  <si>
    <t>Team17</t>
  </si>
  <si>
    <t>First Release Date: Jun 6, 2019</t>
  </si>
  <si>
    <t>$35.74</t>
  </si>
  <si>
    <t>store.steampowered.com/app/686810</t>
  </si>
  <si>
    <t>6,914</t>
  </si>
  <si>
    <t>82.5%</t>
  </si>
  <si>
    <t>$92.1m</t>
  </si>
  <si>
    <t>1712850841-99</t>
  </si>
  <si>
    <t>Slime Rancher</t>
  </si>
  <si>
    <t>https://vginsights.com/game/433340</t>
  </si>
  <si>
    <t>Avg price during last 6 months:$13.71(31% discount)</t>
  </si>
  <si>
    <t>Monomi Park</t>
  </si>
  <si>
    <t>First Release Date: Jan 14, 2016</t>
  </si>
  <si>
    <t>store.steampowered.com/app/433340</t>
  </si>
  <si>
    <t>906</t>
  </si>
  <si>
    <t>$40.5m</t>
  </si>
  <si>
    <t>28 hours</t>
  </si>
  <si>
    <t>1712850844-100</t>
  </si>
  <si>
    <t>Warhammer: Vermintide 2</t>
  </si>
  <si>
    <t>https://vginsights.com/game/552500</t>
  </si>
  <si>
    <t>First Release Date: Mar 8, 2018</t>
  </si>
  <si>
    <t>$19.29</t>
  </si>
  <si>
    <t>store.steampowered.com/app/552500</t>
  </si>
  <si>
    <t>3,653</t>
  </si>
  <si>
    <t>84.7%</t>
  </si>
  <si>
    <t>$83m</t>
  </si>
  <si>
    <t>59.5 hours</t>
  </si>
  <si>
    <t>1712850846-101</t>
  </si>
  <si>
    <t>Kerbal Space Program</t>
  </si>
  <si>
    <t>https://vginsights.com/game/220200</t>
  </si>
  <si>
    <t>Avg price during last 6 months:$26.95(33% discount)</t>
  </si>
  <si>
    <t>Squad</t>
  </si>
  <si>
    <t>Private Division</t>
  </si>
  <si>
    <t>store.steampowered.com/app/220200</t>
  </si>
  <si>
    <t>1,711</t>
  </si>
  <si>
    <t>$103.4m</t>
  </si>
  <si>
    <t>145.6 hours</t>
  </si>
  <si>
    <t>1712850849-102</t>
  </si>
  <si>
    <t>FIFA 22</t>
  </si>
  <si>
    <t>https://vginsights.com/game/1506830</t>
  </si>
  <si>
    <t>Genres: Simulation, Sports</t>
  </si>
  <si>
    <t>EA Canada &amp;amp; EA Romania</t>
  </si>
  <si>
    <t>First Release Date: Oct 1, 2021</t>
  </si>
  <si>
    <t>store.steampowered.com/app/1506830</t>
  </si>
  <si>
    <t>3,670</t>
  </si>
  <si>
    <t>$103.6m</t>
  </si>
  <si>
    <t>170.3 hours</t>
  </si>
  <si>
    <t>1712850851-103</t>
  </si>
  <si>
    <t>Totally Accurate Battle Simulator</t>
  </si>
  <si>
    <t>https://vginsights.com/game/508440</t>
  </si>
  <si>
    <t>Avg price during last 6 months:$15.32(23% discount)</t>
  </si>
  <si>
    <t>First Release Date: Apr 1, 2019</t>
  </si>
  <si>
    <t>$6.79</t>
  </si>
  <si>
    <t>store.steampowered.com/app/508440</t>
  </si>
  <si>
    <t>2,079</t>
  </si>
  <si>
    <t>$42.5m</t>
  </si>
  <si>
    <t>40.8 hours</t>
  </si>
  <si>
    <t>1712850854-104</t>
  </si>
  <si>
    <t>Assetto Corsa</t>
  </si>
  <si>
    <t>https://vginsights.com/game/244210</t>
  </si>
  <si>
    <t>Avg price during last 6 months:$15.85(21% discount)</t>
  </si>
  <si>
    <t>Kunos Simulazioni</t>
  </si>
  <si>
    <t>First Release Date: Nov 8, 2013</t>
  </si>
  <si>
    <t>store.steampowered.com/app/244210</t>
  </si>
  <si>
    <t>14,134</t>
  </si>
  <si>
    <t>92.6%</t>
  </si>
  <si>
    <t>$70m</t>
  </si>
  <si>
    <t>63.7 hours</t>
  </si>
  <si>
    <t>1712850856-105</t>
  </si>
  <si>
    <t>Kingdom Come: Deliverance</t>
  </si>
  <si>
    <t>https://vginsights.com/game/379430</t>
  </si>
  <si>
    <t>Warhorse Studios</t>
  </si>
  <si>
    <t>First Release Date: Feb 13, 2018</t>
  </si>
  <si>
    <t>$24.44</t>
  </si>
  <si>
    <t>store.steampowered.com/app/379430</t>
  </si>
  <si>
    <t>3,425</t>
  </si>
  <si>
    <t>83.1%</t>
  </si>
  <si>
    <t>$77.1m</t>
  </si>
  <si>
    <t>75.1 hours</t>
  </si>
  <si>
    <t>1712850859-106</t>
  </si>
  <si>
    <t>Devil May Cry 5</t>
  </si>
  <si>
    <t>https://vginsights.com/game/601150</t>
  </si>
  <si>
    <t>First Release Date: Mar 8, 2019</t>
  </si>
  <si>
    <t>$21.80</t>
  </si>
  <si>
    <t>store.steampowered.com/app/601150</t>
  </si>
  <si>
    <t>1,858</t>
  </si>
  <si>
    <t>$75m</t>
  </si>
  <si>
    <t>25.5 hours</t>
  </si>
  <si>
    <t>1712850861-107</t>
  </si>
  <si>
    <t>Total War: WARHAMMER II</t>
  </si>
  <si>
    <t>https://vginsights.com/game/594570</t>
  </si>
  <si>
    <t>Genres: Strategy, Action</t>
  </si>
  <si>
    <t>$53.96</t>
  </si>
  <si>
    <t>store.steampowered.com/app/594570</t>
  </si>
  <si>
    <t>2,977</t>
  </si>
  <si>
    <t>$170.1m</t>
  </si>
  <si>
    <t>382.5 hours</t>
  </si>
  <si>
    <t>1712850864-108</t>
  </si>
  <si>
    <t>Plants vs. Zombies: Game of the Year</t>
  </si>
  <si>
    <t>https://vginsights.com/game/3590</t>
  </si>
  <si>
    <t>$4.99</t>
  </si>
  <si>
    <t>PopCap Games, Inc.</t>
  </si>
  <si>
    <t>First Release Date: May 5, 2009</t>
  </si>
  <si>
    <t>$4.95</t>
  </si>
  <si>
    <t>store.steampowered.com/app/3590</t>
  </si>
  <si>
    <t>5,120</t>
  </si>
  <si>
    <t>97.5%</t>
  </si>
  <si>
    <t>9.1m</t>
  </si>
  <si>
    <t>27.3 hours</t>
  </si>
  <si>
    <t>1712850866-109</t>
  </si>
  <si>
    <t>Europa Universalis IV</t>
  </si>
  <si>
    <t>https://vginsights.com/game/236850</t>
  </si>
  <si>
    <t>First Release Date: Aug 13, 2013</t>
  </si>
  <si>
    <t>$32.53</t>
  </si>
  <si>
    <t>store.steampowered.com/app/236850</t>
  </si>
  <si>
    <t>17,131</t>
  </si>
  <si>
    <t>87.1%</t>
  </si>
  <si>
    <t>$75.6m</t>
  </si>
  <si>
    <t>627.9 hours</t>
  </si>
  <si>
    <t>1712850869-110</t>
  </si>
  <si>
    <t>Half-Life</t>
  </si>
  <si>
    <t>https://vginsights.com/game/70</t>
  </si>
  <si>
    <t>First Release Date: Nov 19, 1998</t>
  </si>
  <si>
    <t>$8.41</t>
  </si>
  <si>
    <t>store.steampowered.com/app/70</t>
  </si>
  <si>
    <t>1,098</t>
  </si>
  <si>
    <t>$30.1m</t>
  </si>
  <si>
    <t>1712850871-111</t>
  </si>
  <si>
    <t>Insurgency</t>
  </si>
  <si>
    <t>https://vginsights.com/game/222880</t>
  </si>
  <si>
    <t>Genres: Indie, Action, Strategy</t>
  </si>
  <si>
    <t>First Release Date: Jan 22, 2014</t>
  </si>
  <si>
    <t>$13.00</t>
  </si>
  <si>
    <t>store.steampowered.com/app/222880</t>
  </si>
  <si>
    <t>377</t>
  </si>
  <si>
    <t>91.8%</t>
  </si>
  <si>
    <t>7.9m</t>
  </si>
  <si>
    <t>30.9 hours</t>
  </si>
  <si>
    <t>1712850874-112</t>
  </si>
  <si>
    <t>Rise of the Tomb Raider</t>
  </si>
  <si>
    <t>https://vginsights.com/game/391220</t>
  </si>
  <si>
    <t>First Release Date: Jan 28, 2016</t>
  </si>
  <si>
    <t>$19.95</t>
  </si>
  <si>
    <t>store.steampowered.com/app/391220</t>
  </si>
  <si>
    <t>2,164</t>
  </si>
  <si>
    <t>94%</t>
  </si>
  <si>
    <t>$147.8m</t>
  </si>
  <si>
    <t>4.5m</t>
  </si>
  <si>
    <t>23.3 hours</t>
  </si>
  <si>
    <t>1712850876-113</t>
  </si>
  <si>
    <t>Ori and the Will of the Wisps</t>
  </si>
  <si>
    <t>https://vginsights.com/game/1057090</t>
  </si>
  <si>
    <t>Moon Studios GmbH</t>
  </si>
  <si>
    <t>First Release Date: Mar 11, 2020</t>
  </si>
  <si>
    <t>$25.51</t>
  </si>
  <si>
    <t>store.steampowered.com/app/1057090</t>
  </si>
  <si>
    <t>1,431</t>
  </si>
  <si>
    <t>$72.2m</t>
  </si>
  <si>
    <t>21.8 hours</t>
  </si>
  <si>
    <t>1712850879-114</t>
  </si>
  <si>
    <t>Space Engineers</t>
  </si>
  <si>
    <t>https://vginsights.com/game/244850</t>
  </si>
  <si>
    <t>Avg price during last 6 months:$16.70(16% discount)</t>
  </si>
  <si>
    <t>Keen Software House</t>
  </si>
  <si>
    <t>First Release Date: Oct 23, 2013</t>
  </si>
  <si>
    <t>store.steampowered.com/app/244850</t>
  </si>
  <si>
    <t>6,452</t>
  </si>
  <si>
    <t>88.4%</t>
  </si>
  <si>
    <t>$54.4m</t>
  </si>
  <si>
    <t>139.4 hours</t>
  </si>
  <si>
    <t>1712850881-115</t>
  </si>
  <si>
    <t>NieR:Automata™</t>
  </si>
  <si>
    <t>https://vginsights.com/game/524220</t>
  </si>
  <si>
    <t>First Release Date: Mar 17, 2017</t>
  </si>
  <si>
    <t>$35.69</t>
  </si>
  <si>
    <t>store.steampowered.com/app/524220</t>
  </si>
  <si>
    <t>1,225</t>
  </si>
  <si>
    <t>86.4%</t>
  </si>
  <si>
    <t>$100.9m</t>
  </si>
  <si>
    <t>41.3 hours</t>
  </si>
  <si>
    <t>1712850884-116</t>
  </si>
  <si>
    <t>God of War</t>
  </si>
  <si>
    <t>https://vginsights.com/game/1593500</t>
  </si>
  <si>
    <t>Santa Monica Studio</t>
  </si>
  <si>
    <t>First Release Date: Jan 14, 2022</t>
  </si>
  <si>
    <t>$43.52</t>
  </si>
  <si>
    <t>store.steampowered.com/app/1593500</t>
  </si>
  <si>
    <t>2,421</t>
  </si>
  <si>
    <t>96.8%</t>
  </si>
  <si>
    <t>$132m</t>
  </si>
  <si>
    <t>35.6 hours</t>
  </si>
  <si>
    <t>1712850886-117</t>
  </si>
  <si>
    <t>BattleBit Remastered</t>
  </si>
  <si>
    <t>https://vginsights.com/game/671860</t>
  </si>
  <si>
    <t>Genres: Early Access, Action, MMO</t>
  </si>
  <si>
    <t>TheLiquidHorse</t>
  </si>
  <si>
    <t>SgtOkiDoki</t>
  </si>
  <si>
    <t>First Release Date: Jun 15, 2023</t>
  </si>
  <si>
    <t>$14.07</t>
  </si>
  <si>
    <t>store.steampowered.com/app/671860</t>
  </si>
  <si>
    <t>3,269</t>
  </si>
  <si>
    <t>88.7%</t>
  </si>
  <si>
    <t>$44.4m</t>
  </si>
  <si>
    <t>3.9m</t>
  </si>
  <si>
    <t>21.1 hours</t>
  </si>
  <si>
    <t>1712850889-118</t>
  </si>
  <si>
    <t>Borderlands 3</t>
  </si>
  <si>
    <t>https://vginsights.com/game/397540</t>
  </si>
  <si>
    <t>Gearbox Software</t>
  </si>
  <si>
    <t>First Release Date: Mar 13, 2020</t>
  </si>
  <si>
    <t>$39.76</t>
  </si>
  <si>
    <t>store.steampowered.com/app/397540</t>
  </si>
  <si>
    <t>4,893</t>
  </si>
  <si>
    <t>85%</t>
  </si>
  <si>
    <t>$125.4m</t>
  </si>
  <si>
    <t>67 hours</t>
  </si>
  <si>
    <t>1712850891-119</t>
  </si>
  <si>
    <t>The Sims™ 4</t>
  </si>
  <si>
    <t>https://vginsights.com/game/1222670</t>
  </si>
  <si>
    <t>Genres: Simulation, Casual, Adventure, Free to Play</t>
  </si>
  <si>
    <t>Maxis™</t>
  </si>
  <si>
    <t>store.steampowered.com/app/1222670</t>
  </si>
  <si>
    <t>33,336</t>
  </si>
  <si>
    <t>87.6%</t>
  </si>
  <si>
    <t>$36.1m</t>
  </si>
  <si>
    <t>4m</t>
  </si>
  <si>
    <t>48.1 hours</t>
  </si>
  <si>
    <t>1712850894-120</t>
  </si>
  <si>
    <t>Resident Evil 4</t>
  </si>
  <si>
    <t>https://vginsights.com/game/2050650</t>
  </si>
  <si>
    <t>First Release Date: Mar 24, 2023</t>
  </si>
  <si>
    <t>$44.40</t>
  </si>
  <si>
    <t>store.steampowered.com/app/2050650</t>
  </si>
  <si>
    <t>5,660</t>
  </si>
  <si>
    <t>$159.3m</t>
  </si>
  <si>
    <t>37 hours</t>
  </si>
  <si>
    <t>1712850896-121</t>
  </si>
  <si>
    <t>Darkest Dungeon®</t>
  </si>
  <si>
    <t>https://vginsights.com/game/262060</t>
  </si>
  <si>
    <t>Avg price during last 6 months:$19.51(22% discount)</t>
  </si>
  <si>
    <t>Red Hook Studios</t>
  </si>
  <si>
    <t>First Release Date: Feb 3, 2015</t>
  </si>
  <si>
    <t>store.steampowered.com/app/262060</t>
  </si>
  <si>
    <t>13,828</t>
  </si>
  <si>
    <t>91.6%</t>
  </si>
  <si>
    <t>$64.3m</t>
  </si>
  <si>
    <t>1712850899-122</t>
  </si>
  <si>
    <t>BioShock Infinite</t>
  </si>
  <si>
    <t>https://vginsights.com/game/8870</t>
  </si>
  <si>
    <t>$7.49</t>
  </si>
  <si>
    <t>Virtual Programming (Linux)</t>
  </si>
  <si>
    <t>First Release Date: Mar 26, 2013</t>
  </si>
  <si>
    <t>$21.06</t>
  </si>
  <si>
    <t>store.steampowered.com/app/8870</t>
  </si>
  <si>
    <t>466</t>
  </si>
  <si>
    <t>93.8%</t>
  </si>
  <si>
    <t>1712850901-123</t>
  </si>
  <si>
    <t>Stray</t>
  </si>
  <si>
    <t>https://vginsights.com/game/1332010</t>
  </si>
  <si>
    <t>Genres: Indie, Adventure</t>
  </si>
  <si>
    <t>BlueTwelve Studio</t>
  </si>
  <si>
    <t>Annapurna Interactive</t>
  </si>
  <si>
    <t>$27.15</t>
  </si>
  <si>
    <t>store.steampowered.com/app/1332010</t>
  </si>
  <si>
    <t>391</t>
  </si>
  <si>
    <t>$93.7m</t>
  </si>
  <si>
    <t>4.1m</t>
  </si>
  <si>
    <t>7.9 hours</t>
  </si>
  <si>
    <t>1712850904-124</t>
  </si>
  <si>
    <t>World of Warships</t>
  </si>
  <si>
    <t>https://vginsights.com/game/552990</t>
  </si>
  <si>
    <t>Wargaming Group Limited</t>
  </si>
  <si>
    <t>First Release Date: Nov 14, 2017</t>
  </si>
  <si>
    <t>store.steampowered.com/app/552990</t>
  </si>
  <si>
    <t>12,134</t>
  </si>
  <si>
    <t>77.4%</t>
  </si>
  <si>
    <t>146.5 hours</t>
  </si>
  <si>
    <t>1712850907-125</t>
  </si>
  <si>
    <t>World of Tanks Blitz</t>
  </si>
  <si>
    <t>https://vginsights.com/game/444200</t>
  </si>
  <si>
    <t>Genres: Free to Play, Action, MMO</t>
  </si>
  <si>
    <t>First Release Date: Nov 9, 2016</t>
  </si>
  <si>
    <t>store.steampowered.com/app/444200</t>
  </si>
  <si>
    <t>12,370</t>
  </si>
  <si>
    <t>79.8%</t>
  </si>
  <si>
    <t>116.8 hours</t>
  </si>
  <si>
    <t>1712850909-126</t>
  </si>
  <si>
    <t>STAR WARS Jedi: Fallen Order™</t>
  </si>
  <si>
    <t>https://vginsights.com/game/1172380</t>
  </si>
  <si>
    <t>Respawn Entertainment</t>
  </si>
  <si>
    <t>First Release Date: Nov 15, 2019</t>
  </si>
  <si>
    <t>$29.80</t>
  </si>
  <si>
    <t>store.steampowered.com/app/1172380</t>
  </si>
  <si>
    <t>1,437</t>
  </si>
  <si>
    <t>88.9%</t>
  </si>
  <si>
    <t>$137.4m</t>
  </si>
  <si>
    <t>23.8 hours</t>
  </si>
  <si>
    <t>1712850912-127</t>
  </si>
  <si>
    <t>For Honor</t>
  </si>
  <si>
    <t>https://vginsights.com/game/304390</t>
  </si>
  <si>
    <t>First Release Date: Feb 13, 2017</t>
  </si>
  <si>
    <t>$14.16</t>
  </si>
  <si>
    <t>store.steampowered.com/app/304390</t>
  </si>
  <si>
    <t>3,588</t>
  </si>
  <si>
    <t>69.4%</t>
  </si>
  <si>
    <t>$76m</t>
  </si>
  <si>
    <t>68.9 hours</t>
  </si>
  <si>
    <t>1712850915-128</t>
  </si>
  <si>
    <t>Age of Empires II: Definitive Edition</t>
  </si>
  <si>
    <t>https://vginsights.com/game/813780</t>
  </si>
  <si>
    <t>Wicked Witch</t>
  </si>
  <si>
    <t>First Release Date: Nov 14, 2019</t>
  </si>
  <si>
    <t>$17.65</t>
  </si>
  <si>
    <t>store.steampowered.com/app/813780</t>
  </si>
  <si>
    <t>19,463</t>
  </si>
  <si>
    <t>$60.1m</t>
  </si>
  <si>
    <t>95.9 hours</t>
  </si>
  <si>
    <t>1712850917-129</t>
  </si>
  <si>
    <t>Heroes &amp; Generals</t>
  </si>
  <si>
    <t>https://vginsights.com/game/227940</t>
  </si>
  <si>
    <t>TLM Partners</t>
  </si>
  <si>
    <t>First Release Date: Jul 11, 2014</t>
  </si>
  <si>
    <t>store.steampowered.com/app/227940</t>
  </si>
  <si>
    <t>67.3%</t>
  </si>
  <si>
    <t>6.5m</t>
  </si>
  <si>
    <t>28.8 hours</t>
  </si>
  <si>
    <t>1712850920-130</t>
  </si>
  <si>
    <t>The Elder Scrolls Online</t>
  </si>
  <si>
    <t>https://vginsights.com/game/306130</t>
  </si>
  <si>
    <t>Genres: MMO, RPG, Adventure, Action</t>
  </si>
  <si>
    <t>Zenimax Online Studios</t>
  </si>
  <si>
    <t>First Release Date: Apr 4, 2014</t>
  </si>
  <si>
    <t>$16.51</t>
  </si>
  <si>
    <t>store.steampowered.com/app/306130</t>
  </si>
  <si>
    <t>23,977</t>
  </si>
  <si>
    <t>81.7%</t>
  </si>
  <si>
    <t>$71.7m</t>
  </si>
  <si>
    <t>159.5 hours</t>
  </si>
  <si>
    <t>1712850922-131</t>
  </si>
  <si>
    <t>Battlefield 1 ™</t>
  </si>
  <si>
    <t>https://vginsights.com/game/1238840</t>
  </si>
  <si>
    <t>Genres: MMO, Action</t>
  </si>
  <si>
    <t>DICE</t>
  </si>
  <si>
    <t>First Release Date: Jun 11, 2020</t>
  </si>
  <si>
    <t>$28.12</t>
  </si>
  <si>
    <t>store.steampowered.com/app/1238840</t>
  </si>
  <si>
    <t>13,303</t>
  </si>
  <si>
    <t>$89.3m</t>
  </si>
  <si>
    <t>33.2 hours</t>
  </si>
  <si>
    <t>1712850925-132</t>
  </si>
  <si>
    <t>Starfield</t>
  </si>
  <si>
    <t>https://vginsights.com/game/1716740</t>
  </si>
  <si>
    <t>First Release Date: Sep 6, 2023</t>
  </si>
  <si>
    <t>$65.81</t>
  </si>
  <si>
    <t>store.steampowered.com/app/1716740</t>
  </si>
  <si>
    <t>6,006</t>
  </si>
  <si>
    <t>59.3%</t>
  </si>
  <si>
    <t>$206.2m</t>
  </si>
  <si>
    <t>73.4 hours</t>
  </si>
  <si>
    <t>1712850927-133</t>
  </si>
  <si>
    <t>EA SPORTS™ FIFA 23</t>
  </si>
  <si>
    <t>https://vginsights.com/game/1811260</t>
  </si>
  <si>
    <t>First Release Date: Sep 30, 2022</t>
  </si>
  <si>
    <t>store.steampowered.com/app/1811260</t>
  </si>
  <si>
    <t>6,829</t>
  </si>
  <si>
    <t>56.3%</t>
  </si>
  <si>
    <t>$171.6m</t>
  </si>
  <si>
    <t>11.2 hours</t>
  </si>
  <si>
    <t>1712850930-134</t>
  </si>
  <si>
    <t>American Truck Simulator</t>
  </si>
  <si>
    <t>https://vginsights.com/game/270880</t>
  </si>
  <si>
    <t>SCS Software</t>
  </si>
  <si>
    <t>First Release Date: Feb 2, 2016</t>
  </si>
  <si>
    <t>$14.45</t>
  </si>
  <si>
    <t>store.steampowered.com/app/270880</t>
  </si>
  <si>
    <t>8,425</t>
  </si>
  <si>
    <t>$40m</t>
  </si>
  <si>
    <t>82.9 hours</t>
  </si>
  <si>
    <t>1712850932-135</t>
  </si>
  <si>
    <t>Dead Cells</t>
  </si>
  <si>
    <t>https://vginsights.com/game/588650</t>
  </si>
  <si>
    <t>Avg price during last 6 months:$21.48(14% discount)</t>
  </si>
  <si>
    <t>Motion Twin</t>
  </si>
  <si>
    <t>First Release Date: May 10, 2017</t>
  </si>
  <si>
    <t>store.steampowered.com/app/588650</t>
  </si>
  <si>
    <t>4,557</t>
  </si>
  <si>
    <t>97.2%</t>
  </si>
  <si>
    <t>$35.2m</t>
  </si>
  <si>
    <t>44.6 hours</t>
  </si>
  <si>
    <t>1712850935-136</t>
  </si>
  <si>
    <t>Crab Game</t>
  </si>
  <si>
    <t>https://vginsights.com/game/1782210</t>
  </si>
  <si>
    <t>Genres: Casual, Free to Play, Indie, Racing, Action</t>
  </si>
  <si>
    <t>Dani</t>
  </si>
  <si>
    <t>First Release Date: Oct 29, 2021</t>
  </si>
  <si>
    <t>store.steampowered.com/app/1782210</t>
  </si>
  <si>
    <t>60,365</t>
  </si>
  <si>
    <t>91.9%</t>
  </si>
  <si>
    <t>6.1 hours</t>
  </si>
  <si>
    <t>1712850937-137</t>
  </si>
  <si>
    <t>Grand Theft Auto IV: The Complete Edition</t>
  </si>
  <si>
    <t>https://vginsights.com/game/12210</t>
  </si>
  <si>
    <t>Rockstar Toronto</t>
  </si>
  <si>
    <t>First Release Date: Dec 2, 2008</t>
  </si>
  <si>
    <t>$14.74</t>
  </si>
  <si>
    <t>store.steampowered.com/app/12210</t>
  </si>
  <si>
    <t>3,512</t>
  </si>
  <si>
    <t>81.4%</t>
  </si>
  <si>
    <t>$83.5m</t>
  </si>
  <si>
    <t>33.8 hours</t>
  </si>
  <si>
    <t>1712850940-138</t>
  </si>
  <si>
    <t>Slay the Spire</t>
  </si>
  <si>
    <t>https://vginsights.com/game/646570</t>
  </si>
  <si>
    <t>Avg price during last 6 months:$17.88(28% discount)</t>
  </si>
  <si>
    <t>Mega Crit Games</t>
  </si>
  <si>
    <t>$6.24</t>
  </si>
  <si>
    <t>store.steampowered.com/app/646570</t>
  </si>
  <si>
    <t>21,788</t>
  </si>
  <si>
    <t>$42.6m</t>
  </si>
  <si>
    <t>101.4 hours</t>
  </si>
  <si>
    <t>1712850943-139</t>
  </si>
  <si>
    <t>Assassin's Creed Odyssey</t>
  </si>
  <si>
    <t>https://vginsights.com/game/812140</t>
  </si>
  <si>
    <t>Genres: Adventure, Action, RPG</t>
  </si>
  <si>
    <t>First Release Date: Oct 5, 2018</t>
  </si>
  <si>
    <t>$45.64</t>
  </si>
  <si>
    <t>store.steampowered.com/app/812140</t>
  </si>
  <si>
    <t>7,079</t>
  </si>
  <si>
    <t>89.3%</t>
  </si>
  <si>
    <t>$202.2m</t>
  </si>
  <si>
    <t>102.1 hours</t>
  </si>
  <si>
    <t>1712850945-140</t>
  </si>
  <si>
    <t>Resident Evil 2</t>
  </si>
  <si>
    <t>https://vginsights.com/game/883710</t>
  </si>
  <si>
    <t>First Release Date: Jan 25, 2019</t>
  </si>
  <si>
    <t>store.steampowered.com/app/883710</t>
  </si>
  <si>
    <t>1,581</t>
  </si>
  <si>
    <t>96.9%</t>
  </si>
  <si>
    <t>$97.2m</t>
  </si>
  <si>
    <t>26 hours</t>
  </si>
  <si>
    <t>1712850948-141</t>
  </si>
  <si>
    <t>Far Cry 5</t>
  </si>
  <si>
    <t>https://vginsights.com/game/552520</t>
  </si>
  <si>
    <t>First Release Date: Mar 26, 2018</t>
  </si>
  <si>
    <t>$43.64</t>
  </si>
  <si>
    <t>store.steampowered.com/app/552520</t>
  </si>
  <si>
    <t>2,325</t>
  </si>
  <si>
    <t>$197.9m</t>
  </si>
  <si>
    <t>5.1m</t>
  </si>
  <si>
    <t>40 hours</t>
  </si>
  <si>
    <t>1712850950-142</t>
  </si>
  <si>
    <t>theHunter: Call of the Wild™</t>
  </si>
  <si>
    <t>https://vginsights.com/game/518790</t>
  </si>
  <si>
    <t>Genres: Simulation, Sports, Adventure</t>
  </si>
  <si>
    <t>Expansive Worlds</t>
  </si>
  <si>
    <t>First Release Date: Feb 16, 2017</t>
  </si>
  <si>
    <t>$15.79</t>
  </si>
  <si>
    <t>store.steampowered.com/app/518790</t>
  </si>
  <si>
    <t>3,973</t>
  </si>
  <si>
    <t>$55.6m</t>
  </si>
  <si>
    <t>1712850953-143</t>
  </si>
  <si>
    <t>Portal</t>
  </si>
  <si>
    <t>https://vginsights.com/game/400</t>
  </si>
  <si>
    <t>First Release Date: Oct 10, 2007</t>
  </si>
  <si>
    <t>$7.94</t>
  </si>
  <si>
    <t>store.steampowered.com/app/400</t>
  </si>
  <si>
    <t>98.5%</t>
  </si>
  <si>
    <t>$147.1m</t>
  </si>
  <si>
    <t>25.2m</t>
  </si>
  <si>
    <t>1712850955-144</t>
  </si>
  <si>
    <t>THE FINALS</t>
  </si>
  <si>
    <t>https://vginsights.com/game/2073850</t>
  </si>
  <si>
    <t>Genres: Free to Play, Action</t>
  </si>
  <si>
    <t>Embark Studios</t>
  </si>
  <si>
    <t>First Release Date: Dec 8, 2023</t>
  </si>
  <si>
    <t>store.steampowered.com/app/2073850</t>
  </si>
  <si>
    <t>20,182</t>
  </si>
  <si>
    <t>75.1%</t>
  </si>
  <si>
    <t>4.7m</t>
  </si>
  <si>
    <t>1712850958-145</t>
  </si>
  <si>
    <t>Satisfactory</t>
  </si>
  <si>
    <t>https://vginsights.com/game/526870</t>
  </si>
  <si>
    <t>Genres: Adventure, Early Access, Strategy, Simulation, Indie</t>
  </si>
  <si>
    <t>Coffee Stain Studios</t>
  </si>
  <si>
    <t>Coffee Stain Publishing</t>
  </si>
  <si>
    <t>First Release Date: Jun 8, 2020</t>
  </si>
  <si>
    <t>$25.54</t>
  </si>
  <si>
    <t>store.steampowered.com/app/526870</t>
  </si>
  <si>
    <t>15,071</t>
  </si>
  <si>
    <t>$114.8m</t>
  </si>
  <si>
    <t>90 hours</t>
  </si>
  <si>
    <t>1712850960-146</t>
  </si>
  <si>
    <t>Cuphead</t>
  </si>
  <si>
    <t>https://vginsights.com/game/268910</t>
  </si>
  <si>
    <t>Genres: Indie, Action</t>
  </si>
  <si>
    <t>Studio MDHR Entertainment Inc.</t>
  </si>
  <si>
    <t>First Release Date: Sep 29, 2017</t>
  </si>
  <si>
    <t>$19.08</t>
  </si>
  <si>
    <t>store.steampowered.com/app/268910</t>
  </si>
  <si>
    <t>1,626</t>
  </si>
  <si>
    <t>18.5 hours</t>
  </si>
  <si>
    <t>1712850963-147</t>
  </si>
  <si>
    <t>Mount &amp; Blade: Warband</t>
  </si>
  <si>
    <t>https://vginsights.com/game/48700</t>
  </si>
  <si>
    <t>TaleWorlds Entertainment</t>
  </si>
  <si>
    <t>First Release Date: Mar 31, 2010</t>
  </si>
  <si>
    <t>$16.13</t>
  </si>
  <si>
    <t>store.steampowered.com/app/48700</t>
  </si>
  <si>
    <t>6,502</t>
  </si>
  <si>
    <t>$77.2m</t>
  </si>
  <si>
    <t>6.4m</t>
  </si>
  <si>
    <t>171.3 hours</t>
  </si>
  <si>
    <t>1712850965-148</t>
  </si>
  <si>
    <t>It Takes Two</t>
  </si>
  <si>
    <t>https://vginsights.com/game/1426210</t>
  </si>
  <si>
    <t>Hazelight</t>
  </si>
  <si>
    <t>First Release Date: Mar 26, 2021</t>
  </si>
  <si>
    <t>$30.02</t>
  </si>
  <si>
    <t>store.steampowered.com/app/1426210</t>
  </si>
  <si>
    <t>8,351</t>
  </si>
  <si>
    <t>$114.1m</t>
  </si>
  <si>
    <t>1712850968-149</t>
  </si>
  <si>
    <t>Dying Light 2: Reloaded Edition</t>
  </si>
  <si>
    <t>https://vginsights.com/game/534380</t>
  </si>
  <si>
    <t>Techland</t>
  </si>
  <si>
    <t>First Release Date: Feb 4, 2022</t>
  </si>
  <si>
    <t>$47.71</t>
  </si>
  <si>
    <t>store.steampowered.com/app/534380</t>
  </si>
  <si>
    <t>5,273</t>
  </si>
  <si>
    <t>78.3%</t>
  </si>
  <si>
    <t>$165.6m</t>
  </si>
  <si>
    <t>42.6 hours</t>
  </si>
  <si>
    <t>1712850970-150</t>
  </si>
  <si>
    <t>Muck</t>
  </si>
  <si>
    <t>https://vginsights.com/game/1625450</t>
  </si>
  <si>
    <t>Genres: Action, Adventure, Free to Play, Indie</t>
  </si>
  <si>
    <t>First Release Date: Jun 5, 2021</t>
  </si>
  <si>
    <t>store.steampowered.com/app/1625450</t>
  </si>
  <si>
    <t>1,317</t>
  </si>
  <si>
    <t>1712850973-151</t>
  </si>
  <si>
    <t>Stellaris</t>
  </si>
  <si>
    <t>https://vginsights.com/game/281990</t>
  </si>
  <si>
    <t>First Release Date: May 9, 2016</t>
  </si>
  <si>
    <t>$34.97</t>
  </si>
  <si>
    <t>store.steampowered.com/app/281990</t>
  </si>
  <si>
    <t>13,063</t>
  </si>
  <si>
    <t>88%</t>
  </si>
  <si>
    <t>$156.9m</t>
  </si>
  <si>
    <t>6.2m</t>
  </si>
  <si>
    <t>239.9 hours</t>
  </si>
  <si>
    <t>1712850976-152</t>
  </si>
  <si>
    <t>Starbound</t>
  </si>
  <si>
    <t>https://vginsights.com/game/211820</t>
  </si>
  <si>
    <t>Avg price during last 6 months:$13.52(10% discount)</t>
  </si>
  <si>
    <t>Chucklefish</t>
  </si>
  <si>
    <t>First Release Date: Dec 4, 2013</t>
  </si>
  <si>
    <t>store.steampowered.com/app/211820</t>
  </si>
  <si>
    <t>1,237</t>
  </si>
  <si>
    <t>92.5%</t>
  </si>
  <si>
    <t>5.6m</t>
  </si>
  <si>
    <t>93.9 hours</t>
  </si>
  <si>
    <t>1712850978-153</t>
  </si>
  <si>
    <t>Life is Strange™</t>
  </si>
  <si>
    <t>https://vginsights.com/game/319630</t>
  </si>
  <si>
    <t>First Release Date: Jan 30, 2015</t>
  </si>
  <si>
    <t>store.steampowered.com/app/319630</t>
  </si>
  <si>
    <t>282</t>
  </si>
  <si>
    <t>$56.8m</t>
  </si>
  <si>
    <t>5.8m</t>
  </si>
  <si>
    <t>17.5 hours</t>
  </si>
  <si>
    <t>1712850981-154</t>
  </si>
  <si>
    <t>Ready or Not</t>
  </si>
  <si>
    <t>https://vginsights.com/game/1144200</t>
  </si>
  <si>
    <t>Avg price during last 6 months:$44.90(10% discount)</t>
  </si>
  <si>
    <t>VOID Interactive</t>
  </si>
  <si>
    <t>First Release Date: Dec 17, 2021</t>
  </si>
  <si>
    <t>store.steampowered.com/app/1144200</t>
  </si>
  <si>
    <t>4,616</t>
  </si>
  <si>
    <t>$165.2m</t>
  </si>
  <si>
    <t>18.1 hours</t>
  </si>
  <si>
    <t>1712850983-155</t>
  </si>
  <si>
    <t>Counter-Strike: Source</t>
  </si>
  <si>
    <t>https://vginsights.com/game/240</t>
  </si>
  <si>
    <t>First Release Date: Nov 1, 2004</t>
  </si>
  <si>
    <t>$8.62</t>
  </si>
  <si>
    <t>store.steampowered.com/app/240</t>
  </si>
  <si>
    <t>10,178</t>
  </si>
  <si>
    <t>96.3%</t>
  </si>
  <si>
    <t>$259m</t>
  </si>
  <si>
    <t>25.4m</t>
  </si>
  <si>
    <t>57.2 hours</t>
  </si>
  <si>
    <t>1712850985-156</t>
  </si>
  <si>
    <t>Halo Infinite</t>
  </si>
  <si>
    <t>https://vginsights.com/game/1240440</t>
  </si>
  <si>
    <t>343 Industries</t>
  </si>
  <si>
    <t>First Release Date: Nov 15, 2021</t>
  </si>
  <si>
    <t>store.steampowered.com/app/1240440</t>
  </si>
  <si>
    <t>5,663</t>
  </si>
  <si>
    <t>70.6%</t>
  </si>
  <si>
    <t>27.6 hours</t>
  </si>
  <si>
    <t>1712850988-157</t>
  </si>
  <si>
    <t>https://vginsights.com/game/393380</t>
  </si>
  <si>
    <t>Avg price during last 6 months:$46.19(8% discount)</t>
  </si>
  <si>
    <t>Offworld</t>
  </si>
  <si>
    <t>First Release Date: Dec 15, 2015</t>
  </si>
  <si>
    <t>store.steampowered.com/app/393380</t>
  </si>
  <si>
    <t>14,684</t>
  </si>
  <si>
    <t>$168.4m</t>
  </si>
  <si>
    <t>96.6 hours</t>
  </si>
  <si>
    <t>1712850991-158</t>
  </si>
  <si>
    <t>Forza Horizon 5</t>
  </si>
  <si>
    <t>https://vginsights.com/game/1551360</t>
  </si>
  <si>
    <t>Genres: Action, Racing, Simulation, Adventure, Sports</t>
  </si>
  <si>
    <t>Playground Games</t>
  </si>
  <si>
    <t>First Release Date: Nov 9, 2021</t>
  </si>
  <si>
    <t>$51.02</t>
  </si>
  <si>
    <t>store.steampowered.com/app/1551360</t>
  </si>
  <si>
    <t>18,739</t>
  </si>
  <si>
    <t>$218.3m</t>
  </si>
  <si>
    <t>61.8 hours</t>
  </si>
  <si>
    <t>1712850993-159</t>
  </si>
  <si>
    <t>Divinity: Original Sin 2</t>
  </si>
  <si>
    <t>https://vginsights.com/game/435150</t>
  </si>
  <si>
    <t>Avg price during last 6 months:$38.14(15% discount)</t>
  </si>
  <si>
    <t>Larian Studios</t>
  </si>
  <si>
    <t>First Release Date: Sep 15, 2016</t>
  </si>
  <si>
    <t>$44.99</t>
  </si>
  <si>
    <t>store.steampowered.com/app/435150</t>
  </si>
  <si>
    <t>4,755</t>
  </si>
  <si>
    <t>$160m</t>
  </si>
  <si>
    <t>129.4 hours</t>
  </si>
  <si>
    <t>1712850996-160</t>
  </si>
  <si>
    <t>RimWorld</t>
  </si>
  <si>
    <t>https://vginsights.com/game/294100</t>
  </si>
  <si>
    <t>Avg price during last 6 months:$33.92(3% discount)</t>
  </si>
  <si>
    <t>Ludeon Studios</t>
  </si>
  <si>
    <t>First Release Date: Jul 15, 2016</t>
  </si>
  <si>
    <t>store.steampowered.com/app/294100</t>
  </si>
  <si>
    <t>21,657</t>
  </si>
  <si>
    <t>98.1%</t>
  </si>
  <si>
    <t>$88.4m</t>
  </si>
  <si>
    <t>302.1 hours</t>
  </si>
  <si>
    <t>1712850998-161</t>
  </si>
  <si>
    <t>Factorio</t>
  </si>
  <si>
    <t>https://vginsights.com/game/427520</t>
  </si>
  <si>
    <t>Avg price during last 6 months:$35.00</t>
  </si>
  <si>
    <t>Wube Software LTD.</t>
  </si>
  <si>
    <t>First Release Date: Feb 25, 2016</t>
  </si>
  <si>
    <t>$35.00</t>
  </si>
  <si>
    <t>store.steampowered.com/app/427520</t>
  </si>
  <si>
    <t>15,220</t>
  </si>
  <si>
    <t>$122.6m</t>
  </si>
  <si>
    <t>192.5 hours</t>
  </si>
  <si>
    <t>1712851001-162</t>
  </si>
  <si>
    <t>DOOM Eternal</t>
  </si>
  <si>
    <t>https://vginsights.com/game/782330</t>
  </si>
  <si>
    <t>id Software</t>
  </si>
  <si>
    <t>First Release Date: Mar 20, 2020</t>
  </si>
  <si>
    <t>$33.19</t>
  </si>
  <si>
    <t>store.steampowered.com/app/782330</t>
  </si>
  <si>
    <t>1,275</t>
  </si>
  <si>
    <t>$202.5m</t>
  </si>
  <si>
    <t>31 hours</t>
  </si>
  <si>
    <t>1712851004-163</t>
  </si>
  <si>
    <t>SCP: Secret Laboratory</t>
  </si>
  <si>
    <t>https://vginsights.com/game/700330</t>
  </si>
  <si>
    <t>Northwood Studios</t>
  </si>
  <si>
    <t>First Release Date: Dec 29, 2017</t>
  </si>
  <si>
    <t>store.steampowered.com/app/700330</t>
  </si>
  <si>
    <t>6,146</t>
  </si>
  <si>
    <t>60.7 hours</t>
  </si>
  <si>
    <t>1712851006-164</t>
  </si>
  <si>
    <t>DOOM</t>
  </si>
  <si>
    <t>https://vginsights.com/game/379720</t>
  </si>
  <si>
    <t>First Release Date: May 13, 2016</t>
  </si>
  <si>
    <t>$15.77</t>
  </si>
  <si>
    <t>store.steampowered.com/app/379720</t>
  </si>
  <si>
    <t>675</t>
  </si>
  <si>
    <t>$135.4m</t>
  </si>
  <si>
    <t>20.2 hours</t>
  </si>
  <si>
    <t>1712851009-165</t>
  </si>
  <si>
    <t>Sons Of The Forest</t>
  </si>
  <si>
    <t>https://vginsights.com/game/1326470</t>
  </si>
  <si>
    <t>Avg price during last 6 months:$28.56(5% discount)</t>
  </si>
  <si>
    <t>Endnight Games Ltd</t>
  </si>
  <si>
    <t>Newnight</t>
  </si>
  <si>
    <t>First Release Date: Feb 23, 2023</t>
  </si>
  <si>
    <t>store.steampowered.com/app/1326470</t>
  </si>
  <si>
    <t>11,698</t>
  </si>
  <si>
    <t>86%</t>
  </si>
  <si>
    <t>$128.6m</t>
  </si>
  <si>
    <t>5.7m</t>
  </si>
  <si>
    <t>22 hours</t>
  </si>
  <si>
    <t>1712851012-166</t>
  </si>
  <si>
    <t>Half-Life 2</t>
  </si>
  <si>
    <t>https://vginsights.com/game/220</t>
  </si>
  <si>
    <t>First Release Date: Nov 16, 2004</t>
  </si>
  <si>
    <t>$8.42</t>
  </si>
  <si>
    <t>store.steampowered.com/app/220</t>
  </si>
  <si>
    <t>1,107</t>
  </si>
  <si>
    <t>$108m</t>
  </si>
  <si>
    <t>18.2m</t>
  </si>
  <si>
    <t>17 hours</t>
  </si>
  <si>
    <t>1712851014-167</t>
  </si>
  <si>
    <t>Call of Duty: Black Ops III</t>
  </si>
  <si>
    <t>https://vginsights.com/game/311210</t>
  </si>
  <si>
    <t>Aspyr (Mac)</t>
  </si>
  <si>
    <t>Activision</t>
  </si>
  <si>
    <t>First Release Date: Nov 6, 2015</t>
  </si>
  <si>
    <t>$49.72</t>
  </si>
  <si>
    <t>store.steampowered.com/app/311210</t>
  </si>
  <si>
    <t>5,358</t>
  </si>
  <si>
    <t>83.3%</t>
  </si>
  <si>
    <t>$164.2m</t>
  </si>
  <si>
    <t>67.7 hours</t>
  </si>
  <si>
    <t>1712851017-168</t>
  </si>
  <si>
    <t>Fallout: New Vegas</t>
  </si>
  <si>
    <t>https://vginsights.com/game/22380</t>
  </si>
  <si>
    <t>Obsidian Entertainment</t>
  </si>
  <si>
    <t>First Release Date: Oct 19, 2010</t>
  </si>
  <si>
    <t>$7.99</t>
  </si>
  <si>
    <t>store.steampowered.com/app/22380</t>
  </si>
  <si>
    <t>5,150</t>
  </si>
  <si>
    <t>$66.8m</t>
  </si>
  <si>
    <t>10.7m</t>
  </si>
  <si>
    <t>1712851019-169</t>
  </si>
  <si>
    <t>Sid Meier's Civilization V</t>
  </si>
  <si>
    <t>https://vginsights.com/game/8930</t>
  </si>
  <si>
    <t>First Release Date: Sep 21, 2010</t>
  </si>
  <si>
    <t>store.steampowered.com/app/8930</t>
  </si>
  <si>
    <t>17,224</t>
  </si>
  <si>
    <t>$276.5m</t>
  </si>
  <si>
    <t>15.5m</t>
  </si>
  <si>
    <t>194.8 hours</t>
  </si>
  <si>
    <t>1712851022-170</t>
  </si>
  <si>
    <t>Hunt: Showdown</t>
  </si>
  <si>
    <t>https://vginsights.com/game/594650</t>
  </si>
  <si>
    <t>Avg price during last 6 months:$31.67(21% discount)</t>
  </si>
  <si>
    <t>Crytek</t>
  </si>
  <si>
    <t>First Release Date: Feb 22, 2018</t>
  </si>
  <si>
    <t>store.steampowered.com/app/594650</t>
  </si>
  <si>
    <t>23,916</t>
  </si>
  <si>
    <t>81.9%</t>
  </si>
  <si>
    <t>$135.7m</t>
  </si>
  <si>
    <t>141.1 hours</t>
  </si>
  <si>
    <t>1712851024-171</t>
  </si>
  <si>
    <t>Doki Doki Literature Club</t>
  </si>
  <si>
    <t>https://vginsights.com/game/698780</t>
  </si>
  <si>
    <t>Genres: Casual, Free to Play, Indie</t>
  </si>
  <si>
    <t>Team Salvato</t>
  </si>
  <si>
    <t>First Release Date: Oct 6, 2017</t>
  </si>
  <si>
    <t>store.steampowered.com/app/698780</t>
  </si>
  <si>
    <t>449</t>
  </si>
  <si>
    <t>96.5%</t>
  </si>
  <si>
    <t>5.7 hours</t>
  </si>
  <si>
    <t>1712851027-172</t>
  </si>
  <si>
    <t>Human Fall Flat</t>
  </si>
  <si>
    <t>https://vginsights.com/game/477160</t>
  </si>
  <si>
    <t>Genres: Simulation, Casual, Adventure, Indie</t>
  </si>
  <si>
    <t>No Brakes Games</t>
  </si>
  <si>
    <t>Curve Games</t>
  </si>
  <si>
    <t>First Release Date: Jul 22, 2016</t>
  </si>
  <si>
    <t>$13.83</t>
  </si>
  <si>
    <t>store.steampowered.com/app/477160</t>
  </si>
  <si>
    <t>1,928</t>
  </si>
  <si>
    <t>94.7%</t>
  </si>
  <si>
    <t>$139.4m</t>
  </si>
  <si>
    <t>14.5m</t>
  </si>
  <si>
    <t>16.4 hours</t>
  </si>
  <si>
    <t>1712851029-173</t>
  </si>
  <si>
    <t>Lost Ark</t>
  </si>
  <si>
    <t>https://vginsights.com/game/1599340</t>
  </si>
  <si>
    <t>Genres: RPG, MMO, Free to Play, Adventure, Action</t>
  </si>
  <si>
    <t>Smilegate RPG</t>
  </si>
  <si>
    <t>Amazon Games</t>
  </si>
  <si>
    <t>First Release Date: Feb 11, 2022</t>
  </si>
  <si>
    <t>store.steampowered.com/app/1599340</t>
  </si>
  <si>
    <t>63,041</t>
  </si>
  <si>
    <t>71.5%</t>
  </si>
  <si>
    <t>$896k</t>
  </si>
  <si>
    <t>6m</t>
  </si>
  <si>
    <t>94.4 hours</t>
  </si>
  <si>
    <t>1712851032-174</t>
  </si>
  <si>
    <t>Battlefield™ V</t>
  </si>
  <si>
    <t>https://vginsights.com/game/1238810</t>
  </si>
  <si>
    <t>$34.96</t>
  </si>
  <si>
    <t>store.steampowered.com/app/1238810</t>
  </si>
  <si>
    <t>30,825</t>
  </si>
  <si>
    <t>71%</t>
  </si>
  <si>
    <t>$159.9m</t>
  </si>
  <si>
    <t>6.1m</t>
  </si>
  <si>
    <t>1712851035-175</t>
  </si>
  <si>
    <t>Z1 Battle Royale</t>
  </si>
  <si>
    <t>https://vginsights.com/game/433850</t>
  </si>
  <si>
    <t>First Release Date: Feb 18, 2016</t>
  </si>
  <si>
    <t>store.steampowered.com/app/433850</t>
  </si>
  <si>
    <t>1,091</t>
  </si>
  <si>
    <t>55.6%</t>
  </si>
  <si>
    <t>$92m</t>
  </si>
  <si>
    <t>68.5 hours</t>
  </si>
  <si>
    <t>1712851037-176</t>
  </si>
  <si>
    <t>Forza Horizon 4</t>
  </si>
  <si>
    <t>https://vginsights.com/game/1293830</t>
  </si>
  <si>
    <t>Genres: Racing</t>
  </si>
  <si>
    <t>First Release Date: Mar 9, 2021</t>
  </si>
  <si>
    <t>$47.97</t>
  </si>
  <si>
    <t>store.steampowered.com/app/1293830</t>
  </si>
  <si>
    <t>8,655</t>
  </si>
  <si>
    <t>$222.7m</t>
  </si>
  <si>
    <t>46 hours</t>
  </si>
  <si>
    <t>1712851040-177</t>
  </si>
  <si>
    <t>VRChat</t>
  </si>
  <si>
    <t>https://vginsights.com/game/438100</t>
  </si>
  <si>
    <t>Genres: Simulation, Adventure, Casual, Free to Play, MMO, Sports, Early Access</t>
  </si>
  <si>
    <t>VRChat Inc.</t>
  </si>
  <si>
    <t>First Release Date: Feb 1, 2017</t>
  </si>
  <si>
    <t>store.steampowered.com/app/438100</t>
  </si>
  <si>
    <t>27,729</t>
  </si>
  <si>
    <t>74.6%</t>
  </si>
  <si>
    <t>38.1 hours</t>
  </si>
  <si>
    <t>1712851043-178</t>
  </si>
  <si>
    <t>Titanfall® 2</t>
  </si>
  <si>
    <t>https://vginsights.com/game/1237970</t>
  </si>
  <si>
    <t>$22.12</t>
  </si>
  <si>
    <t>store.steampowered.com/app/1237970</t>
  </si>
  <si>
    <t>3,771</t>
  </si>
  <si>
    <t>95.2%</t>
  </si>
  <si>
    <t>16 hours</t>
  </si>
  <si>
    <t>1712851045-179</t>
  </si>
  <si>
    <t>Path of Exile</t>
  </si>
  <si>
    <t>https://vginsights.com/game/238960</t>
  </si>
  <si>
    <t>Genres: RPG, Adventure, Action, Free to Play, Indie, MMO</t>
  </si>
  <si>
    <t>Grinding Gear Games</t>
  </si>
  <si>
    <t>store.steampowered.com/app/238960</t>
  </si>
  <si>
    <t>81,844</t>
  </si>
  <si>
    <t>89%</t>
  </si>
  <si>
    <t>327.9 hours</t>
  </si>
  <si>
    <t>1712851048-180</t>
  </si>
  <si>
    <t>鬼谷八荒 Tale of Immortal</t>
  </si>
  <si>
    <t>https://vginsights.com/game/1468810</t>
  </si>
  <si>
    <t>Avg price during last 6 months:$18.65(7% discount)</t>
  </si>
  <si>
    <t>鬼谷工作室</t>
  </si>
  <si>
    <t>Lightning Games</t>
  </si>
  <si>
    <t>First Release Date: Jan 27, 2021</t>
  </si>
  <si>
    <t>store.steampowered.com/app/1468810</t>
  </si>
  <si>
    <t>6,045</t>
  </si>
  <si>
    <t>52.3%</t>
  </si>
  <si>
    <t>$92.3m</t>
  </si>
  <si>
    <t>68.1 hours</t>
  </si>
  <si>
    <t>1712851050-181</t>
  </si>
  <si>
    <t>Undertale</t>
  </si>
  <si>
    <t>https://vginsights.com/game/391540</t>
  </si>
  <si>
    <t>Genres: RPG, Indie</t>
  </si>
  <si>
    <t>tobyfox</t>
  </si>
  <si>
    <t>First Release Date: Sep 15, 2015</t>
  </si>
  <si>
    <t>$8.92</t>
  </si>
  <si>
    <t>store.steampowered.com/app/391540</t>
  </si>
  <si>
    <t>950</t>
  </si>
  <si>
    <t>$43.3m</t>
  </si>
  <si>
    <t>20.5 hours</t>
  </si>
  <si>
    <t>1712851053-182</t>
  </si>
  <si>
    <t>Halo: The Master Chief Collection</t>
  </si>
  <si>
    <t>https://vginsights.com/game/976730</t>
  </si>
  <si>
    <t>Ruffian Games</t>
  </si>
  <si>
    <t>First Release Date: Dec 3, 2019</t>
  </si>
  <si>
    <t>$33.31</t>
  </si>
  <si>
    <t>store.steampowered.com/app/976730</t>
  </si>
  <si>
    <t>5,628</t>
  </si>
  <si>
    <t>$190.5m</t>
  </si>
  <si>
    <t>55 hours</t>
  </si>
  <si>
    <t>1712851056-183</t>
  </si>
  <si>
    <t>Vampire Survivors</t>
  </si>
  <si>
    <t>https://vginsights.com/game/1794680</t>
  </si>
  <si>
    <t>Avg price during last 6 months:$4.74(5% discount)</t>
  </si>
  <si>
    <t>poncle</t>
  </si>
  <si>
    <t>$3.99</t>
  </si>
  <si>
    <t>store.steampowered.com/app/1794680</t>
  </si>
  <si>
    <t>4,934</t>
  </si>
  <si>
    <t>98.6%</t>
  </si>
  <si>
    <t>$20m</t>
  </si>
  <si>
    <t>6.8m</t>
  </si>
  <si>
    <t>25.1 hours</t>
  </si>
  <si>
    <t>1712851059-184</t>
  </si>
  <si>
    <t>Tomb Raider</t>
  </si>
  <si>
    <t>https://vginsights.com/game/203160</t>
  </si>
  <si>
    <t>First Release Date: Mar 4, 2013</t>
  </si>
  <si>
    <t>$10.31</t>
  </si>
  <si>
    <t>store.steampowered.com/app/203160</t>
  </si>
  <si>
    <t>1,509</t>
  </si>
  <si>
    <t>$107.8m</t>
  </si>
  <si>
    <t>9.8m</t>
  </si>
  <si>
    <t>15.4 hours</t>
  </si>
  <si>
    <t>1712851061-185</t>
  </si>
  <si>
    <t>Counter-Strike</t>
  </si>
  <si>
    <t>https://vginsights.com/game/10</t>
  </si>
  <si>
    <t>First Release Date: Nov 1, 2000</t>
  </si>
  <si>
    <t>store.steampowered.com/app/10</t>
  </si>
  <si>
    <t>12,501</t>
  </si>
  <si>
    <t>$75.5m</t>
  </si>
  <si>
    <t>12.4m</t>
  </si>
  <si>
    <t>176.9 hours</t>
  </si>
  <si>
    <t>1712851064-186</t>
  </si>
  <si>
    <t>People Playground</t>
  </si>
  <si>
    <t>https://vginsights.com/game/1118200</t>
  </si>
  <si>
    <t>Genres: Action, Indie, Casual, Simulation</t>
  </si>
  <si>
    <t>mestiez</t>
  </si>
  <si>
    <t>Studio Minus</t>
  </si>
  <si>
    <t>First Release Date: Jul 23, 2019</t>
  </si>
  <si>
    <t>$9.54</t>
  </si>
  <si>
    <t>store.steampowered.com/app/1118200</t>
  </si>
  <si>
    <t>6,057</t>
  </si>
  <si>
    <t>98.7%</t>
  </si>
  <si>
    <t>$22m</t>
  </si>
  <si>
    <t>78.6 hours</t>
  </si>
  <si>
    <t>1712851067-187</t>
  </si>
  <si>
    <t>BeamNG.drive</t>
  </si>
  <si>
    <t>https://vginsights.com/game/284160</t>
  </si>
  <si>
    <t>Genres: Early Access, Simulation, Racing</t>
  </si>
  <si>
    <t>BeamNG</t>
  </si>
  <si>
    <t>First Release Date: May 29, 2015</t>
  </si>
  <si>
    <t>$24.23</t>
  </si>
  <si>
    <t>store.steampowered.com/app/284160</t>
  </si>
  <si>
    <t>15,570</t>
  </si>
  <si>
    <t>$95.1m</t>
  </si>
  <si>
    <t>90.9 hours</t>
  </si>
  <si>
    <t>1712851069-188</t>
  </si>
  <si>
    <t>Mount &amp; Blade II: Bannerlord</t>
  </si>
  <si>
    <t>https://vginsights.com/game/261550</t>
  </si>
  <si>
    <t>Avg price during last 6 months:$45.29(9% discount)</t>
  </si>
  <si>
    <t>First Release Date: Mar 30, 2020</t>
  </si>
  <si>
    <t>store.steampowered.com/app/261550</t>
  </si>
  <si>
    <t>25,209</t>
  </si>
  <si>
    <t>$264.2m</t>
  </si>
  <si>
    <t>7.2m</t>
  </si>
  <si>
    <t>123.3 hours</t>
  </si>
  <si>
    <t>1712851072-189</t>
  </si>
  <si>
    <t>tModLoader</t>
  </si>
  <si>
    <t>https://vginsights.com/game/1281930</t>
  </si>
  <si>
    <t>Genres: Free to Play, Indie, RPG, Action, Adventure</t>
  </si>
  <si>
    <t>TML Team</t>
  </si>
  <si>
    <t>Re-Logic</t>
  </si>
  <si>
    <t>First Release Date: May 16, 2020</t>
  </si>
  <si>
    <t>store.steampowered.com/app/1281930</t>
  </si>
  <si>
    <t>31,222</t>
  </si>
  <si>
    <t>97.1%</t>
  </si>
  <si>
    <t>7.3m</t>
  </si>
  <si>
    <t>104.5 hours</t>
  </si>
  <si>
    <t>1712851074-190</t>
  </si>
  <si>
    <t>Hades</t>
  </si>
  <si>
    <t>https://vginsights.com/game/1145360</t>
  </si>
  <si>
    <t>Avg price during last 6 months:$21.46(14% discount)</t>
  </si>
  <si>
    <t>Supergiant Games</t>
  </si>
  <si>
    <t>First Release Date: Dec 10, 2019</t>
  </si>
  <si>
    <t>store.steampowered.com/app/1145360</t>
  </si>
  <si>
    <t>4,309</t>
  </si>
  <si>
    <t>$127.3m</t>
  </si>
  <si>
    <t>7.5m</t>
  </si>
  <si>
    <t>1712851077-191</t>
  </si>
  <si>
    <t>Cities: Skylines</t>
  </si>
  <si>
    <t>https://vginsights.com/game/255710</t>
  </si>
  <si>
    <t>Genres: Simulation, Strategy</t>
  </si>
  <si>
    <t>Colossal Order Ltd.</t>
  </si>
  <si>
    <t>First Release Date: Mar 10, 2015</t>
  </si>
  <si>
    <t>$25.20</t>
  </si>
  <si>
    <t>store.steampowered.com/app/255710</t>
  </si>
  <si>
    <t>13,064</t>
  </si>
  <si>
    <t>93.3%</t>
  </si>
  <si>
    <t>$222.1m</t>
  </si>
  <si>
    <t>12.2m</t>
  </si>
  <si>
    <t>83.1 hours</t>
  </si>
  <si>
    <t>1712851079-192</t>
  </si>
  <si>
    <t>Overwatch® 2</t>
  </si>
  <si>
    <t>https://vginsights.com/game/2357570</t>
  </si>
  <si>
    <t>Blizzard Entertainment, Inc.</t>
  </si>
  <si>
    <t>First Release Date: Aug 10, 2023</t>
  </si>
  <si>
    <t>store.steampowered.com/app/2357570</t>
  </si>
  <si>
    <t>37,958</t>
  </si>
  <si>
    <t>17.5%</t>
  </si>
  <si>
    <t>3.5 hours</t>
  </si>
  <si>
    <t>1712851082-193</t>
  </si>
  <si>
    <t>NARAKA: BLADEPOINT</t>
  </si>
  <si>
    <t>https://vginsights.com/game/1203220</t>
  </si>
  <si>
    <t>Genres: MMO, Adventure, Action</t>
  </si>
  <si>
    <t>24 Entertainment</t>
  </si>
  <si>
    <t>First Release Date: Aug 12, 2021</t>
  </si>
  <si>
    <t>store.steampowered.com/app/1203220</t>
  </si>
  <si>
    <t>370k</t>
  </si>
  <si>
    <t>69%</t>
  </si>
  <si>
    <t>$79.2m</t>
  </si>
  <si>
    <t>7.7m</t>
  </si>
  <si>
    <t>160.6 hours</t>
  </si>
  <si>
    <t>1712851084-194</t>
  </si>
  <si>
    <t>Battlefield™ 2042</t>
  </si>
  <si>
    <t>https://vginsights.com/game/1517290</t>
  </si>
  <si>
    <t>Genres: Casual, Action, Adventure</t>
  </si>
  <si>
    <t>First Release Date: Nov 19, 2021</t>
  </si>
  <si>
    <t>$43.05</t>
  </si>
  <si>
    <t>store.steampowered.com/app/1517290</t>
  </si>
  <si>
    <t>17,461</t>
  </si>
  <si>
    <t>43.6%</t>
  </si>
  <si>
    <t>$285.6m</t>
  </si>
  <si>
    <t>30.5 hours</t>
  </si>
  <si>
    <t>1712851087-195</t>
  </si>
  <si>
    <t>Hogwarts Legacy</t>
  </si>
  <si>
    <t>https://vginsights.com/game/990080</t>
  </si>
  <si>
    <t>Avalanche Software</t>
  </si>
  <si>
    <t>First Release Date: Feb 10, 2023</t>
  </si>
  <si>
    <t>$52.20</t>
  </si>
  <si>
    <t>store.steampowered.com/app/990080</t>
  </si>
  <si>
    <t>8,397</t>
  </si>
  <si>
    <t>$361m</t>
  </si>
  <si>
    <t>7.8m</t>
  </si>
  <si>
    <t>37.6 hours</t>
  </si>
  <si>
    <t>1712851089-196</t>
  </si>
  <si>
    <t>Arma 3</t>
  </si>
  <si>
    <t>https://vginsights.com/game/107410</t>
  </si>
  <si>
    <t>Genres: Strategy, Action, Simulation</t>
  </si>
  <si>
    <t>Bohemia Interactive</t>
  </si>
  <si>
    <t>First Release Date: Sep 12, 2013</t>
  </si>
  <si>
    <t>$24.74</t>
  </si>
  <si>
    <t>store.steampowered.com/app/107410</t>
  </si>
  <si>
    <t>13,621</t>
  </si>
  <si>
    <t>90.5%</t>
  </si>
  <si>
    <t>$278.7m</t>
  </si>
  <si>
    <t>289.5 hours</t>
  </si>
  <si>
    <t>1712851092-197</t>
  </si>
  <si>
    <t>Subnautica</t>
  </si>
  <si>
    <t>https://vginsights.com/game/264710</t>
  </si>
  <si>
    <t>Avg price during last 6 months:$25.77(14% discount)</t>
  </si>
  <si>
    <t>First Release Date: Dec 16, 2014</t>
  </si>
  <si>
    <t>store.steampowered.com/app/264710</t>
  </si>
  <si>
    <t>3,257</t>
  </si>
  <si>
    <t>$107m</t>
  </si>
  <si>
    <t>56.9 hours</t>
  </si>
  <si>
    <t>1712851094-198</t>
  </si>
  <si>
    <t>Risk of Rain 2</t>
  </si>
  <si>
    <t>https://vginsights.com/game/632360</t>
  </si>
  <si>
    <t>Avg price during last 6 months:$22.34(11% discount)</t>
  </si>
  <si>
    <t>Hopoo Games</t>
  </si>
  <si>
    <t>Gearbox Publishing</t>
  </si>
  <si>
    <t>First Release Date: Mar 28, 2019</t>
  </si>
  <si>
    <t>$12.49</t>
  </si>
  <si>
    <t>store.steampowered.com/app/632360</t>
  </si>
  <si>
    <t>9,028</t>
  </si>
  <si>
    <t>$122.7m</t>
  </si>
  <si>
    <t>86.8 hours</t>
  </si>
  <si>
    <t>1712851097-199</t>
  </si>
  <si>
    <t>New World</t>
  </si>
  <si>
    <t>https://vginsights.com/game/1063730</t>
  </si>
  <si>
    <t>Genres: RPG, MMO, Adventure, Action</t>
  </si>
  <si>
    <t>First Release Date: Sep 28, 2021</t>
  </si>
  <si>
    <t>$36.47</t>
  </si>
  <si>
    <t>store.steampowered.com/app/1063730</t>
  </si>
  <si>
    <t>10,106</t>
  </si>
  <si>
    <t>70.4%</t>
  </si>
  <si>
    <t>$249.5m</t>
  </si>
  <si>
    <t>8.2m</t>
  </si>
  <si>
    <t>137 hours</t>
  </si>
  <si>
    <t>1712851100-200</t>
  </si>
  <si>
    <t>Sekiro™: Shadows Die Twice</t>
  </si>
  <si>
    <t>https://vginsights.com/game/814380</t>
  </si>
  <si>
    <t>FromSoftware</t>
  </si>
  <si>
    <t>Activision (Excluding Japan and Asia)</t>
  </si>
  <si>
    <t>First Release Date: Mar 22, 2019</t>
  </si>
  <si>
    <t>$54.77</t>
  </si>
  <si>
    <t>store.steampowered.com/app/814380</t>
  </si>
  <si>
    <t>11,808</t>
  </si>
  <si>
    <t>$212.5m</t>
  </si>
  <si>
    <t>66.9 hours</t>
  </si>
  <si>
    <t>1712851102-201</t>
  </si>
  <si>
    <t>Hearts of Iron IV</t>
  </si>
  <si>
    <t>https://vginsights.com/game/394360</t>
  </si>
  <si>
    <t>First Release Date: Jun 6, 2016</t>
  </si>
  <si>
    <t>$34.01</t>
  </si>
  <si>
    <t>store.steampowered.com/app/394360</t>
  </si>
  <si>
    <t>51,108</t>
  </si>
  <si>
    <t>91.2%</t>
  </si>
  <si>
    <t>$143.9m</t>
  </si>
  <si>
    <t>433.7 hours</t>
  </si>
  <si>
    <t>1712851105-202</t>
  </si>
  <si>
    <t>Borderlands 2</t>
  </si>
  <si>
    <t>https://vginsights.com/game/49520</t>
  </si>
  <si>
    <t>First Release Date: Sep 17, 2012</t>
  </si>
  <si>
    <t>$16.48</t>
  </si>
  <si>
    <t>store.steampowered.com/app/49520</t>
  </si>
  <si>
    <t>3,388</t>
  </si>
  <si>
    <t>93.9%</t>
  </si>
  <si>
    <t>$142.3m</t>
  </si>
  <si>
    <t>12.9m</t>
  </si>
  <si>
    <t>82.4 hours</t>
  </si>
  <si>
    <t>1712851108-203</t>
  </si>
  <si>
    <t>Deep Rock Galactic</t>
  </si>
  <si>
    <t>https://vginsights.com/game/548430</t>
  </si>
  <si>
    <t>Avg price during last 6 months:$22.02(27% discount)</t>
  </si>
  <si>
    <t>Ghost Ship Games</t>
  </si>
  <si>
    <t>First Release Date: Feb 28, 2018</t>
  </si>
  <si>
    <t>$9.89</t>
  </si>
  <si>
    <t>store.steampowered.com/app/548430</t>
  </si>
  <si>
    <t>12,489</t>
  </si>
  <si>
    <t>$130.1m</t>
  </si>
  <si>
    <t>8.5m</t>
  </si>
  <si>
    <t>102 hours</t>
  </si>
  <si>
    <t>1712851110-204</t>
  </si>
  <si>
    <t>The Binding of Isaac: Rebirth</t>
  </si>
  <si>
    <t>https://vginsights.com/game/250900</t>
  </si>
  <si>
    <t>Edmund McMillen</t>
  </si>
  <si>
    <t>Nicalis, Inc.</t>
  </si>
  <si>
    <t>First Release Date: Nov 4, 2014</t>
  </si>
  <si>
    <t>$14.10</t>
  </si>
  <si>
    <t>store.steampowered.com/app/250900</t>
  </si>
  <si>
    <t>21,833</t>
  </si>
  <si>
    <t>$63m</t>
  </si>
  <si>
    <t>224.5 hours</t>
  </si>
  <si>
    <t>1712851113-205</t>
  </si>
  <si>
    <t>Project Zomboid</t>
  </si>
  <si>
    <t>https://vginsights.com/game/108600</t>
  </si>
  <si>
    <t>Genres: Indie, RPG, Simulation, Early Access</t>
  </si>
  <si>
    <t>The Indie Stone</t>
  </si>
  <si>
    <t>$18.73</t>
  </si>
  <si>
    <t>store.steampowered.com/app/108600</t>
  </si>
  <si>
    <t>23,845</t>
  </si>
  <si>
    <t>$117.3m</t>
  </si>
  <si>
    <t>8.7m</t>
  </si>
  <si>
    <t>73.7 hours</t>
  </si>
  <si>
    <t>1712851115-206</t>
  </si>
  <si>
    <t>Palworld</t>
  </si>
  <si>
    <t>https://vginsights.com/game/1623730</t>
  </si>
  <si>
    <t>$26.99</t>
  </si>
  <si>
    <t>Genres: Action, RPG, Indie, Adventure, Early Access</t>
  </si>
  <si>
    <t>Pocketpair</t>
  </si>
  <si>
    <t>First Release Date: Jan 19, 2024</t>
  </si>
  <si>
    <t>$29.20</t>
  </si>
  <si>
    <t>store.steampowered.com/app/1623730</t>
  </si>
  <si>
    <t>84,063</t>
  </si>
  <si>
    <t>$424.8m</t>
  </si>
  <si>
    <t>18.4m</t>
  </si>
  <si>
    <t>1712851118-207</t>
  </si>
  <si>
    <t>The Elder Scrolls V: Skyrim Special Edition</t>
  </si>
  <si>
    <t>https://vginsights.com/game/489830</t>
  </si>
  <si>
    <t>First Release Date: Oct 28, 2016</t>
  </si>
  <si>
    <t>store.steampowered.com/app/489830</t>
  </si>
  <si>
    <t>21,630</t>
  </si>
  <si>
    <t>$311.1m</t>
  </si>
  <si>
    <t>11.6m</t>
  </si>
  <si>
    <t>102.9 hours</t>
  </si>
  <si>
    <t>1712851120-208</t>
  </si>
  <si>
    <t>No Man's Sky</t>
  </si>
  <si>
    <t>https://vginsights.com/game/275850</t>
  </si>
  <si>
    <t>Hello Games</t>
  </si>
  <si>
    <t>First Release Date: Aug 12, 2016</t>
  </si>
  <si>
    <t>$47.60</t>
  </si>
  <si>
    <t>store.steampowered.com/app/275850</t>
  </si>
  <si>
    <t>11,888</t>
  </si>
  <si>
    <t>$127.4m</t>
  </si>
  <si>
    <t>62.6 hours</t>
  </si>
  <si>
    <t>1712851123-209</t>
  </si>
  <si>
    <t>Bloons TD 6</t>
  </si>
  <si>
    <t>https://vginsights.com/game/960090</t>
  </si>
  <si>
    <t>$13.99</t>
  </si>
  <si>
    <t>Ninja Kiwi</t>
  </si>
  <si>
    <t>First Release Date: Dec 18, 2018</t>
  </si>
  <si>
    <t>$12.19</t>
  </si>
  <si>
    <t>store.steampowered.com/app/960090</t>
  </si>
  <si>
    <t>15,410</t>
  </si>
  <si>
    <t>$37.7m</t>
  </si>
  <si>
    <t>67.4 hours</t>
  </si>
  <si>
    <t>1712851125-210</t>
  </si>
  <si>
    <t>7 Days to Die</t>
  </si>
  <si>
    <t>https://vginsights.com/game/251570</t>
  </si>
  <si>
    <t>Genres: Indie, RPG, Adventure, Action, Early Access, Strategy, Simulation</t>
  </si>
  <si>
    <t>The Fun Pimps</t>
  </si>
  <si>
    <t>The Fun Pimps Entertainment LLC</t>
  </si>
  <si>
    <t>First Release Date: Dec 13, 2013</t>
  </si>
  <si>
    <t>$20.65</t>
  </si>
  <si>
    <t>store.steampowered.com/app/251570</t>
  </si>
  <si>
    <t>28,234</t>
  </si>
  <si>
    <t>88.5%</t>
  </si>
  <si>
    <t>$182.5m</t>
  </si>
  <si>
    <t>156 hours</t>
  </si>
  <si>
    <t>1712851128-211</t>
  </si>
  <si>
    <t>Sid Meier's Civilization VI</t>
  </si>
  <si>
    <t>https://vginsights.com/game/289070</t>
  </si>
  <si>
    <t>First Release Date: Oct 21, 2016</t>
  </si>
  <si>
    <t>$38.27</t>
  </si>
  <si>
    <t>store.steampowered.com/app/289070</t>
  </si>
  <si>
    <t>50,193</t>
  </si>
  <si>
    <t>86.1%</t>
  </si>
  <si>
    <t>$372.1m</t>
  </si>
  <si>
    <t>133.9 hours</t>
  </si>
  <si>
    <t>1712851131-212</t>
  </si>
  <si>
    <t>Raft</t>
  </si>
  <si>
    <t>https://vginsights.com/game/648800</t>
  </si>
  <si>
    <t>Redbeet Interactive</t>
  </si>
  <si>
    <t>store.steampowered.com/app/648800</t>
  </si>
  <si>
    <t>8,214</t>
  </si>
  <si>
    <t>$187m</t>
  </si>
  <si>
    <t>13m</t>
  </si>
  <si>
    <t>31.1 hours</t>
  </si>
  <si>
    <t>1712851133-213</t>
  </si>
  <si>
    <t>The Elder Scrolls V: Skyrim</t>
  </si>
  <si>
    <t>https://vginsights.com/game/72850</t>
  </si>
  <si>
    <t>First Release Date: Nov 10, 2011</t>
  </si>
  <si>
    <t>store.steampowered.com/app/72850</t>
  </si>
  <si>
    <t>2,409</t>
  </si>
  <si>
    <t>94.9%</t>
  </si>
  <si>
    <t>$192.3m</t>
  </si>
  <si>
    <t>15.1m</t>
  </si>
  <si>
    <t>152.4 hours</t>
  </si>
  <si>
    <t>1712851136-214</t>
  </si>
  <si>
    <t>Sea of Thieves</t>
  </si>
  <si>
    <t>https://vginsights.com/game/1172620</t>
  </si>
  <si>
    <t>Rare Ltd</t>
  </si>
  <si>
    <t>First Release Date: Jun 3, 2020</t>
  </si>
  <si>
    <t>$36.29</t>
  </si>
  <si>
    <t>store.steampowered.com/app/1172620</t>
  </si>
  <si>
    <t>10,829</t>
  </si>
  <si>
    <t>$259.2m</t>
  </si>
  <si>
    <t>66.1 hours</t>
  </si>
  <si>
    <t>1712851138-215</t>
  </si>
  <si>
    <t>Fallout 4</t>
  </si>
  <si>
    <t>https://vginsights.com/game/377160</t>
  </si>
  <si>
    <t>First Release Date: Nov 10, 2015</t>
  </si>
  <si>
    <t>$16.35</t>
  </si>
  <si>
    <t>store.steampowered.com/app/377160</t>
  </si>
  <si>
    <t>18,559</t>
  </si>
  <si>
    <t>$465.2m</t>
  </si>
  <si>
    <t>15.9m</t>
  </si>
  <si>
    <t>136.4 hours</t>
  </si>
  <si>
    <t>1712851141-216</t>
  </si>
  <si>
    <t>Paladins</t>
  </si>
  <si>
    <t>https://vginsights.com/game/444090</t>
  </si>
  <si>
    <t>Evil Mojo Games</t>
  </si>
  <si>
    <t>First Release Date: Sep 16, 2016</t>
  </si>
  <si>
    <t>store.steampowered.com/app/444090</t>
  </si>
  <si>
    <t>4,647</t>
  </si>
  <si>
    <t>85.2%</t>
  </si>
  <si>
    <t>21.5m</t>
  </si>
  <si>
    <t>57.4 hours</t>
  </si>
  <si>
    <t>1712851143-217</t>
  </si>
  <si>
    <t>Hollow Knight</t>
  </si>
  <si>
    <t>https://vginsights.com/game/367520</t>
  </si>
  <si>
    <t>Team Cherry</t>
  </si>
  <si>
    <t>First Release Date: Feb 24, 2017</t>
  </si>
  <si>
    <t>$13.56</t>
  </si>
  <si>
    <t>store.steampowered.com/app/367520</t>
  </si>
  <si>
    <t>7,452</t>
  </si>
  <si>
    <t>$62.9m</t>
  </si>
  <si>
    <t>62.1 hours</t>
  </si>
  <si>
    <t>1712851146-218</t>
  </si>
  <si>
    <t>Geometry Dash</t>
  </si>
  <si>
    <t>https://vginsights.com/game/322170</t>
  </si>
  <si>
    <t>RobTop Games</t>
  </si>
  <si>
    <t>First Release Date: Dec 22, 2014</t>
  </si>
  <si>
    <t>$3.69</t>
  </si>
  <si>
    <t>store.steampowered.com/app/322170</t>
  </si>
  <si>
    <t>17,067</t>
  </si>
  <si>
    <t>93.5%</t>
  </si>
  <si>
    <t>$12.5m</t>
  </si>
  <si>
    <t>66.5 hours</t>
  </si>
  <si>
    <t>1712851148-219</t>
  </si>
  <si>
    <t>Brawlhalla</t>
  </si>
  <si>
    <t>https://vginsights.com/game/291550</t>
  </si>
  <si>
    <t>Blue Mammoth Games</t>
  </si>
  <si>
    <t>First Release Date: Apr 30, 2014</t>
  </si>
  <si>
    <t>store.steampowered.com/app/291550</t>
  </si>
  <si>
    <t>18,221</t>
  </si>
  <si>
    <t>$502.4m</t>
  </si>
  <si>
    <t>25.9m</t>
  </si>
  <si>
    <t>74 hours</t>
  </si>
  <si>
    <t>1712851151-220</t>
  </si>
  <si>
    <t>DARK SOULS™ III</t>
  </si>
  <si>
    <t>https://vginsights.com/game/374320</t>
  </si>
  <si>
    <t>First Release Date: Apr 11, 2016</t>
  </si>
  <si>
    <t>$56.57</t>
  </si>
  <si>
    <t>store.steampowered.com/app/374320</t>
  </si>
  <si>
    <t>6,921</t>
  </si>
  <si>
    <t>94.3%</t>
  </si>
  <si>
    <t>$335.9m</t>
  </si>
  <si>
    <t>123.5 hours</t>
  </si>
  <si>
    <t>1712851153-221</t>
  </si>
  <si>
    <t>Lethal Company</t>
  </si>
  <si>
    <t>https://vginsights.com/game/1966720</t>
  </si>
  <si>
    <t>Genres: Action, Indie, Adventure, Early Access</t>
  </si>
  <si>
    <t>Zeekerss</t>
  </si>
  <si>
    <t>First Release Date: Oct 23, 2023</t>
  </si>
  <si>
    <t>$9.79</t>
  </si>
  <si>
    <t>store.steampowered.com/app/1966720</t>
  </si>
  <si>
    <t>26,653</t>
  </si>
  <si>
    <t>$89.9m</t>
  </si>
  <si>
    <t>11.4m</t>
  </si>
  <si>
    <t>14.5 hours</t>
  </si>
  <si>
    <t>1712851156-222</t>
  </si>
  <si>
    <t>DayZ</t>
  </si>
  <si>
    <t>https://vginsights.com/game/221100</t>
  </si>
  <si>
    <t>Avg price during last 6 months:$39.17(13% discount)</t>
  </si>
  <si>
    <t>First Release Date: Dec 16, 2013</t>
  </si>
  <si>
    <t>store.steampowered.com/app/221100</t>
  </si>
  <si>
    <t>49,885</t>
  </si>
  <si>
    <t>75.4%</t>
  </si>
  <si>
    <t>$270.7m</t>
  </si>
  <si>
    <t>10.3m</t>
  </si>
  <si>
    <t>152.9 hours</t>
  </si>
  <si>
    <t>1712851159-223</t>
  </si>
  <si>
    <t>HELLDIVERS™ 2</t>
  </si>
  <si>
    <t>https://vginsights.com/game/553850</t>
  </si>
  <si>
    <t>Arrowhead Game Studios</t>
  </si>
  <si>
    <t>First Release Date: Feb 8, 2024</t>
  </si>
  <si>
    <t>store.steampowered.com/app/553850</t>
  </si>
  <si>
    <t>205k</t>
  </si>
  <si>
    <t>$371.5m</t>
  </si>
  <si>
    <t>1712851161-224</t>
  </si>
  <si>
    <t>Portal 2</t>
  </si>
  <si>
    <t>https://vginsights.com/game/620</t>
  </si>
  <si>
    <t>First Release Date: Apr 18, 2011</t>
  </si>
  <si>
    <t>store.steampowered.com/app/620</t>
  </si>
  <si>
    <t>2,045</t>
  </si>
  <si>
    <t>$231.8m</t>
  </si>
  <si>
    <t>27.7m</t>
  </si>
  <si>
    <t>19 hours</t>
  </si>
  <si>
    <t>1712851164-225</t>
  </si>
  <si>
    <t>Dying Light</t>
  </si>
  <si>
    <t>https://vginsights.com/game/239140</t>
  </si>
  <si>
    <t>First Release Date: Jan 27, 2015</t>
  </si>
  <si>
    <t>$17.67</t>
  </si>
  <si>
    <t>store.steampowered.com/app/239140</t>
  </si>
  <si>
    <t>6,072</t>
  </si>
  <si>
    <t>$351.1m</t>
  </si>
  <si>
    <t>1712851167-226</t>
  </si>
  <si>
    <t>Monster Hunter: World</t>
  </si>
  <si>
    <t>https://vginsights.com/game/582010</t>
  </si>
  <si>
    <t>First Release Date: Aug 9, 2018</t>
  </si>
  <si>
    <t>$22.35</t>
  </si>
  <si>
    <t>store.steampowered.com/app/582010</t>
  </si>
  <si>
    <t>82,378</t>
  </si>
  <si>
    <t>$354m</t>
  </si>
  <si>
    <t>251.9 hours</t>
  </si>
  <si>
    <t>1712851169-227</t>
  </si>
  <si>
    <t>Valheim</t>
  </si>
  <si>
    <t>https://vginsights.com/game/892970</t>
  </si>
  <si>
    <t>Genres: RPG, Action, Adventure, Indie, Early Access</t>
  </si>
  <si>
    <t>Iron Gate AB</t>
  </si>
  <si>
    <t>First Release Date: Feb 2, 2021</t>
  </si>
  <si>
    <t>$17.90</t>
  </si>
  <si>
    <t>store.steampowered.com/app/892970</t>
  </si>
  <si>
    <t>18,820</t>
  </si>
  <si>
    <t>$174.6m</t>
  </si>
  <si>
    <t>13.4m</t>
  </si>
  <si>
    <t>1712851172-228</t>
  </si>
  <si>
    <t>Don't Starve Together</t>
  </si>
  <si>
    <t>https://vginsights.com/game/322330</t>
  </si>
  <si>
    <t>Avg price during last 6 months:$12.62(16% discount)</t>
  </si>
  <si>
    <t>First Release Date: Dec 15, 2014</t>
  </si>
  <si>
    <t>store.steampowered.com/app/322330</t>
  </si>
  <si>
    <t>38,537</t>
  </si>
  <si>
    <t>$144.3m</t>
  </si>
  <si>
    <t>15.2m</t>
  </si>
  <si>
    <t>67.1 hours</t>
  </si>
  <si>
    <t>1712851175-229</t>
  </si>
  <si>
    <t>Fall Guys</t>
  </si>
  <si>
    <t>https://vginsights.com/game/1097150</t>
  </si>
  <si>
    <t>Genres: Sports, Action, Casual, Indie, MMO</t>
  </si>
  <si>
    <t>Mediatonic</t>
  </si>
  <si>
    <t>First Release Date: Aug 4, 2020</t>
  </si>
  <si>
    <t>store.steampowered.com/app/1097150</t>
  </si>
  <si>
    <t>1,304</t>
  </si>
  <si>
    <t>81.3%</t>
  </si>
  <si>
    <t>$253.6m</t>
  </si>
  <si>
    <t>18.6m</t>
  </si>
  <si>
    <t>22.6 hours</t>
  </si>
  <si>
    <t>1712851177-230</t>
  </si>
  <si>
    <t>The Forest</t>
  </si>
  <si>
    <t>https://vginsights.com/game/242760</t>
  </si>
  <si>
    <t>Avg price during last 6 months:$15.97(20% discount)</t>
  </si>
  <si>
    <t>First Release Date: May 22, 2014</t>
  </si>
  <si>
    <t>store.steampowered.com/app/242760</t>
  </si>
  <si>
    <t>5,300</t>
  </si>
  <si>
    <t>95.5%</t>
  </si>
  <si>
    <t>$170.5m</t>
  </si>
  <si>
    <t>13.9m</t>
  </si>
  <si>
    <t>1712851180-231</t>
  </si>
  <si>
    <t>Unturned</t>
  </si>
  <si>
    <t>https://vginsights.com/game/304930</t>
  </si>
  <si>
    <t>Smartly Dressed Games</t>
  </si>
  <si>
    <t>First Release Date: Jul 7, 2014</t>
  </si>
  <si>
    <t>store.steampowered.com/app/304930</t>
  </si>
  <si>
    <t>56,336</t>
  </si>
  <si>
    <t>36.1m</t>
  </si>
  <si>
    <t>59.2 hours</t>
  </si>
  <si>
    <t>1712851182-232</t>
  </si>
  <si>
    <t>Call of Duty®</t>
  </si>
  <si>
    <t>https://vginsights.com/game/1938090</t>
  </si>
  <si>
    <t>Treyarch</t>
  </si>
  <si>
    <t>First Release Date: Oct 28, 2022</t>
  </si>
  <si>
    <t>store.steampowered.com/app/1938090</t>
  </si>
  <si>
    <t>108k</t>
  </si>
  <si>
    <t>58%</t>
  </si>
  <si>
    <t>$651.5m</t>
  </si>
  <si>
    <t>16.6m</t>
  </si>
  <si>
    <t>80.4 hours</t>
  </si>
  <si>
    <t>1712851185-233</t>
  </si>
  <si>
    <t>Red Dead Redemption 2</t>
  </si>
  <si>
    <t>https://vginsights.com/game/1174180</t>
  </si>
  <si>
    <t>First Release Date: Dec 5, 2019</t>
  </si>
  <si>
    <t>$45.26</t>
  </si>
  <si>
    <t>store.steampowered.com/app/1174180</t>
  </si>
  <si>
    <t>33,563</t>
  </si>
  <si>
    <t>$603.7m</t>
  </si>
  <si>
    <t>16.8m</t>
  </si>
  <si>
    <t>103 hours</t>
  </si>
  <si>
    <t>1712851187-234</t>
  </si>
  <si>
    <t>Warframe</t>
  </si>
  <si>
    <t>https://vginsights.com/game/230410</t>
  </si>
  <si>
    <t>Genres: Action, Free to Play, RPG</t>
  </si>
  <si>
    <t>Digital Extremes</t>
  </si>
  <si>
    <t>First Release Date: Mar 25, 2013</t>
  </si>
  <si>
    <t>store.steampowered.com/app/230410</t>
  </si>
  <si>
    <t>60,248</t>
  </si>
  <si>
    <t>86.7%</t>
  </si>
  <si>
    <t>34.2m</t>
  </si>
  <si>
    <t>455.1 hours</t>
  </si>
  <si>
    <t>1712851190-235</t>
  </si>
  <si>
    <t>Rocket League</t>
  </si>
  <si>
    <t>https://vginsights.com/game/252950</t>
  </si>
  <si>
    <t>Genres: Indie, Racing, Sports, Action</t>
  </si>
  <si>
    <t>Psyonix LLC</t>
  </si>
  <si>
    <t>First Release Date: Jul 7, 2015</t>
  </si>
  <si>
    <t>store.steampowered.com/app/252950</t>
  </si>
  <si>
    <t>29,846</t>
  </si>
  <si>
    <t>87.9%</t>
  </si>
  <si>
    <t>$218.1m</t>
  </si>
  <si>
    <t>18.8m</t>
  </si>
  <si>
    <t>363.9 hours</t>
  </si>
  <si>
    <t>1712851193-236</t>
  </si>
  <si>
    <t>Destiny 2</t>
  </si>
  <si>
    <t>https://vginsights.com/game/1085660</t>
  </si>
  <si>
    <t>Genres: Action, Adventure, Free to Play</t>
  </si>
  <si>
    <t>Bungie</t>
  </si>
  <si>
    <t>First Release Date: Oct 1, 2019</t>
  </si>
  <si>
    <t>store.steampowered.com/app/1085660</t>
  </si>
  <si>
    <t>94,914</t>
  </si>
  <si>
    <t>17.2m</t>
  </si>
  <si>
    <t>237.5 hours</t>
  </si>
  <si>
    <t>1712851195-237</t>
  </si>
  <si>
    <t>Baldur's Gate 3</t>
  </si>
  <si>
    <t>https://vginsights.com/game/1086940</t>
  </si>
  <si>
    <t>Avg price during last 6 months:$59.31(1% discount)</t>
  </si>
  <si>
    <t>First Release Date: Oct 6, 2020</t>
  </si>
  <si>
    <t>store.steampowered.com/app/1086940</t>
  </si>
  <si>
    <t>84,791</t>
  </si>
  <si>
    <t>$730.7m</t>
  </si>
  <si>
    <t>15.4m</t>
  </si>
  <si>
    <t>44.8 hours</t>
  </si>
  <si>
    <t>1712851198-238</t>
  </si>
  <si>
    <t>War Thunder</t>
  </si>
  <si>
    <t>https://vginsights.com/game/236390</t>
  </si>
  <si>
    <t>Genres: Action, Simulation, MMO, Free to Play</t>
  </si>
  <si>
    <t>Gaijin Entertainment</t>
  </si>
  <si>
    <t>Gaijin Network Ltd</t>
  </si>
  <si>
    <t>First Release Date: Aug 15, 2013</t>
  </si>
  <si>
    <t>store.steampowered.com/app/236390</t>
  </si>
  <si>
    <t>70,956</t>
  </si>
  <si>
    <t>62.5%</t>
  </si>
  <si>
    <t>24.3m</t>
  </si>
  <si>
    <t>190.9 hours</t>
  </si>
  <si>
    <t>1712851201-239</t>
  </si>
  <si>
    <t>PAYDAY 2</t>
  </si>
  <si>
    <t>https://vginsights.com/game/218620</t>
  </si>
  <si>
    <t>OVERKILL - a Starbreeze Studio.</t>
  </si>
  <si>
    <t>Starbreeze Publishing AB</t>
  </si>
  <si>
    <t>$8.26</t>
  </si>
  <si>
    <t>store.steampowered.com/app/218620</t>
  </si>
  <si>
    <t>30,191</t>
  </si>
  <si>
    <t>89.5%</t>
  </si>
  <si>
    <t>$231.2m</t>
  </si>
  <si>
    <t>25.8m</t>
  </si>
  <si>
    <t>71.4 hours</t>
  </si>
  <si>
    <t>1712851203-240</t>
  </si>
  <si>
    <t>Phasmophobia</t>
  </si>
  <si>
    <t>https://vginsights.com/game/739630</t>
  </si>
  <si>
    <t>Genres: Indie, Action, Early Access</t>
  </si>
  <si>
    <t>Kinetic Games</t>
  </si>
  <si>
    <t>First Release Date: Sep 18, 2020</t>
  </si>
  <si>
    <t>$13.52</t>
  </si>
  <si>
    <t>store.steampowered.com/app/739630</t>
  </si>
  <si>
    <t>17,172</t>
  </si>
  <si>
    <t>$209.8m</t>
  </si>
  <si>
    <t>20.1m</t>
  </si>
  <si>
    <t>41.2 hours</t>
  </si>
  <si>
    <t>1712851206-241</t>
  </si>
  <si>
    <t>Among Us</t>
  </si>
  <si>
    <t>https://vginsights.com/game/945360</t>
  </si>
  <si>
    <t>Genres: Casual</t>
  </si>
  <si>
    <t>Innersloth</t>
  </si>
  <si>
    <t>First Release Date: Nov 16, 2018</t>
  </si>
  <si>
    <t>$4.14</t>
  </si>
  <si>
    <t>store.steampowered.com/app/945360</t>
  </si>
  <si>
    <t>4,943</t>
  </si>
  <si>
    <t>$35.3m</t>
  </si>
  <si>
    <t>31.2 hours</t>
  </si>
  <si>
    <t>1712851209-242</t>
  </si>
  <si>
    <t>Stardew Valley</t>
  </si>
  <si>
    <t>https://vginsights.com/game/413150</t>
  </si>
  <si>
    <t>Genres: RPG, Simulation, Indie</t>
  </si>
  <si>
    <t>ConcernedApe</t>
  </si>
  <si>
    <t>First Release Date: Feb 26, 2016</t>
  </si>
  <si>
    <t>$14.34</t>
  </si>
  <si>
    <t>store.steampowered.com/app/413150</t>
  </si>
  <si>
    <t>146k</t>
  </si>
  <si>
    <t>98.3%</t>
  </si>
  <si>
    <t>$153.6m</t>
  </si>
  <si>
    <t>14.2m</t>
  </si>
  <si>
    <t>106.8 hours</t>
  </si>
  <si>
    <t>1712851211-243</t>
  </si>
  <si>
    <t>ARK: Survival Evolved</t>
  </si>
  <si>
    <t>https://vginsights.com/game/346110</t>
  </si>
  <si>
    <t>Avg price during last 6 months:$14.99</t>
  </si>
  <si>
    <t>Virtual Basement LLC</t>
  </si>
  <si>
    <t>Snail Games USA</t>
  </si>
  <si>
    <t>First Release Date: Jun 2, 2015</t>
  </si>
  <si>
    <t>store.steampowered.com/app/346110</t>
  </si>
  <si>
    <t>27,772</t>
  </si>
  <si>
    <t>83.2%</t>
  </si>
  <si>
    <t>$411m</t>
  </si>
  <si>
    <t>234.5 hours</t>
  </si>
  <si>
    <t>1712851214-244</t>
  </si>
  <si>
    <t>Dead by Daylight</t>
  </si>
  <si>
    <t>https://vginsights.com/game/381210</t>
  </si>
  <si>
    <t>Behaviour Interactive Inc.</t>
  </si>
  <si>
    <t>First Release Date: Jun 14, 2016</t>
  </si>
  <si>
    <t>store.steampowered.com/app/381210</t>
  </si>
  <si>
    <t>39,343</t>
  </si>
  <si>
    <t>$253.3m</t>
  </si>
  <si>
    <t>19.7m</t>
  </si>
  <si>
    <t>221.1 hours</t>
  </si>
  <si>
    <t>1712851217-245</t>
  </si>
  <si>
    <t>Cyberpunk 2077</t>
  </si>
  <si>
    <t>https://vginsights.com/game/1091500</t>
  </si>
  <si>
    <t>First Release Date: Dec 10, 2020</t>
  </si>
  <si>
    <t>$50.53</t>
  </si>
  <si>
    <t>store.steampowered.com/app/1091500</t>
  </si>
  <si>
    <t>35,304</t>
  </si>
  <si>
    <t>81.8%</t>
  </si>
  <si>
    <t>$818m</t>
  </si>
  <si>
    <t>19.2m</t>
  </si>
  <si>
    <t>1712851219-246</t>
  </si>
  <si>
    <t>Euro Truck Simulator 2</t>
  </si>
  <si>
    <t>https://vginsights.com/game/227300</t>
  </si>
  <si>
    <t>First Release Date: Oct 18, 2012</t>
  </si>
  <si>
    <t>store.steampowered.com/app/227300</t>
  </si>
  <si>
    <t>36,352</t>
  </si>
  <si>
    <t>$146.1m</t>
  </si>
  <si>
    <t>12.6m</t>
  </si>
  <si>
    <t>102.7 hours</t>
  </si>
  <si>
    <t>1712851222-247</t>
  </si>
  <si>
    <t>Wallpaper Engine</t>
  </si>
  <si>
    <t>https://vginsights.com/game/431960</t>
  </si>
  <si>
    <t>Avg price during last 6 months:$3.99</t>
  </si>
  <si>
    <t>Wallpaper Engine Team</t>
  </si>
  <si>
    <t>First Release Date: Oct 10, 2016</t>
  </si>
  <si>
    <t>store.steampowered.com/app/431960</t>
  </si>
  <si>
    <t>97,615</t>
  </si>
  <si>
    <t>$49.1m</t>
  </si>
  <si>
    <t>36.7 hours</t>
  </si>
  <si>
    <t>1712851224-248</t>
  </si>
  <si>
    <t>The Witcher 3: Wild Hunt</t>
  </si>
  <si>
    <t>https://vginsights.com/game/292030</t>
  </si>
  <si>
    <t>First Release Date: May 18, 2015</t>
  </si>
  <si>
    <t>$31.02</t>
  </si>
  <si>
    <t>store.steampowered.com/app/292030</t>
  </si>
  <si>
    <t>19,671</t>
  </si>
  <si>
    <t>$337.7m</t>
  </si>
  <si>
    <t>114.6 hours</t>
  </si>
  <si>
    <t>1712851227-249</t>
  </si>
  <si>
    <t>ELDEN RING</t>
  </si>
  <si>
    <t>https://vginsights.com/game/1245620</t>
  </si>
  <si>
    <t>First Release Date: Feb 24, 2022</t>
  </si>
  <si>
    <t>$57.28</t>
  </si>
  <si>
    <t>store.steampowered.com/app/1245620</t>
  </si>
  <si>
    <t>54,100</t>
  </si>
  <si>
    <t>92.8%</t>
  </si>
  <si>
    <t>$549.4m</t>
  </si>
  <si>
    <t>114.5 hours</t>
  </si>
  <si>
    <t>1712851229-250</t>
  </si>
  <si>
    <t>Apex Legends</t>
  </si>
  <si>
    <t>https://vginsights.com/game/1172470</t>
  </si>
  <si>
    <t>Genres: Adventure, Action, Free to Play</t>
  </si>
  <si>
    <t>First Release Date: Nov 5, 2020</t>
  </si>
  <si>
    <t>store.steampowered.com/app/1172470</t>
  </si>
  <si>
    <t>356k</t>
  </si>
  <si>
    <t>78.2%</t>
  </si>
  <si>
    <t>24.4m</t>
  </si>
  <si>
    <t>150.1 hours</t>
  </si>
  <si>
    <t>1712851232-251</t>
  </si>
  <si>
    <t>Left 4 Dead 2</t>
  </si>
  <si>
    <t>https://vginsights.com/game/550</t>
  </si>
  <si>
    <t>First Release Date: Nov 16, 2009</t>
  </si>
  <si>
    <t>store.steampowered.com/app/550</t>
  </si>
  <si>
    <t>24,420</t>
  </si>
  <si>
    <t>$438.3m</t>
  </si>
  <si>
    <t>52.2m</t>
  </si>
  <si>
    <t>1712851234-252</t>
  </si>
  <si>
    <t>Team Fortress 2</t>
  </si>
  <si>
    <t>https://vginsights.com/game/440</t>
  </si>
  <si>
    <t>store.steampowered.com/app/440</t>
  </si>
  <si>
    <t>71,929</t>
  </si>
  <si>
    <t>79.4m</t>
  </si>
  <si>
    <t>260.3 hours</t>
  </si>
  <si>
    <t>1712851237-253</t>
  </si>
  <si>
    <t>Rust</t>
  </si>
  <si>
    <t>https://vginsights.com/game/252490</t>
  </si>
  <si>
    <t>Avg price during last 6 months:$37.22(7% discount)</t>
  </si>
  <si>
    <t>Facepunch Studios</t>
  </si>
  <si>
    <t>First Release Date: Dec 5, 2013</t>
  </si>
  <si>
    <t>store.steampowered.com/app/252490</t>
  </si>
  <si>
    <t>102k</t>
  </si>
  <si>
    <t>$303.1m</t>
  </si>
  <si>
    <t>14.8m</t>
  </si>
  <si>
    <t>374 hours</t>
  </si>
  <si>
    <t>1712851240-254</t>
  </si>
  <si>
    <t>Garry's Mod</t>
  </si>
  <si>
    <t>https://vginsights.com/game/4000</t>
  </si>
  <si>
    <t>Genres: Simulation, Indie, Casual</t>
  </si>
  <si>
    <t>First Release Date: Nov 29, 2006</t>
  </si>
  <si>
    <t>$9.29</t>
  </si>
  <si>
    <t>store.steampowered.com/app/4000</t>
  </si>
  <si>
    <t>26,138</t>
  </si>
  <si>
    <t>$150.9m</t>
  </si>
  <si>
    <t>22.3m</t>
  </si>
  <si>
    <t>165.9 hours</t>
  </si>
  <si>
    <t>1712851242-255</t>
  </si>
  <si>
    <t>Tom Clancy's Rainbow Six Siege</t>
  </si>
  <si>
    <t>https://vginsights.com/game/359550</t>
  </si>
  <si>
    <t>store.steampowered.com/app/359550</t>
  </si>
  <si>
    <t>109k</t>
  </si>
  <si>
    <t>85.3%</t>
  </si>
  <si>
    <t>$268.9m</t>
  </si>
  <si>
    <t>19.5m</t>
  </si>
  <si>
    <t>302.3 hours</t>
  </si>
  <si>
    <t>1712851245-256</t>
  </si>
  <si>
    <t>Terraria</t>
  </si>
  <si>
    <t>https://vginsights.com/game/105600</t>
  </si>
  <si>
    <t>Genres: Adventure, Indie, RPG, Action</t>
  </si>
  <si>
    <t>First Release Date: May 16, 2011</t>
  </si>
  <si>
    <t>$9.17</t>
  </si>
  <si>
    <t>store.steampowered.com/app/105600</t>
  </si>
  <si>
    <t>34,902</t>
  </si>
  <si>
    <t>$166.8m</t>
  </si>
  <si>
    <t>24.6m</t>
  </si>
  <si>
    <t>168.1 hours</t>
  </si>
  <si>
    <t>1712851248-257</t>
  </si>
  <si>
    <t>Grand Theft Auto V</t>
  </si>
  <si>
    <t>https://vginsights.com/game/271590</t>
  </si>
  <si>
    <t>Rockstar North</t>
  </si>
  <si>
    <t>First Release Date: Apr 13, 2015</t>
  </si>
  <si>
    <t>store.steampowered.com/app/271590</t>
  </si>
  <si>
    <t>141k</t>
  </si>
  <si>
    <t>$673.6m</t>
  </si>
  <si>
    <t>26.6m</t>
  </si>
  <si>
    <t>215.3 hours</t>
  </si>
  <si>
    <t>1712851250-258</t>
  </si>
  <si>
    <t>Dota 2</t>
  </si>
  <si>
    <t>https://vginsights.com/game/570</t>
  </si>
  <si>
    <t>Genres: Action, Strategy, Free to Play</t>
  </si>
  <si>
    <t>First Release Date: Jul 9, 2013</t>
  </si>
  <si>
    <t>store.steampowered.com/app/570</t>
  </si>
  <si>
    <t>601k</t>
  </si>
  <si>
    <t>91.1m</t>
  </si>
  <si>
    <t>1,737.2 hours</t>
  </si>
  <si>
    <t>1712851253-259</t>
  </si>
  <si>
    <t>PUBG: BATTLEGROUNDS</t>
  </si>
  <si>
    <t>https://vginsights.com/game/578080</t>
  </si>
  <si>
    <t>KRAFTON, Inc.</t>
  </si>
  <si>
    <t>First Release Date: Mar 23, 2017</t>
  </si>
  <si>
    <t>store.steampowered.com/app/578080</t>
  </si>
  <si>
    <t>677k</t>
  </si>
  <si>
    <t>58.3%</t>
  </si>
  <si>
    <t>$1.2bn</t>
  </si>
  <si>
    <t>57.8m</t>
  </si>
  <si>
    <t>354.6 hours</t>
  </si>
  <si>
    <t>1712851255-260</t>
  </si>
  <si>
    <t>Counter-Strike 2</t>
  </si>
  <si>
    <t>https://vginsights.com/game/730</t>
  </si>
  <si>
    <t>First Release Date: Aug 21, 2012</t>
  </si>
  <si>
    <t>store.steampowered.com/app/730</t>
  </si>
  <si>
    <t>87.3%</t>
  </si>
  <si>
    <t>$543.7m</t>
  </si>
  <si>
    <t>90.5m</t>
  </si>
  <si>
    <t>642.5 hours</t>
  </si>
  <si>
    <t>MMO, Action, Adventure</t>
  </si>
  <si>
    <t>Simulation, Casual, Strategy</t>
  </si>
  <si>
    <t>Early Access, Indie, Simulation, Strategy</t>
  </si>
  <si>
    <t>Strategy, Action, Adventure, MMO, RPG, Simulation</t>
  </si>
  <si>
    <t>RPG, MMO</t>
  </si>
  <si>
    <t>MMO, RPG</t>
  </si>
  <si>
    <t>Simulation, Strategy, RPG, MMO, Adventure, Action</t>
  </si>
  <si>
    <t>Action, Indie, Adventure</t>
  </si>
  <si>
    <t>Action, Adventure</t>
  </si>
  <si>
    <t>Action, Adventure, MMO, Early Access</t>
  </si>
  <si>
    <t>Adventure, Action</t>
  </si>
  <si>
    <t>Action</t>
  </si>
  <si>
    <t>Action, RPG</t>
  </si>
  <si>
    <t>MMO, Action, Free to Play</t>
  </si>
  <si>
    <t>Strategy</t>
  </si>
  <si>
    <t>RPG</t>
  </si>
  <si>
    <t>Action, Indie, Free to Play</t>
  </si>
  <si>
    <t>Indie, Simulation</t>
  </si>
  <si>
    <t>Sports, Action</t>
  </si>
  <si>
    <t>RPG, Action, Adventure</t>
  </si>
  <si>
    <t>Free to Play, Casual, Strategy</t>
  </si>
  <si>
    <t>Casual, RPG, MMO, Action, Adventure, Free to Play</t>
  </si>
  <si>
    <t>Adventure, Indie, Action</t>
  </si>
  <si>
    <t>RPG, MMO, Adventure, Action, Strategy, Simulation</t>
  </si>
  <si>
    <t>Action, Casual, Adventure</t>
  </si>
  <si>
    <t>Adventure, Action, Indie</t>
  </si>
  <si>
    <t>Action, Indie</t>
  </si>
  <si>
    <t>Action, Free to Play</t>
  </si>
  <si>
    <t>Action, Adventure, RPG</t>
  </si>
  <si>
    <t>Adventure, Simulation, Indie</t>
  </si>
  <si>
    <t>Action, Strategy</t>
  </si>
  <si>
    <t>RPG, Adventure, Action</t>
  </si>
  <si>
    <t>Adventure</t>
  </si>
  <si>
    <t>RPG, Action</t>
  </si>
  <si>
    <t>Indie, Early Access, Action, Adventure, MMO</t>
  </si>
  <si>
    <t>Strategy, Simulation</t>
  </si>
  <si>
    <t>Simulation, RPG, Strategy</t>
  </si>
  <si>
    <t>Action, Indie, Casual</t>
  </si>
  <si>
    <t>RPG, Indie, Casual, Adventure, Action</t>
  </si>
  <si>
    <t>Indie, Strategy, Adventure</t>
  </si>
  <si>
    <t>Casual, Indie, Action, Free to Play, MMO</t>
  </si>
  <si>
    <t>Racing, Action, Adventure, Sports</t>
  </si>
  <si>
    <t>Action, RPG, Adventure</t>
  </si>
  <si>
    <t>Free to Play, Action, MMO, Strategy, Adventure, Casual, RPG</t>
  </si>
  <si>
    <t>Indie, Action, Casual</t>
  </si>
  <si>
    <t>Adventure, Indie, Free to Play</t>
  </si>
  <si>
    <t>Adventure, Indie, RPG, Early Access</t>
  </si>
  <si>
    <t>Simulation, Sports</t>
  </si>
  <si>
    <t>Strategy, Action</t>
  </si>
  <si>
    <t>Indie, Action, Strategy</t>
  </si>
  <si>
    <t>Early Access, Action, MMO</t>
  </si>
  <si>
    <t>Simulation, Casual, Adventure, Free to Play</t>
  </si>
  <si>
    <t>Indie, Adventure</t>
  </si>
  <si>
    <t>Free to Play, Action, MMO</t>
  </si>
  <si>
    <t>MMO, RPG, Adventure, Action</t>
  </si>
  <si>
    <t>MMO, Action</t>
  </si>
  <si>
    <t>Casual, Free to Play, Indie, Racing, Action</t>
  </si>
  <si>
    <t>Adventure, Action, RPG</t>
  </si>
  <si>
    <t>Simulation, Sports, Adventure</t>
  </si>
  <si>
    <t>Free to Play, Action</t>
  </si>
  <si>
    <t>Adventure, Early Access, Strategy, Simulation, Indie</t>
  </si>
  <si>
    <t>Indie, Action</t>
  </si>
  <si>
    <t>Action, Adventure, Free to Play, Indie</t>
  </si>
  <si>
    <t>Action, Racing, Simulation, Adventure, Sports</t>
  </si>
  <si>
    <t>Casual, Free to Play, Indie</t>
  </si>
  <si>
    <t>Simulation, Casual, Adventure, Indie</t>
  </si>
  <si>
    <t>RPG, MMO, Free to Play, Adventure, Action</t>
  </si>
  <si>
    <t>Racing</t>
  </si>
  <si>
    <t>Simulation, Adventure, Casual, Free to Play, MMO, Sports, Early Access</t>
  </si>
  <si>
    <t>RPG, Adventure, Action, Free to Play, Indie, MMO</t>
  </si>
  <si>
    <t>RPG, Indie</t>
  </si>
  <si>
    <t>Action, Indie, Casual, Simulation</t>
  </si>
  <si>
    <t>Early Access, Simulation, Racing</t>
  </si>
  <si>
    <t>Free to Play, Indie, RPG, Action, Adventure</t>
  </si>
  <si>
    <t>Simulation, Strategy</t>
  </si>
  <si>
    <t>MMO, Adventure, Action</t>
  </si>
  <si>
    <t>Casual, Action, Adventure</t>
  </si>
  <si>
    <t>Strategy, Action, Simulation</t>
  </si>
  <si>
    <t>RPG, MMO, Adventure, Action</t>
  </si>
  <si>
    <t>Indie, RPG, Simulation, Early Access</t>
  </si>
  <si>
    <t>Action, RPG, Indie, Adventure, Early Access</t>
  </si>
  <si>
    <t>Indie, RPG, Adventure, Action, Early Access, Strategy, Simulation</t>
  </si>
  <si>
    <t>Action, Indie, Adventure, Early Access</t>
  </si>
  <si>
    <t>RPG, Action, Adventure, Indie, Early Access</t>
  </si>
  <si>
    <t>Sports, Action, Casual, Indie, MMO</t>
  </si>
  <si>
    <t>Action, Free to Play, RPG</t>
  </si>
  <si>
    <t>Indie, Racing, Sports, Action</t>
  </si>
  <si>
    <t>Action, Adventure, Free to Play</t>
  </si>
  <si>
    <t>Action, Simulation, MMO, Free to Play</t>
  </si>
  <si>
    <t>Indie, Action, Early Access</t>
  </si>
  <si>
    <t>Casual</t>
  </si>
  <si>
    <t>RPG, Simulation, Indie</t>
  </si>
  <si>
    <t>Adventure, Action, Free to Play</t>
  </si>
  <si>
    <t>Simulation, Indie, Casual</t>
  </si>
  <si>
    <t>Adventure, Indie, RPG, Action</t>
  </si>
  <si>
    <t>Action, Strategy, Free to Play</t>
  </si>
  <si>
    <t>Gross Revenue (in M)</t>
  </si>
  <si>
    <t>Units Sold (in M)</t>
  </si>
  <si>
    <t>Game Name</t>
  </si>
  <si>
    <t>S.No</t>
  </si>
  <si>
    <t>Class</t>
  </si>
  <si>
    <t>Indie</t>
  </si>
  <si>
    <t>AA</t>
  </si>
  <si>
    <t>AAA</t>
  </si>
  <si>
    <t>Row Labels</t>
  </si>
  <si>
    <t>Grand Total</t>
  </si>
  <si>
    <t>Sum of Positive Reviews</t>
  </si>
  <si>
    <t>Q:- Products on steam with most positive ratings from total ratings.</t>
  </si>
  <si>
    <t>Sum of Active Player (4-11-24)</t>
  </si>
  <si>
    <t>Q:- Product With most active player count in a single day (4/11/24).</t>
  </si>
  <si>
    <t>(blank)</t>
  </si>
  <si>
    <t>Count of Geners</t>
  </si>
  <si>
    <t>Q:- How many game classes are there and how many games belong to each class?</t>
  </si>
  <si>
    <t>Sum of Gross Revenue (in M)</t>
  </si>
  <si>
    <t>Sum of Units Sold (in M)</t>
  </si>
  <si>
    <t>Q:- Which are the most selling games on steam.</t>
  </si>
  <si>
    <t>Q:- Most expensive game on steam.</t>
  </si>
  <si>
    <t>Count of Game Name</t>
  </si>
  <si>
    <t>Release Year</t>
  </si>
  <si>
    <t>Q:- Most games released in which year?</t>
  </si>
  <si>
    <t>Sum of Average Play Time</t>
  </si>
  <si>
    <t>Sum of Average Prise last 6 months</t>
  </si>
  <si>
    <t>Sum of Price</t>
  </si>
  <si>
    <t>Q:- Games with most play time.</t>
  </si>
  <si>
    <t>Mean</t>
  </si>
  <si>
    <t>Standard Error</t>
  </si>
  <si>
    <t>Median</t>
  </si>
  <si>
    <t>Mode</t>
  </si>
  <si>
    <t>Standard Deviation</t>
  </si>
  <si>
    <t>Sample Variance</t>
  </si>
  <si>
    <t>Kurtosis</t>
  </si>
  <si>
    <t>Skewness</t>
  </si>
  <si>
    <t>Range</t>
  </si>
  <si>
    <t>Minimum</t>
  </si>
  <si>
    <t>Maximum</t>
  </si>
  <si>
    <t>Sum</t>
  </si>
  <si>
    <t>Count</t>
  </si>
  <si>
    <t>Free to Play</t>
  </si>
  <si>
    <t>AdventureFree to Play</t>
  </si>
  <si>
    <t>MMp</t>
  </si>
  <si>
    <t>Q:- Top 10 games with the most profit genetrate on steam.</t>
  </si>
  <si>
    <t>Count of Class</t>
  </si>
  <si>
    <t>Q:- Find the top 5 Most popular games of 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</si>
</sst>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8"/>
      <name val="Aptos Narrow"/>
      <family val="2"/>
      <scheme val="minor"/>
    </font>
    <font>
      <b/>
      <sz val="12"/>
      <color theme="1"/>
      <name val="Aptos Narrow"/>
      <family val="2"/>
      <scheme val="minor"/>
    </font>
    <font>
      <sz val="12"/>
      <color theme="1"/>
      <name val="Aptos Narrow"/>
      <family val="2"/>
      <scheme val="minor"/>
    </font>
    <font>
      <u/>
      <sz val="12"/>
      <color theme="10"/>
      <name val="Aptos Narrow"/>
      <family val="2"/>
      <scheme val="minor"/>
    </font>
    <font>
      <sz val="12"/>
      <name val="Aptos Narrow"/>
      <family val="2"/>
      <scheme val="minor"/>
    </font>
    <font>
      <sz val="12"/>
      <color rgb="FF1B2838"/>
      <name val="Aptos Narrow"/>
      <family val="2"/>
      <scheme val="minor"/>
    </font>
    <font>
      <sz val="12"/>
      <color theme="1"/>
      <name val="Aptos Narrow"/>
      <family val="2"/>
      <scheme val="minor"/>
    </font>
    <font>
      <b/>
      <sz val="20"/>
      <color theme="0"/>
      <name val="Aptos Narrow"/>
      <family val="2"/>
      <scheme val="minor"/>
    </font>
    <font>
      <sz val="12"/>
      <color theme="0"/>
      <name val="Aptos Narrow"/>
      <family val="2"/>
      <scheme val="minor"/>
    </font>
    <font>
      <b/>
      <sz val="12"/>
      <color theme="0"/>
      <name val="Aptos Narrow"/>
      <family val="2"/>
      <scheme val="minor"/>
    </font>
    <font>
      <i/>
      <sz val="12"/>
      <color theme="0"/>
      <name val="Aptos Narrow"/>
      <family val="2"/>
      <scheme val="minor"/>
    </font>
    <font>
      <b/>
      <sz val="18"/>
      <color theme="0"/>
      <name val="Aptos Narrow"/>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1D3451"/>
        <bgColor indexed="64"/>
      </patternFill>
    </fill>
    <fill>
      <patternFill patternType="solid">
        <fgColor rgb="FF1B2838"/>
        <bgColor indexed="64"/>
      </patternFill>
    </fill>
    <fill>
      <patternFill patternType="solid">
        <fgColor theme="4" tint="0.39997558519241921"/>
        <bgColor indexed="64"/>
      </patternFill>
    </fill>
    <fill>
      <patternFill patternType="solid">
        <fgColor rgb="FF152235"/>
        <bgColor indexed="64"/>
      </patternFill>
    </fill>
    <fill>
      <patternFill patternType="solid">
        <fgColor theme="4" tint="0.39997558519241921"/>
        <bgColor theme="4" tint="0.79998168889431442"/>
      </patternFill>
    </fill>
    <fill>
      <patternFill patternType="solid">
        <fgColor rgb="FF00B0F0"/>
        <bgColor indexed="64"/>
      </patternFill>
    </fill>
  </fills>
  <borders count="19">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theme="0"/>
      </right>
      <top/>
      <bottom/>
      <diagonal/>
    </border>
    <border>
      <left style="thin">
        <color indexed="64"/>
      </left>
      <right style="thin">
        <color theme="0"/>
      </right>
      <top/>
      <bottom style="thin">
        <color indexed="64"/>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s>
  <cellStyleXfs count="3">
    <xf numFmtId="0" fontId="0" fillId="0" borderId="0"/>
    <xf numFmtId="0" fontId="4" fillId="0" borderId="0" applyNumberFormat="0" applyFill="0" applyBorder="0" applyAlignment="0" applyProtection="0"/>
    <xf numFmtId="9" fontId="3" fillId="0" borderId="0" applyFont="0" applyFill="0" applyBorder="0" applyAlignment="0" applyProtection="0"/>
  </cellStyleXfs>
  <cellXfs count="57">
    <xf numFmtId="0" fontId="0" fillId="0" borderId="0" xfId="0"/>
    <xf numFmtId="49" fontId="0" fillId="0" borderId="0" xfId="0" applyNumberFormat="1"/>
    <xf numFmtId="0" fontId="2" fillId="2" borderId="0" xfId="0" applyFont="1" applyFill="1"/>
    <xf numFmtId="0" fontId="0" fillId="0" borderId="0" xfId="0" applyAlignment="1">
      <alignment vertical="center" wrapText="1"/>
    </xf>
    <xf numFmtId="0" fontId="3" fillId="0" borderId="0" xfId="0" applyFont="1" applyAlignment="1">
      <alignment vertical="center" wrapText="1"/>
    </xf>
    <xf numFmtId="3" fontId="3" fillId="0" borderId="0" xfId="0" applyNumberFormat="1" applyFont="1" applyAlignment="1">
      <alignment vertical="center" wrapText="1"/>
    </xf>
    <xf numFmtId="0" fontId="4" fillId="0" borderId="0" xfId="1"/>
    <xf numFmtId="9" fontId="2" fillId="2" borderId="0" xfId="2" applyFont="1" applyFill="1"/>
    <xf numFmtId="9" fontId="0" fillId="0" borderId="0" xfId="2" applyFont="1"/>
    <xf numFmtId="14" fontId="0" fillId="0" borderId="0" xfId="0" applyNumberFormat="1"/>
    <xf numFmtId="0" fontId="0" fillId="3" borderId="0" xfId="0" applyFill="1"/>
    <xf numFmtId="0" fontId="5" fillId="3" borderId="0" xfId="0" applyFont="1" applyFill="1"/>
    <xf numFmtId="0" fontId="0" fillId="4" borderId="0" xfId="0" applyFill="1"/>
    <xf numFmtId="0" fontId="6" fillId="4" borderId="0" xfId="0" applyFont="1" applyFill="1"/>
    <xf numFmtId="0" fontId="2" fillId="5" borderId="0" xfId="0" applyFont="1" applyFill="1"/>
    <xf numFmtId="3" fontId="7" fillId="0" borderId="0" xfId="0" applyNumberFormat="1" applyFont="1" applyAlignment="1">
      <alignment vertical="center" wrapText="1"/>
    </xf>
    <xf numFmtId="0" fontId="7" fillId="0" borderId="0" xfId="0" applyFont="1" applyAlignment="1">
      <alignment vertical="center" wrapText="1"/>
    </xf>
    <xf numFmtId="0" fontId="9" fillId="4" borderId="0" xfId="0" applyFont="1" applyFill="1" applyAlignment="1">
      <alignment horizontal="left"/>
    </xf>
    <xf numFmtId="0" fontId="9" fillId="4" borderId="0" xfId="0" applyFont="1" applyFill="1"/>
    <xf numFmtId="0" fontId="8" fillId="4" borderId="0" xfId="0" applyFont="1" applyFill="1"/>
    <xf numFmtId="10" fontId="9" fillId="4" borderId="0" xfId="0" applyNumberFormat="1" applyFont="1" applyFill="1"/>
    <xf numFmtId="1" fontId="9" fillId="4" borderId="0" xfId="0" applyNumberFormat="1" applyFont="1" applyFill="1"/>
    <xf numFmtId="0" fontId="9" fillId="4" borderId="1" xfId="0" applyFont="1" applyFill="1" applyBorder="1"/>
    <xf numFmtId="0" fontId="9" fillId="6" borderId="0" xfId="0" applyFont="1" applyFill="1"/>
    <xf numFmtId="0" fontId="9" fillId="6" borderId="0" xfId="0" applyFont="1" applyFill="1" applyAlignment="1">
      <alignment horizontal="left"/>
    </xf>
    <xf numFmtId="0" fontId="9" fillId="6" borderId="8" xfId="0" applyFont="1" applyFill="1" applyBorder="1" applyAlignment="1">
      <alignment horizontal="left"/>
    </xf>
    <xf numFmtId="0" fontId="9" fillId="6" borderId="5" xfId="0" applyFont="1" applyFill="1" applyBorder="1"/>
    <xf numFmtId="0" fontId="9" fillId="6" borderId="9" xfId="0" applyFont="1" applyFill="1" applyBorder="1" applyAlignment="1">
      <alignment horizontal="left"/>
    </xf>
    <xf numFmtId="0" fontId="9" fillId="6" borderId="6" xfId="0" applyFont="1" applyFill="1" applyBorder="1"/>
    <xf numFmtId="0" fontId="10" fillId="7" borderId="11" xfId="0" applyFont="1" applyFill="1" applyBorder="1"/>
    <xf numFmtId="0" fontId="10" fillId="7" borderId="10" xfId="0" applyFont="1" applyFill="1" applyBorder="1"/>
    <xf numFmtId="0" fontId="9" fillId="5" borderId="3" xfId="0" applyFont="1" applyFill="1" applyBorder="1"/>
    <xf numFmtId="0" fontId="9" fillId="5" borderId="7" xfId="0" applyFont="1" applyFill="1" applyBorder="1"/>
    <xf numFmtId="0" fontId="9" fillId="6" borderId="12" xfId="0" applyFont="1" applyFill="1" applyBorder="1" applyAlignment="1">
      <alignment horizontal="left"/>
    </xf>
    <xf numFmtId="0" fontId="9" fillId="5" borderId="6" xfId="0" applyFont="1" applyFill="1" applyBorder="1"/>
    <xf numFmtId="0" fontId="9" fillId="5" borderId="13" xfId="0" applyFont="1" applyFill="1" applyBorder="1" applyAlignment="1">
      <alignment horizontal="left"/>
    </xf>
    <xf numFmtId="0" fontId="9" fillId="5" borderId="0" xfId="0" applyFont="1" applyFill="1"/>
    <xf numFmtId="0" fontId="9" fillId="5" borderId="0" xfId="0" applyFont="1" applyFill="1" applyAlignment="1">
      <alignment horizontal="left"/>
    </xf>
    <xf numFmtId="10" fontId="9" fillId="5" borderId="0" xfId="0" applyNumberFormat="1" applyFont="1" applyFill="1"/>
    <xf numFmtId="0" fontId="11" fillId="5" borderId="2" xfId="0" applyFont="1" applyFill="1" applyBorder="1" applyAlignment="1">
      <alignment horizontal="centerContinuous"/>
    </xf>
    <xf numFmtId="0" fontId="9" fillId="5" borderId="7" xfId="0" applyFont="1" applyFill="1" applyBorder="1" applyAlignment="1">
      <alignment horizontal="left"/>
    </xf>
    <xf numFmtId="1" fontId="9" fillId="5" borderId="4" xfId="0" applyNumberFormat="1" applyFont="1" applyFill="1" applyBorder="1"/>
    <xf numFmtId="0" fontId="9" fillId="5" borderId="8" xfId="0" applyFont="1" applyFill="1" applyBorder="1" applyAlignment="1">
      <alignment horizontal="left"/>
    </xf>
    <xf numFmtId="1" fontId="9" fillId="5" borderId="5" xfId="0" applyNumberFormat="1" applyFont="1" applyFill="1" applyBorder="1"/>
    <xf numFmtId="0" fontId="9" fillId="5" borderId="9" xfId="0" applyFont="1" applyFill="1" applyBorder="1" applyAlignment="1">
      <alignment horizontal="left"/>
    </xf>
    <xf numFmtId="1" fontId="9" fillId="5" borderId="6" xfId="0" applyNumberFormat="1" applyFont="1" applyFill="1" applyBorder="1"/>
    <xf numFmtId="0" fontId="9" fillId="8" borderId="0" xfId="0" applyFont="1" applyFill="1"/>
    <xf numFmtId="0" fontId="9" fillId="8" borderId="0" xfId="0" applyFont="1" applyFill="1" applyAlignment="1">
      <alignment horizontal="left"/>
    </xf>
    <xf numFmtId="0" fontId="9" fillId="4" borderId="16" xfId="0" applyFont="1" applyFill="1" applyBorder="1"/>
    <xf numFmtId="0" fontId="9" fillId="4" borderId="15" xfId="0" applyFont="1" applyFill="1" applyBorder="1"/>
    <xf numFmtId="0" fontId="9" fillId="4" borderId="14" xfId="0" applyFont="1" applyFill="1" applyBorder="1"/>
    <xf numFmtId="0" fontId="9" fillId="4" borderId="17" xfId="0" applyFont="1" applyFill="1" applyBorder="1" applyAlignment="1">
      <alignment horizontal="left"/>
    </xf>
    <xf numFmtId="0" fontId="9" fillId="4" borderId="17" xfId="0" applyFont="1" applyFill="1" applyBorder="1"/>
    <xf numFmtId="0" fontId="9" fillId="4" borderId="18" xfId="0" applyFont="1" applyFill="1" applyBorder="1"/>
    <xf numFmtId="0" fontId="9" fillId="4" borderId="14" xfId="0" applyFont="1" applyFill="1" applyBorder="1" applyAlignment="1">
      <alignment horizontal="left"/>
    </xf>
    <xf numFmtId="0" fontId="8" fillId="4" borderId="0" xfId="0" applyFont="1" applyFill="1" applyAlignment="1">
      <alignment horizontal="left"/>
    </xf>
    <xf numFmtId="0" fontId="12" fillId="4" borderId="0" xfId="0" applyFont="1" applyFill="1" applyAlignment="1">
      <alignment horizontal="left"/>
    </xf>
  </cellXfs>
  <cellStyles count="3">
    <cellStyle name="Hyperlink" xfId="1" builtinId="8"/>
    <cellStyle name="Normal" xfId="0" builtinId="0"/>
    <cellStyle name="Percent" xfId="2" builtinId="5"/>
  </cellStyles>
  <dxfs count="350">
    <dxf>
      <border>
        <top style="thin">
          <color theme="0"/>
        </top>
      </border>
    </dxf>
    <dxf>
      <border>
        <top style="thin">
          <color theme="0"/>
        </top>
      </border>
    </dxf>
    <dxf>
      <border>
        <right style="thin">
          <color theme="0"/>
        </right>
      </border>
    </dxf>
    <dxf>
      <border>
        <right style="thin">
          <color theme="0"/>
        </right>
      </border>
    </dxf>
    <dxf>
      <border>
        <right style="thin">
          <color theme="0"/>
        </right>
      </border>
    </dxf>
    <dxf>
      <border>
        <right style="thin">
          <color theme="0"/>
        </right>
      </border>
    </dxf>
    <dxf>
      <border>
        <right style="thin">
          <color theme="0"/>
        </right>
      </border>
    </dxf>
    <dxf>
      <border>
        <right style="thin">
          <color theme="0"/>
        </right>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dxf>
    <dxf>
      <font>
        <color theme="0"/>
      </font>
    </dxf>
    <dxf>
      <font>
        <color theme="0"/>
      </font>
    </dxf>
    <dxf>
      <font>
        <color theme="0"/>
      </font>
    </dxf>
    <dxf>
      <font>
        <color theme="0"/>
      </font>
    </dxf>
    <dxf>
      <font>
        <color theme="0"/>
      </font>
    </dxf>
    <dxf>
      <fill>
        <patternFill>
          <bgColor rgb="FF1B2838"/>
        </patternFill>
      </fill>
    </dxf>
    <dxf>
      <fill>
        <patternFill>
          <bgColor rgb="FF1B2838"/>
        </patternFill>
      </fill>
    </dxf>
    <dxf>
      <fill>
        <patternFill>
          <bgColor rgb="FF1B2838"/>
        </patternFill>
      </fill>
    </dxf>
    <dxf>
      <fill>
        <patternFill>
          <bgColor rgb="FF1B2838"/>
        </patternFill>
      </fill>
    </dxf>
    <dxf>
      <fill>
        <patternFill>
          <bgColor rgb="FF1B2838"/>
        </patternFill>
      </fill>
    </dxf>
    <dxf>
      <fill>
        <patternFill>
          <bgColor rgb="FF1B2838"/>
        </patternFill>
      </fill>
    </dxf>
    <dxf>
      <fill>
        <patternFill patternType="solid">
          <bgColor rgb="FF2E6097"/>
        </patternFill>
      </fill>
    </dxf>
    <dxf>
      <fill>
        <patternFill patternType="solid">
          <bgColor rgb="FF2E6097"/>
        </patternFill>
      </fill>
    </dxf>
    <dxf>
      <fill>
        <patternFill patternType="solid">
          <bgColor rgb="FF2E6097"/>
        </patternFill>
      </fill>
    </dxf>
    <dxf>
      <fill>
        <patternFill patternType="solid">
          <bgColor rgb="FF2E6097"/>
        </patternFill>
      </fill>
    </dxf>
    <dxf>
      <fill>
        <patternFill patternType="solid">
          <bgColor rgb="FF2E6097"/>
        </patternFill>
      </fill>
    </dxf>
    <dxf>
      <fill>
        <patternFill patternType="solid">
          <bgColor rgb="FF2E6097"/>
        </patternFill>
      </fill>
    </dxf>
    <dxf>
      <fill>
        <patternFill>
          <bgColor rgb="FF00B0F0"/>
        </patternFill>
      </fill>
    </dxf>
    <dxf>
      <fill>
        <patternFill>
          <bgColor rgb="FF00B0F0"/>
        </patternFill>
      </fill>
    </dxf>
    <dxf>
      <fill>
        <patternFill>
          <bgColor rgb="FF00B0F0"/>
        </patternFill>
      </fill>
    </dxf>
    <dxf>
      <fill>
        <patternFill>
          <bgColor rgb="FF00B0F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rgb="FF152235"/>
        </patternFill>
      </fill>
    </dxf>
    <dxf>
      <fill>
        <patternFill patternType="solid">
          <bgColor rgb="FF1B377D"/>
        </patternFill>
      </fill>
    </dxf>
    <dxf>
      <fill>
        <patternFill patternType="solid">
          <bgColor rgb="FF1B377D"/>
        </patternFill>
      </fill>
    </dxf>
    <dxf>
      <fill>
        <patternFill patternType="solid">
          <bgColor rgb="FF1B377D"/>
        </patternFill>
      </fill>
    </dxf>
    <dxf>
      <fill>
        <patternFill patternType="solid">
          <bgColor rgb="FF1B377D"/>
        </patternFill>
      </fill>
    </dxf>
    <dxf>
      <fill>
        <patternFill patternType="solid">
          <bgColor rgb="FF1B377D"/>
        </patternFill>
      </fill>
    </dxf>
    <dxf>
      <fill>
        <patternFill patternType="solid">
          <bgColor rgb="FF1B377D"/>
        </patternFill>
      </fill>
    </dxf>
    <dxf>
      <fill>
        <patternFill patternType="solid">
          <bgColor rgb="FF1B377D"/>
        </patternFill>
      </fill>
    </dxf>
    <dxf>
      <fill>
        <patternFill patternType="solid">
          <bgColor rgb="FF1B377D"/>
        </patternFill>
      </fill>
    </dxf>
    <dxf>
      <fill>
        <patternFill patternType="solid">
          <bgColor rgb="FF1B377D"/>
        </patternFill>
      </fill>
    </dxf>
    <dxf>
      <fill>
        <patternFill patternType="solid">
          <bgColor rgb="FF1B377D"/>
        </patternFill>
      </fill>
    </dxf>
    <dxf>
      <fill>
        <patternFill patternType="solid">
          <bgColor rgb="FF1B377D"/>
        </patternFill>
      </fill>
    </dxf>
    <dxf>
      <border>
        <right style="thin">
          <color theme="0"/>
        </right>
      </border>
    </dxf>
    <dxf>
      <border>
        <right style="thin">
          <color theme="0"/>
        </right>
      </border>
    </dxf>
    <dxf>
      <border>
        <left style="thin">
          <color indexed="64"/>
        </left>
        <right style="thin">
          <color indexed="64"/>
        </right>
        <top style="thin">
          <color indexed="64"/>
        </top>
        <bottom style="thin">
          <color indexed="64"/>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font>
        <color theme="0"/>
      </font>
    </dxf>
    <dxf>
      <font>
        <color theme="0"/>
      </font>
    </dxf>
    <dxf>
      <font>
        <color theme="0"/>
      </font>
    </dxf>
    <dxf>
      <font>
        <color theme="0"/>
      </font>
    </dxf>
    <dxf>
      <font>
        <color theme="0"/>
      </font>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rgb="FF152235"/>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ont>
        <color theme="0"/>
      </font>
    </dxf>
    <dxf>
      <font>
        <color theme="0"/>
      </font>
    </dxf>
    <dxf>
      <font>
        <color theme="0"/>
      </font>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ont>
        <color theme="0"/>
      </font>
    </dxf>
    <dxf>
      <font>
        <color theme="0"/>
      </font>
    </dxf>
    <dxf>
      <font>
        <color theme="0"/>
      </font>
    </dxf>
    <dxf>
      <font>
        <color theme="0"/>
      </font>
    </dxf>
    <dxf>
      <font>
        <color theme="0"/>
      </font>
    </dxf>
    <dxf>
      <font>
        <color theme="0"/>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ont>
        <color theme="0"/>
      </font>
    </dxf>
    <dxf>
      <font>
        <color theme="0"/>
      </font>
    </dxf>
    <dxf>
      <font>
        <color theme="0"/>
      </font>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ont>
        <color theme="0"/>
      </font>
    </dxf>
    <dxf>
      <font>
        <color theme="0"/>
      </font>
    </dxf>
    <dxf>
      <font>
        <color theme="0"/>
      </font>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ont>
        <color theme="0"/>
      </font>
    </dxf>
    <dxf>
      <font>
        <color theme="0"/>
      </font>
    </dxf>
    <dxf>
      <font>
        <color theme="0"/>
      </font>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ont>
        <color theme="0"/>
      </font>
    </dxf>
    <dxf>
      <font>
        <color theme="0"/>
      </font>
    </dxf>
    <dxf>
      <font>
        <color theme="0"/>
      </font>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ont>
        <color theme="0"/>
      </font>
    </dxf>
    <dxf>
      <font>
        <color theme="0"/>
      </font>
    </dxf>
    <dxf>
      <font>
        <color theme="0"/>
      </font>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ont>
        <color theme="0"/>
      </font>
    </dxf>
    <dxf>
      <font>
        <color theme="0"/>
      </font>
    </dxf>
    <dxf>
      <font>
        <color theme="0"/>
      </font>
    </dxf>
    <dxf>
      <font>
        <color theme="0"/>
      </font>
    </dxf>
    <dxf>
      <font>
        <color theme="0"/>
      </font>
    </dxf>
    <dxf>
      <font>
        <color theme="0"/>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ont>
        <color theme="0"/>
      </font>
    </dxf>
    <dxf>
      <font>
        <color theme="0"/>
      </font>
    </dxf>
    <dxf>
      <font>
        <color theme="0"/>
      </font>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patternType="solid">
          <bgColor rgb="FF1B2838"/>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ont>
        <color theme="0"/>
      </font>
    </dxf>
    <dxf>
      <font>
        <color theme="0"/>
      </font>
    </dxf>
    <dxf>
      <font>
        <color theme="0"/>
      </font>
    </dxf>
    <dxf>
      <fill>
        <patternFill>
          <bgColor rgb="FF1B2838"/>
        </patternFill>
      </fill>
    </dxf>
    <dxf>
      <fill>
        <patternFill>
          <bgColor rgb="FF1B2838"/>
        </patternFill>
      </fill>
    </dxf>
    <dxf>
      <fill>
        <patternFill>
          <bgColor rgb="FF1B2838"/>
        </patternFill>
      </fill>
    </dxf>
    <dxf>
      <fill>
        <patternFill>
          <bgColor rgb="FF1B2838"/>
        </patternFill>
      </fill>
    </dxf>
    <dxf>
      <fill>
        <patternFill>
          <bgColor rgb="FF1B2838"/>
        </patternFill>
      </fill>
    </dxf>
    <dxf>
      <fill>
        <patternFill>
          <bgColor rgb="FF1B2838"/>
        </patternFill>
      </fill>
    </dxf>
    <dxf>
      <fill>
        <patternFill patternType="solid">
          <bgColor rgb="FF0B151E"/>
        </patternFill>
      </fill>
    </dxf>
    <dxf>
      <fill>
        <patternFill patternType="solid">
          <bgColor rgb="FF0B151E"/>
        </patternFill>
      </fill>
    </dxf>
    <dxf>
      <fill>
        <patternFill patternType="solid">
          <bgColor rgb="FF0B151E"/>
        </patternFill>
      </fill>
    </dxf>
    <dxf>
      <fill>
        <patternFill patternType="solid">
          <bgColor rgb="FF0B151E"/>
        </patternFill>
      </fill>
    </dxf>
    <dxf>
      <fill>
        <patternFill patternType="solid">
          <bgColor rgb="FF0B151E"/>
        </patternFill>
      </fill>
    </dxf>
    <dxf>
      <fill>
        <patternFill patternType="solid">
          <bgColor rgb="FF0B151E"/>
        </patternFill>
      </fill>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dxf>
    <dxf>
      <font>
        <b val="0"/>
        <strike val="0"/>
        <outline val="0"/>
        <shadow val="0"/>
        <u val="none"/>
        <vertAlign val="baseline"/>
        <sz val="12"/>
        <color theme="1"/>
        <name val="Aptos Narrow"/>
        <family val="2"/>
        <scheme val="minor"/>
      </font>
      <numFmt numFmtId="0" formatCode="General"/>
      <alignment horizontal="general" vertical="center" textRotation="0" wrapText="1" indent="0" justifyLastLine="0" shrinkToFit="0" readingOrder="0"/>
    </dxf>
    <dxf>
      <numFmt numFmtId="19" formatCode="m/d/yyyy"/>
    </dxf>
    <dxf>
      <numFmt numFmtId="0" formatCode="General"/>
    </dxf>
    <dxf>
      <numFmt numFmtId="0" formatCode="General"/>
    </dxf>
    <dxf>
      <font>
        <strike val="0"/>
        <outline val="0"/>
        <shadow val="0"/>
        <u val="none"/>
        <vertAlign val="baseline"/>
        <sz val="12"/>
        <color theme="1"/>
        <name val="Aptos Narrow"/>
        <family val="2"/>
        <scheme val="minor"/>
      </font>
      <numFmt numFmtId="0" formatCode="General"/>
    </dxf>
    <dxf>
      <numFmt numFmtId="0" formatCode="General"/>
    </dxf>
    <dxf>
      <font>
        <b/>
      </font>
      <fill>
        <patternFill patternType="solid">
          <fgColor indexed="64"/>
          <bgColor theme="4" tint="0.59999389629810485"/>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9" defaultPivotStyle="PivotStyleLight16"/>
  <colors>
    <mruColors>
      <color rgb="FF1B2838"/>
      <color rgb="FF196DAB"/>
      <color rgb="FF2E6097"/>
      <color rgb="FF09131C"/>
      <color rgb="FF152235"/>
      <color rgb="FF1B377D"/>
      <color rgb="FF0B151E"/>
      <color rgb="FF171D25"/>
      <color rgb="FF3B6C8B"/>
      <color rgb="FF1D3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microsoft.com/office/2007/relationships/slicerCache" Target="slicerCaches/slicerCache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microsoft.com/office/2007/relationships/slicerCache" Target="slicerCaches/slicerCache4.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analysis.xlsx]Average Playtime!PivotTable6</c:name>
    <c:fmtId val="1"/>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Average Play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Playtime'!$B$8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Playtime'!$A$9:$A$19</c:f>
              <c:strCache>
                <c:ptCount val="10"/>
                <c:pt idx="0">
                  <c:v>Counter-Strike 2</c:v>
                </c:pt>
                <c:pt idx="1">
                  <c:v>Dota 2</c:v>
                </c:pt>
                <c:pt idx="2">
                  <c:v>Europa Universalis IV</c:v>
                </c:pt>
                <c:pt idx="3">
                  <c:v>Hearts of Iron IV</c:v>
                </c:pt>
                <c:pt idx="4">
                  <c:v>Path of Exile</c:v>
                </c:pt>
                <c:pt idx="5">
                  <c:v>PUBG: BATTLEGROUNDS</c:v>
                </c:pt>
                <c:pt idx="6">
                  <c:v>Rocket League</c:v>
                </c:pt>
                <c:pt idx="7">
                  <c:v>Rust</c:v>
                </c:pt>
                <c:pt idx="8">
                  <c:v>Total War: WARHAMMER II</c:v>
                </c:pt>
                <c:pt idx="9">
                  <c:v>Warframe</c:v>
                </c:pt>
              </c:strCache>
            </c:strRef>
          </c:cat>
          <c:val>
            <c:numRef>
              <c:f>'Average Playtime'!$B$9:$B$19</c:f>
              <c:numCache>
                <c:formatCode>General</c:formatCode>
                <c:ptCount val="10"/>
                <c:pt idx="0">
                  <c:v>642.5</c:v>
                </c:pt>
                <c:pt idx="1">
                  <c:v>1737.2</c:v>
                </c:pt>
                <c:pt idx="2">
                  <c:v>627.9</c:v>
                </c:pt>
                <c:pt idx="3">
                  <c:v>433.7</c:v>
                </c:pt>
                <c:pt idx="4">
                  <c:v>327.9</c:v>
                </c:pt>
                <c:pt idx="5">
                  <c:v>354.6</c:v>
                </c:pt>
                <c:pt idx="6">
                  <c:v>363.9</c:v>
                </c:pt>
                <c:pt idx="7">
                  <c:v>374</c:v>
                </c:pt>
                <c:pt idx="8">
                  <c:v>382.5</c:v>
                </c:pt>
                <c:pt idx="9">
                  <c:v>455.1</c:v>
                </c:pt>
              </c:numCache>
            </c:numRef>
          </c:val>
          <c:extLst>
            <c:ext xmlns:c16="http://schemas.microsoft.com/office/drawing/2014/chart" uri="{C3380CC4-5D6E-409C-BE32-E72D297353CC}">
              <c16:uniqueId val="{00000000-8D83-46A8-9DAB-BA8389597B12}"/>
            </c:ext>
          </c:extLst>
        </c:ser>
        <c:dLbls>
          <c:dLblPos val="inEnd"/>
          <c:showLegendKey val="0"/>
          <c:showVal val="1"/>
          <c:showCatName val="0"/>
          <c:showSerName val="0"/>
          <c:showPercent val="0"/>
          <c:showBubbleSize val="0"/>
        </c:dLbls>
        <c:gapWidth val="65"/>
        <c:axId val="2005005583"/>
        <c:axId val="2005006063"/>
      </c:barChart>
      <c:catAx>
        <c:axId val="20050055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005006063"/>
        <c:crosses val="autoZero"/>
        <c:auto val="1"/>
        <c:lblAlgn val="ctr"/>
        <c:lblOffset val="100"/>
        <c:noMultiLvlLbl val="0"/>
      </c:catAx>
      <c:valAx>
        <c:axId val="2005006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050055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analysis.xlsx]Release by year!PivotTable10</c:name>
    <c:fmtId val="7"/>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Games release in respective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
        <c:idx val="20"/>
        <c:spPr>
          <a:solidFill>
            <a:schemeClr val="accent2"/>
          </a:solidFill>
          <a:ln>
            <a:noFill/>
          </a:ln>
          <a:effectLst>
            <a:outerShdw blurRad="254000" sx="102000" sy="102000" algn="ctr" rotWithShape="0">
              <a:prstClr val="black">
                <a:alpha val="20000"/>
              </a:prstClr>
            </a:outerShdw>
          </a:effectLst>
        </c:spPr>
      </c:pivotFmt>
      <c:pivotFmt>
        <c:idx val="21"/>
        <c:spPr>
          <a:solidFill>
            <a:schemeClr val="accent2"/>
          </a:solidFill>
          <a:ln>
            <a:noFill/>
          </a:ln>
          <a:effectLst>
            <a:outerShdw blurRad="254000" sx="102000" sy="102000" algn="ctr" rotWithShape="0">
              <a:prstClr val="black">
                <a:alpha val="20000"/>
              </a:prstClr>
            </a:outerShdw>
          </a:effectLst>
        </c:spPr>
      </c:pivotFmt>
      <c:pivotFmt>
        <c:idx val="22"/>
        <c:spPr>
          <a:solidFill>
            <a:schemeClr val="accent2"/>
          </a:solidFill>
          <a:ln>
            <a:noFill/>
          </a:ln>
          <a:effectLst>
            <a:outerShdw blurRad="254000" sx="102000" sy="102000" algn="ctr" rotWithShape="0">
              <a:prstClr val="black">
                <a:alpha val="20000"/>
              </a:prstClr>
            </a:outerShdw>
          </a:effectLst>
        </c:spPr>
      </c:pivotFmt>
      <c:pivotFmt>
        <c:idx val="23"/>
        <c:spPr>
          <a:solidFill>
            <a:schemeClr val="accent2"/>
          </a:solidFill>
          <a:ln>
            <a:noFill/>
          </a:ln>
          <a:effectLst>
            <a:outerShdw blurRad="254000" sx="102000" sy="102000" algn="ctr" rotWithShape="0">
              <a:prstClr val="black">
                <a:alpha val="20000"/>
              </a:prstClr>
            </a:outerShdw>
          </a:effectLst>
        </c:spPr>
      </c:pivotFmt>
      <c:pivotFmt>
        <c:idx val="24"/>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'Release by year'!$B$6</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046-485F-99AD-0EB3857224AD}"/>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046-485F-99AD-0EB3857224AD}"/>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046-485F-99AD-0EB3857224AD}"/>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046-485F-99AD-0EB3857224AD}"/>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046-485F-99AD-0EB3857224AD}"/>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046-485F-99AD-0EB3857224AD}"/>
              </c:ext>
            </c:extLst>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046-485F-99AD-0EB3857224AD}"/>
              </c:ext>
            </c:extLst>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046-485F-99AD-0EB3857224AD}"/>
              </c:ext>
            </c:extLst>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046-485F-99AD-0EB3857224AD}"/>
              </c:ext>
            </c:extLst>
          </c:dPt>
          <c:dPt>
            <c:idx val="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046-485F-99AD-0EB3857224AD}"/>
              </c:ext>
            </c:extLst>
          </c:dPt>
          <c:dPt>
            <c:idx val="10"/>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783-4947-B067-95643449EBFA}"/>
              </c:ext>
            </c:extLst>
          </c:dPt>
          <c:dPt>
            <c:idx val="1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7783-4947-B067-95643449EBFA}"/>
              </c:ext>
            </c:extLst>
          </c:dPt>
          <c:dPt>
            <c:idx val="12"/>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7783-4947-B067-95643449EBFA}"/>
              </c:ext>
            </c:extLst>
          </c:dPt>
          <c:dPt>
            <c:idx val="1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7783-4947-B067-95643449EBFA}"/>
              </c:ext>
            </c:extLst>
          </c:dPt>
          <c:dPt>
            <c:idx val="14"/>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7783-4947-B067-95643449EBFA}"/>
              </c:ext>
            </c:extLst>
          </c:dPt>
          <c:dPt>
            <c:idx val="1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7783-4947-B067-95643449EBFA}"/>
              </c:ext>
            </c:extLst>
          </c:dPt>
          <c:dPt>
            <c:idx val="16"/>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7783-4947-B067-95643449EBFA}"/>
              </c:ext>
            </c:extLst>
          </c:dPt>
          <c:dPt>
            <c:idx val="17"/>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7783-4947-B067-95643449EBFA}"/>
              </c:ext>
            </c:extLst>
          </c:dPt>
          <c:dPt>
            <c:idx val="18"/>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7783-4947-B067-95643449EBFA}"/>
              </c:ext>
            </c:extLst>
          </c:dPt>
          <c:dPt>
            <c:idx val="1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7783-4947-B067-95643449EBFA}"/>
              </c:ext>
            </c:extLst>
          </c:dPt>
          <c:dPt>
            <c:idx val="20"/>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7783-4947-B067-95643449EBFA}"/>
              </c:ext>
            </c:extLst>
          </c:dPt>
          <c:dPt>
            <c:idx val="2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7783-4947-B067-95643449EBFA}"/>
              </c:ext>
            </c:extLst>
          </c:dPt>
          <c:dPt>
            <c:idx val="22"/>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7783-4947-B067-95643449EBFA}"/>
              </c:ext>
            </c:extLst>
          </c:dPt>
          <c:dPt>
            <c:idx val="23"/>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7783-4947-B067-95643449EBF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'Release by year'!$A$7:$A$31</c:f>
              <c:strCache>
                <c:ptCount val="24"/>
                <c:pt idx="0">
                  <c:v>1998</c:v>
                </c:pt>
                <c:pt idx="1">
                  <c:v>2000</c:v>
                </c:pt>
                <c:pt idx="2">
                  <c:v>2003</c:v>
                </c:pt>
                <c:pt idx="3">
                  <c:v>2004</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(blank)</c:v>
                </c:pt>
              </c:strCache>
            </c:strRef>
          </c:cat>
          <c:val>
            <c:numRef>
              <c:f>'Release by year'!$B$7:$B$31</c:f>
              <c:numCache>
                <c:formatCode>General</c:formatCode>
                <c:ptCount val="24"/>
                <c:pt idx="0">
                  <c:v>1</c:v>
                </c:pt>
                <c:pt idx="1">
                  <c:v>1</c:v>
                </c:pt>
                <c:pt idx="2">
                  <c:v>1</c:v>
                </c:pt>
                <c:pt idx="3">
                  <c:v>2</c:v>
                </c:pt>
                <c:pt idx="4">
                  <c:v>1</c:v>
                </c:pt>
                <c:pt idx="5">
                  <c:v>2</c:v>
                </c:pt>
                <c:pt idx="6">
                  <c:v>2</c:v>
                </c:pt>
                <c:pt idx="7">
                  <c:v>2</c:v>
                </c:pt>
                <c:pt idx="8">
                  <c:v>3</c:v>
                </c:pt>
                <c:pt idx="9">
                  <c:v>3</c:v>
                </c:pt>
                <c:pt idx="10">
                  <c:v>7</c:v>
                </c:pt>
                <c:pt idx="11">
                  <c:v>24</c:v>
                </c:pt>
                <c:pt idx="12">
                  <c:v>16</c:v>
                </c:pt>
                <c:pt idx="13">
                  <c:v>24</c:v>
                </c:pt>
                <c:pt idx="14">
                  <c:v>27</c:v>
                </c:pt>
                <c:pt idx="15">
                  <c:v>26</c:v>
                </c:pt>
                <c:pt idx="16">
                  <c:v>20</c:v>
                </c:pt>
                <c:pt idx="17">
                  <c:v>23</c:v>
                </c:pt>
                <c:pt idx="18">
                  <c:v>30</c:v>
                </c:pt>
                <c:pt idx="19">
                  <c:v>19</c:v>
                </c:pt>
                <c:pt idx="20">
                  <c:v>15</c:v>
                </c:pt>
                <c:pt idx="21">
                  <c:v>8</c:v>
                </c:pt>
                <c:pt idx="22">
                  <c:v>3</c:v>
                </c:pt>
              </c:numCache>
            </c:numRef>
          </c:val>
          <c:extLst>
            <c:ext xmlns:c16="http://schemas.microsoft.com/office/drawing/2014/chart" uri="{C3380CC4-5D6E-409C-BE32-E72D297353CC}">
              <c16:uniqueId val="{00000000-D728-4B46-83C0-C70A7491F31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[steam analysis.xlsx]Game Class!PivotTable1</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Game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spPr>
          <a:solidFill>
            <a:schemeClr val="accent4"/>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4">
              <a:tint val="58000"/>
            </a:schemeClr>
          </a:solidFill>
          <a:ln>
            <a:noFill/>
          </a:ln>
          <a:effectLst>
            <a:outerShdw blurRad="254000" sx="102000" sy="102000" algn="ctr" rotWithShape="0">
              <a:prstClr val="black">
                <a:alpha val="20000"/>
              </a:prstClr>
            </a:outerShdw>
          </a:effectLst>
        </c:spPr>
      </c:pivotFmt>
      <c:pivotFmt>
        <c:idx val="21"/>
        <c:spPr>
          <a:solidFill>
            <a:schemeClr val="accent4">
              <a:tint val="86000"/>
            </a:schemeClr>
          </a:solidFill>
          <a:ln>
            <a:noFill/>
          </a:ln>
          <a:effectLst>
            <a:outerShdw blurRad="254000" sx="102000" sy="102000" algn="ctr" rotWithShape="0">
              <a:prstClr val="black">
                <a:alpha val="20000"/>
              </a:prstClr>
            </a:outerShdw>
          </a:effectLst>
        </c:spPr>
      </c:pivotFmt>
      <c:pivotFmt>
        <c:idx val="22"/>
        <c:spPr>
          <a:solidFill>
            <a:schemeClr val="accent4">
              <a:shade val="86000"/>
            </a:schemeClr>
          </a:solidFill>
          <a:ln>
            <a:noFill/>
          </a:ln>
          <a:effectLst>
            <a:outerShdw blurRad="254000" sx="102000" sy="102000" algn="ctr" rotWithShape="0">
              <a:prstClr val="black">
                <a:alpha val="20000"/>
              </a:prstClr>
            </a:outerShdw>
          </a:effectLst>
        </c:spPr>
      </c:pivotFmt>
      <c:pivotFmt>
        <c:idx val="23"/>
        <c:spPr>
          <a:solidFill>
            <a:schemeClr val="accent4">
              <a:shade val="58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'Game Class'!$B$9</c:f>
              <c:strCache>
                <c:ptCount val="1"/>
                <c:pt idx="0">
                  <c:v>Total</c:v>
                </c:pt>
              </c:strCache>
            </c:strRef>
          </c:tx>
          <c:dPt>
            <c:idx val="0"/>
            <c:bubble3D val="0"/>
            <c:spPr>
              <a:solidFill>
                <a:schemeClr val="accent4">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9C0-4AC8-BD30-9D0B0F749340}"/>
              </c:ext>
            </c:extLst>
          </c:dPt>
          <c:dPt>
            <c:idx val="1"/>
            <c:bubble3D val="0"/>
            <c:spPr>
              <a:solidFill>
                <a:schemeClr val="accent4">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9C0-4AC8-BD30-9D0B0F749340}"/>
              </c:ext>
            </c:extLst>
          </c:dPt>
          <c:dPt>
            <c:idx val="2"/>
            <c:bubble3D val="0"/>
            <c:spPr>
              <a:solidFill>
                <a:schemeClr val="accent4">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9C0-4AC8-BD30-9D0B0F749340}"/>
              </c:ext>
            </c:extLst>
          </c:dPt>
          <c:dPt>
            <c:idx val="3"/>
            <c:bubble3D val="0"/>
            <c:spPr>
              <a:solidFill>
                <a:schemeClr val="accent4">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9C0-4AC8-BD30-9D0B0F749340}"/>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'Game Class'!$A$10:$A$14</c:f>
              <c:strCache>
                <c:ptCount val="4"/>
                <c:pt idx="0">
                  <c:v>AA</c:v>
                </c:pt>
                <c:pt idx="1">
                  <c:v>AAA</c:v>
                </c:pt>
                <c:pt idx="2">
                  <c:v>Indie</c:v>
                </c:pt>
                <c:pt idx="3">
                  <c:v>(blank)</c:v>
                </c:pt>
              </c:strCache>
            </c:strRef>
          </c:cat>
          <c:val>
            <c:numRef>
              <c:f>'Game Class'!$B$10:$B$14</c:f>
              <c:numCache>
                <c:formatCode>General</c:formatCode>
                <c:ptCount val="4"/>
                <c:pt idx="0">
                  <c:v>75</c:v>
                </c:pt>
                <c:pt idx="1">
                  <c:v>104</c:v>
                </c:pt>
                <c:pt idx="2">
                  <c:v>81</c:v>
                </c:pt>
              </c:numCache>
            </c:numRef>
          </c:val>
          <c:extLst>
            <c:ext xmlns:c16="http://schemas.microsoft.com/office/drawing/2014/chart" uri="{C3380CC4-5D6E-409C-BE32-E72D297353CC}">
              <c16:uniqueId val="{00000008-99C0-4AC8-BD30-9D0B0F749340}"/>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rgbClr val="152235"/>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131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[steam analysis.xlsx]Gross Revenue!PivotTable1</c:name>
    <c:fmtId val="8"/>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Gross Revenue of top 10 Games (in 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Revenue'!$B$6</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'Gross Revenue'!$A$7:$A$17</c:f>
              <c:strCache>
                <c:ptCount val="10"/>
                <c:pt idx="0">
                  <c:v>Baldur's Gate 3</c:v>
                </c:pt>
                <c:pt idx="1">
                  <c:v>Brawlhalla</c:v>
                </c:pt>
                <c:pt idx="2">
                  <c:v>Call of Duty®</c:v>
                </c:pt>
                <c:pt idx="3">
                  <c:v>Counter-Strike 2</c:v>
                </c:pt>
                <c:pt idx="4">
                  <c:v>Cyberpunk 2077</c:v>
                </c:pt>
                <c:pt idx="5">
                  <c:v>ELDEN RING</c:v>
                </c:pt>
                <c:pt idx="6">
                  <c:v>Fallout 4</c:v>
                </c:pt>
                <c:pt idx="7">
                  <c:v>Grand Theft Auto V</c:v>
                </c:pt>
                <c:pt idx="8">
                  <c:v>PUBG: BATTLEGROUNDS</c:v>
                </c:pt>
                <c:pt idx="9">
                  <c:v>Red Dead Redemption 2</c:v>
                </c:pt>
              </c:strCache>
            </c:strRef>
          </c:cat>
          <c:val>
            <c:numRef>
              <c:f>'Gross Revenue'!$B$7:$B$17</c:f>
              <c:numCache>
                <c:formatCode>General</c:formatCode>
                <c:ptCount val="10"/>
                <c:pt idx="0">
                  <c:v>730.7</c:v>
                </c:pt>
                <c:pt idx="1">
                  <c:v>502.4</c:v>
                </c:pt>
                <c:pt idx="2">
                  <c:v>651.5</c:v>
                </c:pt>
                <c:pt idx="3">
                  <c:v>543.70000000000005</c:v>
                </c:pt>
                <c:pt idx="4">
                  <c:v>818</c:v>
                </c:pt>
                <c:pt idx="5">
                  <c:v>549.4</c:v>
                </c:pt>
                <c:pt idx="6">
                  <c:v>465.2</c:v>
                </c:pt>
                <c:pt idx="7">
                  <c:v>673.6</c:v>
                </c:pt>
                <c:pt idx="8">
                  <c:v>1200</c:v>
                </c:pt>
                <c:pt idx="9">
                  <c:v>603.70000000000005</c:v>
                </c:pt>
              </c:numCache>
            </c:numRef>
          </c:val>
          <c:extLst>
            <c:ext xmlns:c16="http://schemas.microsoft.com/office/drawing/2014/chart" uri="{C3380CC4-5D6E-409C-BE32-E72D297353CC}">
              <c16:uniqueId val="{00000000-E4FC-4FCE-BAFC-75BA46023C59}"/>
            </c:ext>
          </c:extLst>
        </c:ser>
        <c:dLbls>
          <c:dLblPos val="inEnd"/>
          <c:showLegendKey val="0"/>
          <c:showVal val="1"/>
          <c:showCatName val="0"/>
          <c:showSerName val="0"/>
          <c:showPercent val="0"/>
          <c:showBubbleSize val="0"/>
        </c:dLbls>
        <c:gapWidth val="65"/>
        <c:axId val="623845647"/>
        <c:axId val="623836527"/>
      </c:barChart>
      <c:catAx>
        <c:axId val="6238456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623836527"/>
        <c:crosses val="autoZero"/>
        <c:auto val="1"/>
        <c:lblAlgn val="ctr"/>
        <c:lblOffset val="100"/>
        <c:noMultiLvlLbl val="0"/>
      </c:catAx>
      <c:valAx>
        <c:axId val="6238365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84564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solidFill>
          <a:srgbClr val="152235"/>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131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analysis.xlsx]Unit Sold!PivotTable2</c:name>
    <c:fmtId val="3"/>
  </c:pivotSource>
  <c:chart>
    <c:title>
      <c:tx>
        <c:rich>
          <a:bodyPr rot="0" spcFirstLastPara="1" vertOverflow="ellipsis" vert="horz" wrap="square" anchor="ctr" anchorCtr="1"/>
          <a:lstStyle/>
          <a:p>
            <a:pPr algn="ctr" rtl="0">
              <a:defRPr sz="1400" b="1" i="0" u="none" strike="noStrike" kern="1200" spc="0" baseline="0">
                <a:solidFill>
                  <a:schemeClr val="bg1"/>
                </a:solidFill>
                <a:latin typeface="+mn-lt"/>
                <a:ea typeface="+mn-ea"/>
                <a:cs typeface="+mn-cs"/>
              </a:defRPr>
            </a:pPr>
            <a:r>
              <a:rPr lang="en-US" b="1"/>
              <a:t>Top 10 Games by Unit sells (in M)</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Sold'!$B$7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Sold'!$A$8:$A$18</c:f>
              <c:strCache>
                <c:ptCount val="10"/>
                <c:pt idx="0">
                  <c:v>Brawlhalla</c:v>
                </c:pt>
                <c:pt idx="1">
                  <c:v>Counter-Strike 2</c:v>
                </c:pt>
                <c:pt idx="2">
                  <c:v>Dota 2</c:v>
                </c:pt>
                <c:pt idx="3">
                  <c:v>Grand Theft Auto V</c:v>
                </c:pt>
                <c:pt idx="4">
                  <c:v>Left 4 Dead 2</c:v>
                </c:pt>
                <c:pt idx="5">
                  <c:v>Portal 2</c:v>
                </c:pt>
                <c:pt idx="6">
                  <c:v>PUBG: BATTLEGROUNDS</c:v>
                </c:pt>
                <c:pt idx="7">
                  <c:v>Team Fortress 2</c:v>
                </c:pt>
                <c:pt idx="8">
                  <c:v>Unturned</c:v>
                </c:pt>
                <c:pt idx="9">
                  <c:v>Warframe</c:v>
                </c:pt>
              </c:strCache>
            </c:strRef>
          </c:cat>
          <c:val>
            <c:numRef>
              <c:f>'Unit Sold'!$B$8:$B$18</c:f>
              <c:numCache>
                <c:formatCode>General</c:formatCode>
                <c:ptCount val="10"/>
                <c:pt idx="0">
                  <c:v>25.9</c:v>
                </c:pt>
                <c:pt idx="1">
                  <c:v>90.5</c:v>
                </c:pt>
                <c:pt idx="2">
                  <c:v>91.1</c:v>
                </c:pt>
                <c:pt idx="3">
                  <c:v>26.6</c:v>
                </c:pt>
                <c:pt idx="4">
                  <c:v>52.2</c:v>
                </c:pt>
                <c:pt idx="5">
                  <c:v>27.7</c:v>
                </c:pt>
                <c:pt idx="6">
                  <c:v>57.8</c:v>
                </c:pt>
                <c:pt idx="7">
                  <c:v>79.400000000000006</c:v>
                </c:pt>
                <c:pt idx="8">
                  <c:v>36.1</c:v>
                </c:pt>
                <c:pt idx="9">
                  <c:v>34.200000000000003</c:v>
                </c:pt>
              </c:numCache>
            </c:numRef>
          </c:val>
          <c:extLst>
            <c:ext xmlns:c16="http://schemas.microsoft.com/office/drawing/2014/chart" uri="{C3380CC4-5D6E-409C-BE32-E72D297353CC}">
              <c16:uniqueId val="{00000000-5E7B-416A-AB23-EF6E0B50CCFC}"/>
            </c:ext>
          </c:extLst>
        </c:ser>
        <c:dLbls>
          <c:dLblPos val="outEnd"/>
          <c:showLegendKey val="0"/>
          <c:showVal val="1"/>
          <c:showCatName val="0"/>
          <c:showSerName val="0"/>
          <c:showPercent val="0"/>
          <c:showBubbleSize val="0"/>
        </c:dLbls>
        <c:gapWidth val="219"/>
        <c:overlap val="-27"/>
        <c:axId val="2005021423"/>
        <c:axId val="2004999343"/>
      </c:barChart>
      <c:catAx>
        <c:axId val="200502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4999343"/>
        <c:crosses val="autoZero"/>
        <c:auto val="1"/>
        <c:lblAlgn val="ctr"/>
        <c:lblOffset val="100"/>
        <c:noMultiLvlLbl val="0"/>
      </c:catAx>
      <c:valAx>
        <c:axId val="200499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5021423"/>
        <c:crosses val="autoZero"/>
        <c:crossBetween val="between"/>
      </c:valAx>
      <c:spPr>
        <a:noFill/>
        <a:ln>
          <a:noFill/>
        </a:ln>
        <a:effectLst/>
      </c:spPr>
    </c:plotArea>
    <c:legend>
      <c:legendPos val="r"/>
      <c:overlay val="0"/>
      <c:spPr>
        <a:solidFill>
          <a:srgbClr val="152235"/>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131C"/>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analysis.xlsx]Price to play time comp.!PivotTable4</c:name>
    <c:fmtId val="6"/>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t>Price to play time comparison</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E1F04EC4-AB1C-49E0-974F-A8A186ACFC14}" type="VALUE">
                  <a:rPr lang="en-US">
                    <a:solidFill>
                      <a:schemeClr val="bg1"/>
                    </a:solidFill>
                  </a:rPr>
                  <a:pPr>
                    <a:defRPr>
                      <a:solidFill>
                        <a:schemeClr val="tx1"/>
                      </a:solidFill>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'Price to play time comp.'!$B$3</c:f>
              <c:strCache>
                <c:ptCount val="1"/>
                <c:pt idx="0">
                  <c:v>Sum of Average Play Time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25B7-431A-84FC-64AE6DB06ED0}"/>
              </c:ext>
            </c:extLst>
          </c:dPt>
          <c:dLbls>
            <c:dLbl>
              <c:idx val="1"/>
              <c:tx>
                <c:rich>
                  <a:bodyPr/>
                  <a:lstStyle/>
                  <a:p>
                    <a:fld id="{E1F04EC4-AB1C-49E0-974F-A8A186ACFC14}" type="VALUE">
                      <a:rPr lang="en-US">
                        <a:solidFill>
                          <a:schemeClr val="bg1"/>
                        </a:solidFill>
                      </a:rPr>
                      <a:pPr/>
                      <a:t>[VALUE]</a:t>
                    </a:fld>
                    <a:endParaRPr lang="en-US"/>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5B7-431A-84FC-64AE6DB06ED0}"/>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'Price to play time comp.'!$A$4:$A$14</c:f>
              <c:strCache>
                <c:ptCount val="10"/>
                <c:pt idx="0">
                  <c:v>Counter-Strike 2</c:v>
                </c:pt>
                <c:pt idx="1">
                  <c:v>Dota 2</c:v>
                </c:pt>
                <c:pt idx="2">
                  <c:v>Europa Universalis IV</c:v>
                </c:pt>
                <c:pt idx="3">
                  <c:v>Hearts of Iron IV</c:v>
                </c:pt>
                <c:pt idx="4">
                  <c:v>Path of Exile</c:v>
                </c:pt>
                <c:pt idx="5">
                  <c:v>PUBG: BATTLEGROUNDS</c:v>
                </c:pt>
                <c:pt idx="6">
                  <c:v>Rocket League</c:v>
                </c:pt>
                <c:pt idx="7">
                  <c:v>Rust</c:v>
                </c:pt>
                <c:pt idx="8">
                  <c:v>Total War: WARHAMMER II</c:v>
                </c:pt>
                <c:pt idx="9">
                  <c:v>Warframe</c:v>
                </c:pt>
              </c:strCache>
            </c:strRef>
          </c:cat>
          <c:val>
            <c:numRef>
              <c:f>'Price to play time comp.'!$B$4:$B$14</c:f>
              <c:numCache>
                <c:formatCode>General</c:formatCode>
                <c:ptCount val="10"/>
                <c:pt idx="0">
                  <c:v>642.5</c:v>
                </c:pt>
                <c:pt idx="1">
                  <c:v>1737.2</c:v>
                </c:pt>
                <c:pt idx="2">
                  <c:v>627.9</c:v>
                </c:pt>
                <c:pt idx="3">
                  <c:v>433.7</c:v>
                </c:pt>
                <c:pt idx="4">
                  <c:v>327.9</c:v>
                </c:pt>
                <c:pt idx="5">
                  <c:v>354.6</c:v>
                </c:pt>
                <c:pt idx="6">
                  <c:v>363.9</c:v>
                </c:pt>
                <c:pt idx="7">
                  <c:v>374</c:v>
                </c:pt>
                <c:pt idx="8">
                  <c:v>382.5</c:v>
                </c:pt>
                <c:pt idx="9">
                  <c:v>455.1</c:v>
                </c:pt>
              </c:numCache>
            </c:numRef>
          </c:val>
          <c:smooth val="0"/>
          <c:extLst>
            <c:ext xmlns:c16="http://schemas.microsoft.com/office/drawing/2014/chart" uri="{C3380CC4-5D6E-409C-BE32-E72D297353CC}">
              <c16:uniqueId val="{00000000-25B7-431A-84FC-64AE6DB06ED0}"/>
            </c:ext>
          </c:extLst>
        </c:ser>
        <c:ser>
          <c:idx val="1"/>
          <c:order val="1"/>
          <c:tx>
            <c:strRef>
              <c:f>'Price to play time comp.'!$C$3</c:f>
              <c:strCache>
                <c:ptCount val="1"/>
                <c:pt idx="0">
                  <c:v>Sum of Price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'Price to play time comp.'!$A$4:$A$14</c:f>
              <c:strCache>
                <c:ptCount val="10"/>
                <c:pt idx="0">
                  <c:v>Counter-Strike 2</c:v>
                </c:pt>
                <c:pt idx="1">
                  <c:v>Dota 2</c:v>
                </c:pt>
                <c:pt idx="2">
                  <c:v>Europa Universalis IV</c:v>
                </c:pt>
                <c:pt idx="3">
                  <c:v>Hearts of Iron IV</c:v>
                </c:pt>
                <c:pt idx="4">
                  <c:v>Path of Exile</c:v>
                </c:pt>
                <c:pt idx="5">
                  <c:v>PUBG: BATTLEGROUNDS</c:v>
                </c:pt>
                <c:pt idx="6">
                  <c:v>Rocket League</c:v>
                </c:pt>
                <c:pt idx="7">
                  <c:v>Rust</c:v>
                </c:pt>
                <c:pt idx="8">
                  <c:v>Total War: WARHAMMER II</c:v>
                </c:pt>
                <c:pt idx="9">
                  <c:v>Warframe</c:v>
                </c:pt>
              </c:strCache>
            </c:strRef>
          </c:cat>
          <c:val>
            <c:numRef>
              <c:f>'Price to play time comp.'!$C$4:$C$14</c:f>
              <c:numCache>
                <c:formatCode>General</c:formatCode>
                <c:ptCount val="10"/>
                <c:pt idx="0">
                  <c:v>0</c:v>
                </c:pt>
                <c:pt idx="1">
                  <c:v>0</c:v>
                </c:pt>
                <c:pt idx="2">
                  <c:v>39.99</c:v>
                </c:pt>
                <c:pt idx="3">
                  <c:v>49.99</c:v>
                </c:pt>
                <c:pt idx="4">
                  <c:v>0</c:v>
                </c:pt>
                <c:pt idx="5">
                  <c:v>0</c:v>
                </c:pt>
                <c:pt idx="6">
                  <c:v>0</c:v>
                </c:pt>
                <c:pt idx="7">
                  <c:v>0</c:v>
                </c:pt>
                <c:pt idx="8">
                  <c:v>59.99</c:v>
                </c:pt>
                <c:pt idx="9">
                  <c:v>0</c:v>
                </c:pt>
              </c:numCache>
            </c:numRef>
          </c:val>
          <c:smooth val="0"/>
          <c:extLst>
            <c:ext xmlns:c16="http://schemas.microsoft.com/office/drawing/2014/chart" uri="{C3380CC4-5D6E-409C-BE32-E72D297353CC}">
              <c16:uniqueId val="{00000001-25B7-431A-84FC-64AE6DB06ED0}"/>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72394431"/>
        <c:axId val="1872398271"/>
      </c:lineChart>
      <c:catAx>
        <c:axId val="18723944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1872398271"/>
        <c:crosses val="autoZero"/>
        <c:auto val="1"/>
        <c:lblAlgn val="ctr"/>
        <c:lblOffset val="100"/>
        <c:noMultiLvlLbl val="0"/>
      </c:catAx>
      <c:valAx>
        <c:axId val="1872398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187239443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solidFill>
          <a:srgbClr val="152235"/>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131C"/>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analysis.xlsx]Most Ratings!PivotTable4</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Products with most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Ratings'!$B$7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Ratings'!$A$8:$A$20</c:f>
              <c:strCache>
                <c:ptCount val="12"/>
                <c:pt idx="0">
                  <c:v>Hades</c:v>
                </c:pt>
                <c:pt idx="1">
                  <c:v>Half-Life: Alyx</c:v>
                </c:pt>
                <c:pt idx="2">
                  <c:v>People Playground</c:v>
                </c:pt>
                <c:pt idx="3">
                  <c:v>Portal</c:v>
                </c:pt>
                <c:pt idx="4">
                  <c:v>Portal 2</c:v>
                </c:pt>
                <c:pt idx="5">
                  <c:v>RimWorld</c:v>
                </c:pt>
                <c:pt idx="6">
                  <c:v>Slay the Spire</c:v>
                </c:pt>
                <c:pt idx="7">
                  <c:v>Slime Rancher</c:v>
                </c:pt>
                <c:pt idx="8">
                  <c:v>Stardew Valley</c:v>
                </c:pt>
                <c:pt idx="9">
                  <c:v>ULTRAKILL</c:v>
                </c:pt>
                <c:pt idx="10">
                  <c:v>Vampire Survivors</c:v>
                </c:pt>
                <c:pt idx="11">
                  <c:v>Wallpaper Engine</c:v>
                </c:pt>
              </c:strCache>
            </c:strRef>
          </c:cat>
          <c:val>
            <c:numRef>
              <c:f>'Most Ratings'!$B$8:$B$20</c:f>
              <c:numCache>
                <c:formatCode>0.00%</c:formatCode>
                <c:ptCount val="12"/>
                <c:pt idx="0">
                  <c:v>0.98399999999999999</c:v>
                </c:pt>
                <c:pt idx="1">
                  <c:v>0.98399999999999999</c:v>
                </c:pt>
                <c:pt idx="2">
                  <c:v>0.98699999999999999</c:v>
                </c:pt>
                <c:pt idx="3">
                  <c:v>0.98499999999999999</c:v>
                </c:pt>
                <c:pt idx="4">
                  <c:v>0.98699999999999999</c:v>
                </c:pt>
                <c:pt idx="5">
                  <c:v>0.98099999999999998</c:v>
                </c:pt>
                <c:pt idx="6">
                  <c:v>0.97899999999999998</c:v>
                </c:pt>
                <c:pt idx="7">
                  <c:v>0.97899999999999998</c:v>
                </c:pt>
                <c:pt idx="8">
                  <c:v>0.98299999999999998</c:v>
                </c:pt>
                <c:pt idx="9">
                  <c:v>0.97899999999999998</c:v>
                </c:pt>
                <c:pt idx="10">
                  <c:v>0.98599999999999999</c:v>
                </c:pt>
                <c:pt idx="11">
                  <c:v>0.98099999999999998</c:v>
                </c:pt>
              </c:numCache>
            </c:numRef>
          </c:val>
          <c:extLst>
            <c:ext xmlns:c16="http://schemas.microsoft.com/office/drawing/2014/chart" uri="{C3380CC4-5D6E-409C-BE32-E72D297353CC}">
              <c16:uniqueId val="{00000000-69D2-4559-B3E6-30366F969BA3}"/>
            </c:ext>
          </c:extLst>
        </c:ser>
        <c:dLbls>
          <c:dLblPos val="outEnd"/>
          <c:showLegendKey val="0"/>
          <c:showVal val="1"/>
          <c:showCatName val="0"/>
          <c:showSerName val="0"/>
          <c:showPercent val="0"/>
          <c:showBubbleSize val="0"/>
        </c:dLbls>
        <c:gapWidth val="115"/>
        <c:overlap val="-20"/>
        <c:axId val="2005007983"/>
        <c:axId val="2005021903"/>
      </c:barChart>
      <c:catAx>
        <c:axId val="20050079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5021903"/>
        <c:crosses val="autoZero"/>
        <c:auto val="1"/>
        <c:lblAlgn val="ctr"/>
        <c:lblOffset val="100"/>
        <c:noMultiLvlLbl val="0"/>
      </c:catAx>
      <c:valAx>
        <c:axId val="20050219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5007983"/>
        <c:crosses val="autoZero"/>
        <c:crossBetween val="between"/>
      </c:valAx>
      <c:spPr>
        <a:noFill/>
        <a:ln>
          <a:noFill/>
        </a:ln>
        <a:effectLst/>
      </c:spPr>
    </c:plotArea>
    <c:legend>
      <c:legendPos val="r"/>
      <c:overlay val="0"/>
      <c:spPr>
        <a:solidFill>
          <a:srgbClr val="152235"/>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131C"/>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analysis.xlsx]Most Expensive!PivotTable5</c:name>
    <c:fmtId val="4"/>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Most expensive games (in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'Most Expensive'!$B$7</c:f>
              <c:strCache>
                <c:ptCount val="1"/>
                <c:pt idx="0">
                  <c:v>Sum of Price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'Most Expensive'!$A$8:$A$18</c:f>
              <c:strCache>
                <c:ptCount val="10"/>
                <c:pt idx="0">
                  <c:v>Baldur's Gate 3</c:v>
                </c:pt>
                <c:pt idx="1">
                  <c:v>DARK SOULS™ III</c:v>
                </c:pt>
                <c:pt idx="2">
                  <c:v>Dragon's Dogma 2</c:v>
                </c:pt>
                <c:pt idx="3">
                  <c:v>ELDEN RING</c:v>
                </c:pt>
                <c:pt idx="4">
                  <c:v>Marvel’s Spider-Man Remastered</c:v>
                </c:pt>
                <c:pt idx="5">
                  <c:v>Sekiro™: Shadows Die Twice</c:v>
                </c:pt>
                <c:pt idx="6">
                  <c:v>Starfield</c:v>
                </c:pt>
                <c:pt idx="7">
                  <c:v>Total War: ROME II - Emperor Edition</c:v>
                </c:pt>
                <c:pt idx="8">
                  <c:v>Total War: WARHAMMER II</c:v>
                </c:pt>
                <c:pt idx="9">
                  <c:v>Total War: WARHAMMER III</c:v>
                </c:pt>
              </c:strCache>
            </c:strRef>
          </c:cat>
          <c:val>
            <c:numRef>
              <c:f>'Most Expensive'!$B$8:$B$18</c:f>
              <c:numCache>
                <c:formatCode>General</c:formatCode>
                <c:ptCount val="10"/>
                <c:pt idx="0">
                  <c:v>0</c:v>
                </c:pt>
                <c:pt idx="1">
                  <c:v>59.99</c:v>
                </c:pt>
                <c:pt idx="2">
                  <c:v>69.989999999999995</c:v>
                </c:pt>
                <c:pt idx="3">
                  <c:v>59.99</c:v>
                </c:pt>
                <c:pt idx="4">
                  <c:v>59.99</c:v>
                </c:pt>
                <c:pt idx="5">
                  <c:v>59.99</c:v>
                </c:pt>
                <c:pt idx="6">
                  <c:v>69.989999999999995</c:v>
                </c:pt>
                <c:pt idx="7">
                  <c:v>59.99</c:v>
                </c:pt>
                <c:pt idx="8">
                  <c:v>59.99</c:v>
                </c:pt>
                <c:pt idx="9">
                  <c:v>59.99</c:v>
                </c:pt>
              </c:numCache>
            </c:numRef>
          </c:val>
          <c:extLst>
            <c:ext xmlns:c16="http://schemas.microsoft.com/office/drawing/2014/chart" uri="{C3380CC4-5D6E-409C-BE32-E72D297353CC}">
              <c16:uniqueId val="{00000000-884F-4602-9A23-B7E71C37E086}"/>
            </c:ext>
          </c:extLst>
        </c:ser>
        <c:ser>
          <c:idx val="1"/>
          <c:order val="1"/>
          <c:tx>
            <c:strRef>
              <c:f>'Most Expensive'!$C$7</c:f>
              <c:strCache>
                <c:ptCount val="1"/>
                <c:pt idx="0">
                  <c:v>Sum of Average Prise last 6 months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'Most Expensive'!$A$8:$A$18</c:f>
              <c:strCache>
                <c:ptCount val="10"/>
                <c:pt idx="0">
                  <c:v>Baldur's Gate 3</c:v>
                </c:pt>
                <c:pt idx="1">
                  <c:v>DARK SOULS™ III</c:v>
                </c:pt>
                <c:pt idx="2">
                  <c:v>Dragon's Dogma 2</c:v>
                </c:pt>
                <c:pt idx="3">
                  <c:v>ELDEN RING</c:v>
                </c:pt>
                <c:pt idx="4">
                  <c:v>Marvel’s Spider-Man Remastered</c:v>
                </c:pt>
                <c:pt idx="5">
                  <c:v>Sekiro™: Shadows Die Twice</c:v>
                </c:pt>
                <c:pt idx="6">
                  <c:v>Starfield</c:v>
                </c:pt>
                <c:pt idx="7">
                  <c:v>Total War: ROME II - Emperor Edition</c:v>
                </c:pt>
                <c:pt idx="8">
                  <c:v>Total War: WARHAMMER II</c:v>
                </c:pt>
                <c:pt idx="9">
                  <c:v>Total War: WARHAMMER III</c:v>
                </c:pt>
              </c:strCache>
            </c:strRef>
          </c:cat>
          <c:val>
            <c:numRef>
              <c:f>'Most Expensive'!$C$8:$C$18</c:f>
              <c:numCache>
                <c:formatCode>General</c:formatCode>
                <c:ptCount val="10"/>
                <c:pt idx="0">
                  <c:v>59.99</c:v>
                </c:pt>
                <c:pt idx="1">
                  <c:v>56.57</c:v>
                </c:pt>
                <c:pt idx="2">
                  <c:v>69.989999999999995</c:v>
                </c:pt>
                <c:pt idx="3">
                  <c:v>57.28</c:v>
                </c:pt>
                <c:pt idx="4">
                  <c:v>53.6</c:v>
                </c:pt>
                <c:pt idx="5">
                  <c:v>54.77</c:v>
                </c:pt>
                <c:pt idx="6">
                  <c:v>65.81</c:v>
                </c:pt>
                <c:pt idx="7">
                  <c:v>53.14</c:v>
                </c:pt>
                <c:pt idx="8">
                  <c:v>53.96</c:v>
                </c:pt>
                <c:pt idx="9">
                  <c:v>55.59</c:v>
                </c:pt>
              </c:numCache>
            </c:numRef>
          </c:val>
          <c:extLst>
            <c:ext xmlns:c16="http://schemas.microsoft.com/office/drawing/2014/chart" uri="{C3380CC4-5D6E-409C-BE32-E72D297353CC}">
              <c16:uniqueId val="{00000001-884F-4602-9A23-B7E71C37E086}"/>
            </c:ext>
          </c:extLst>
        </c:ser>
        <c:dLbls>
          <c:dLblPos val="ctr"/>
          <c:showLegendKey val="0"/>
          <c:showVal val="1"/>
          <c:showCatName val="0"/>
          <c:showSerName val="0"/>
          <c:showPercent val="0"/>
          <c:showBubbleSize val="0"/>
        </c:dLbls>
        <c:gapWidth val="150"/>
        <c:overlap val="100"/>
        <c:axId val="10568031"/>
        <c:axId val="10592511"/>
      </c:barChart>
      <c:catAx>
        <c:axId val="105680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0592511"/>
        <c:crosses val="autoZero"/>
        <c:auto val="1"/>
        <c:lblAlgn val="ctr"/>
        <c:lblOffset val="100"/>
        <c:noMultiLvlLbl val="0"/>
      </c:catAx>
      <c:valAx>
        <c:axId val="1059251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568031"/>
        <c:crosses val="autoZero"/>
        <c:crossBetween val="between"/>
      </c:valAx>
      <c:spPr>
        <a:noFill/>
        <a:ln>
          <a:noFill/>
        </a:ln>
        <a:effectLst/>
      </c:spPr>
    </c:plotArea>
    <c:legend>
      <c:legendPos val="r"/>
      <c:overlay val="0"/>
      <c:spPr>
        <a:solidFill>
          <a:srgbClr val="152235"/>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131C"/>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analysis.xlsx]Release by year!PivotTable10</c:name>
    <c:fmtId val="19"/>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Games release in respective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2">
              <a:lumMod val="60000"/>
            </a:schemeClr>
          </a:solidFill>
          <a:ln>
            <a:noFill/>
          </a:ln>
          <a:effectLst>
            <a:outerShdw blurRad="254000" sx="102000" sy="102000" algn="ctr" rotWithShape="0">
              <a:prstClr val="black">
                <a:alpha val="20000"/>
              </a:prstClr>
            </a:outerShdw>
          </a:effectLst>
        </c:spPr>
      </c:pivotFmt>
      <c:pivotFmt>
        <c:idx val="5"/>
        <c:spPr>
          <a:solidFill>
            <a:schemeClr val="accent4">
              <a:lumMod val="60000"/>
            </a:schemeClr>
          </a:solidFill>
          <a:ln>
            <a:noFill/>
          </a:ln>
          <a:effectLst>
            <a:outerShdw blurRad="254000" sx="102000" sy="102000" algn="ctr" rotWithShape="0">
              <a:prstClr val="black">
                <a:alpha val="20000"/>
              </a:prstClr>
            </a:outerShdw>
          </a:effectLst>
        </c:spPr>
      </c:pivotFmt>
      <c:pivotFmt>
        <c:idx val="6"/>
        <c:spPr>
          <a:solidFill>
            <a:schemeClr val="accent6">
              <a:lumMod val="60000"/>
            </a:schemeClr>
          </a:solidFill>
          <a:ln>
            <a:noFill/>
          </a:ln>
          <a:effectLst>
            <a:outerShdw blurRad="254000" sx="102000" sy="102000" algn="ctr" rotWithShape="0">
              <a:prstClr val="black">
                <a:alpha val="20000"/>
              </a:prstClr>
            </a:outerShdw>
          </a:effectLst>
        </c:spPr>
      </c:pivotFmt>
      <c:pivotFmt>
        <c:idx val="7"/>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8"/>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9"/>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10"/>
        <c:spPr>
          <a:solidFill>
            <a:schemeClr val="accent2">
              <a:lumMod val="80000"/>
            </a:schemeClr>
          </a:solidFill>
          <a:ln>
            <a:noFill/>
          </a:ln>
          <a:effectLst>
            <a:outerShdw blurRad="254000" sx="102000" sy="102000" algn="ctr" rotWithShape="0">
              <a:prstClr val="black">
                <a:alpha val="20000"/>
              </a:prstClr>
            </a:outerShdw>
          </a:effectLst>
        </c:spPr>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2"/>
          </a:solidFill>
          <a:ln>
            <a:noFill/>
          </a:ln>
          <a:effectLst>
            <a:outerShdw blurRad="254000" sx="102000" sy="102000" algn="ctr" rotWithShape="0">
              <a:prstClr val="black">
                <a:alpha val="20000"/>
              </a:prstClr>
            </a:outerShdw>
          </a:effectLst>
        </c:spPr>
      </c:pivotFmt>
      <c:pivotFmt>
        <c:idx val="27"/>
        <c:spPr>
          <a:solidFill>
            <a:schemeClr val="accent2"/>
          </a:solidFill>
          <a:ln>
            <a:noFill/>
          </a:ln>
          <a:effectLst>
            <a:outerShdw blurRad="254000" sx="102000" sy="102000" algn="ctr" rotWithShape="0">
              <a:prstClr val="black">
                <a:alpha val="20000"/>
              </a:prstClr>
            </a:outerShdw>
          </a:effectLst>
        </c:spPr>
      </c:pivotFmt>
      <c:pivotFmt>
        <c:idx val="28"/>
        <c:spPr>
          <a:solidFill>
            <a:schemeClr val="accent2"/>
          </a:solidFill>
          <a:ln>
            <a:noFill/>
          </a:ln>
          <a:effectLst>
            <a:outerShdw blurRad="254000" sx="102000" sy="102000" algn="ctr" rotWithShape="0">
              <a:prstClr val="black">
                <a:alpha val="20000"/>
              </a:prstClr>
            </a:outerShdw>
          </a:effectLst>
        </c:spPr>
      </c:pivotFmt>
      <c:pivotFmt>
        <c:idx val="29"/>
        <c:spPr>
          <a:solidFill>
            <a:schemeClr val="accent2"/>
          </a:solidFill>
          <a:ln>
            <a:noFill/>
          </a:ln>
          <a:effectLst>
            <a:outerShdw blurRad="254000" sx="102000" sy="102000" algn="ctr" rotWithShape="0">
              <a:prstClr val="black">
                <a:alpha val="20000"/>
              </a:prstClr>
            </a:outerShdw>
          </a:effectLst>
        </c:spPr>
      </c:pivotFmt>
      <c:pivotFmt>
        <c:idx val="30"/>
        <c:spPr>
          <a:solidFill>
            <a:schemeClr val="accent2"/>
          </a:solidFill>
          <a:ln>
            <a:noFill/>
          </a:ln>
          <a:effectLst>
            <a:outerShdw blurRad="254000" sx="102000" sy="102000" algn="ctr" rotWithShape="0">
              <a:prstClr val="black">
                <a:alpha val="20000"/>
              </a:prstClr>
            </a:outerShdw>
          </a:effectLst>
        </c:spPr>
      </c:pivotFmt>
      <c:pivotFmt>
        <c:idx val="31"/>
        <c:spPr>
          <a:solidFill>
            <a:schemeClr val="accent2"/>
          </a:solidFill>
          <a:ln>
            <a:noFill/>
          </a:ln>
          <a:effectLst>
            <a:outerShdw blurRad="254000" sx="102000" sy="102000" algn="ctr" rotWithShape="0">
              <a:prstClr val="black">
                <a:alpha val="20000"/>
              </a:prstClr>
            </a:outerShdw>
          </a:effectLst>
        </c:spPr>
      </c:pivotFmt>
      <c:pivotFmt>
        <c:idx val="32"/>
        <c:spPr>
          <a:solidFill>
            <a:schemeClr val="accent2"/>
          </a:solidFill>
          <a:ln>
            <a:noFill/>
          </a:ln>
          <a:effectLst>
            <a:outerShdw blurRad="254000" sx="102000" sy="102000" algn="ctr" rotWithShape="0">
              <a:prstClr val="black">
                <a:alpha val="20000"/>
              </a:prstClr>
            </a:outerShdw>
          </a:effectLst>
        </c:spPr>
      </c:pivotFmt>
      <c:pivotFmt>
        <c:idx val="33"/>
        <c:spPr>
          <a:solidFill>
            <a:schemeClr val="accent2"/>
          </a:solidFill>
          <a:ln>
            <a:noFill/>
          </a:ln>
          <a:effectLst>
            <a:outerShdw blurRad="254000" sx="102000" sy="102000" algn="ctr" rotWithShape="0">
              <a:prstClr val="black">
                <a:alpha val="20000"/>
              </a:prstClr>
            </a:outerShdw>
          </a:effectLst>
        </c:spPr>
      </c:pivotFmt>
      <c:pivotFmt>
        <c:idx val="34"/>
        <c:spPr>
          <a:solidFill>
            <a:schemeClr val="accent2"/>
          </a:solidFill>
          <a:ln>
            <a:noFill/>
          </a:ln>
          <a:effectLst>
            <a:outerShdw blurRad="254000" sx="102000" sy="102000" algn="ctr" rotWithShape="0">
              <a:prstClr val="black">
                <a:alpha val="20000"/>
              </a:prstClr>
            </a:outerShdw>
          </a:effectLst>
        </c:spPr>
      </c:pivotFmt>
      <c:pivotFmt>
        <c:idx val="35"/>
        <c:spPr>
          <a:solidFill>
            <a:schemeClr val="accent2"/>
          </a:solidFill>
          <a:ln>
            <a:noFill/>
          </a:ln>
          <a:effectLst>
            <a:outerShdw blurRad="254000" sx="102000" sy="102000" algn="ctr" rotWithShape="0">
              <a:prstClr val="black">
                <a:alpha val="20000"/>
              </a:prstClr>
            </a:outerShdw>
          </a:effectLst>
        </c:spPr>
      </c:pivotFmt>
      <c:pivotFmt>
        <c:idx val="36"/>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2"/>
          </a:solidFill>
          <a:ln>
            <a:noFill/>
          </a:ln>
          <a:effectLst>
            <a:outerShdw blurRad="254000" sx="102000" sy="102000" algn="ctr" rotWithShape="0">
              <a:prstClr val="black">
                <a:alpha val="20000"/>
              </a:prstClr>
            </a:outerShdw>
          </a:effectLst>
        </c:spPr>
      </c:pivotFmt>
      <c:pivotFmt>
        <c:idx val="38"/>
        <c:spPr>
          <a:solidFill>
            <a:schemeClr val="accent2"/>
          </a:solidFill>
          <a:ln>
            <a:noFill/>
          </a:ln>
          <a:effectLst>
            <a:outerShdw blurRad="254000" sx="102000" sy="102000" algn="ctr" rotWithShape="0">
              <a:prstClr val="black">
                <a:alpha val="20000"/>
              </a:prstClr>
            </a:outerShdw>
          </a:effectLst>
        </c:spPr>
      </c:pivotFmt>
      <c:pivotFmt>
        <c:idx val="39"/>
        <c:spPr>
          <a:solidFill>
            <a:schemeClr val="accent2"/>
          </a:solidFill>
          <a:ln>
            <a:noFill/>
          </a:ln>
          <a:effectLst>
            <a:outerShdw blurRad="254000" sx="102000" sy="102000" algn="ctr" rotWithShape="0">
              <a:prstClr val="black">
                <a:alpha val="20000"/>
              </a:prstClr>
            </a:outerShdw>
          </a:effectLst>
        </c:spPr>
      </c:pivotFmt>
      <c:pivotFmt>
        <c:idx val="40"/>
        <c:spPr>
          <a:solidFill>
            <a:schemeClr val="accent2"/>
          </a:solidFill>
          <a:ln>
            <a:noFill/>
          </a:ln>
          <a:effectLst>
            <a:outerShdw blurRad="254000" sx="102000" sy="102000" algn="ctr" rotWithShape="0">
              <a:prstClr val="black">
                <a:alpha val="20000"/>
              </a:prstClr>
            </a:outerShdw>
          </a:effectLst>
        </c:spPr>
      </c:pivotFmt>
      <c:pivotFmt>
        <c:idx val="41"/>
        <c:spPr>
          <a:solidFill>
            <a:schemeClr val="accent2"/>
          </a:solidFill>
          <a:ln>
            <a:noFill/>
          </a:ln>
          <a:effectLst>
            <a:outerShdw blurRad="254000" sx="102000" sy="102000" algn="ctr" rotWithShape="0">
              <a:prstClr val="black">
                <a:alpha val="20000"/>
              </a:prstClr>
            </a:outerShdw>
          </a:effectLst>
        </c:spPr>
      </c:pivotFmt>
      <c:pivotFmt>
        <c:idx val="42"/>
        <c:spPr>
          <a:solidFill>
            <a:schemeClr val="accent2"/>
          </a:solidFill>
          <a:ln>
            <a:noFill/>
          </a:ln>
          <a:effectLst>
            <a:outerShdw blurRad="254000" sx="102000" sy="102000" algn="ctr" rotWithShape="0">
              <a:prstClr val="black">
                <a:alpha val="20000"/>
              </a:prstClr>
            </a:outerShdw>
          </a:effectLst>
        </c:spPr>
      </c:pivotFmt>
      <c:pivotFmt>
        <c:idx val="43"/>
        <c:spPr>
          <a:solidFill>
            <a:schemeClr val="accent2"/>
          </a:solidFill>
          <a:ln>
            <a:noFill/>
          </a:ln>
          <a:effectLst>
            <a:outerShdw blurRad="254000" sx="102000" sy="102000" algn="ctr" rotWithShape="0">
              <a:prstClr val="black">
                <a:alpha val="20000"/>
              </a:prstClr>
            </a:outerShdw>
          </a:effectLst>
        </c:spPr>
      </c:pivotFmt>
      <c:pivotFmt>
        <c:idx val="44"/>
        <c:spPr>
          <a:solidFill>
            <a:schemeClr val="accent2"/>
          </a:solidFill>
          <a:ln>
            <a:noFill/>
          </a:ln>
          <a:effectLst>
            <a:outerShdw blurRad="254000" sx="102000" sy="102000" algn="ctr" rotWithShape="0">
              <a:prstClr val="black">
                <a:alpha val="20000"/>
              </a:prstClr>
            </a:outerShdw>
          </a:effectLst>
        </c:spPr>
      </c:pivotFmt>
      <c:pivotFmt>
        <c:idx val="45"/>
        <c:spPr>
          <a:solidFill>
            <a:schemeClr val="accent2"/>
          </a:solidFill>
          <a:ln>
            <a:noFill/>
          </a:ln>
          <a:effectLst>
            <a:outerShdw blurRad="254000" sx="102000" sy="102000" algn="ctr" rotWithShape="0">
              <a:prstClr val="black">
                <a:alpha val="20000"/>
              </a:prstClr>
            </a:outerShdw>
          </a:effectLst>
        </c:spPr>
      </c:pivotFmt>
      <c:pivotFmt>
        <c:idx val="46"/>
        <c:spPr>
          <a:solidFill>
            <a:schemeClr val="accent2"/>
          </a:solidFill>
          <a:ln>
            <a:noFill/>
          </a:ln>
          <a:effectLst>
            <a:outerShdw blurRad="254000" sx="102000" sy="102000" algn="ctr" rotWithShape="0">
              <a:prstClr val="black">
                <a:alpha val="20000"/>
              </a:prstClr>
            </a:outerShdw>
          </a:effectLst>
        </c:spPr>
      </c:pivotFmt>
      <c:pivotFmt>
        <c:idx val="47"/>
        <c:spPr>
          <a:solidFill>
            <a:schemeClr val="accent2"/>
          </a:solidFill>
          <a:ln>
            <a:noFill/>
          </a:ln>
          <a:effectLst>
            <a:outerShdw blurRad="254000" sx="102000" sy="102000" algn="ctr" rotWithShape="0">
              <a:prstClr val="black">
                <a:alpha val="20000"/>
              </a:prstClr>
            </a:outerShdw>
          </a:effectLst>
        </c:spPr>
      </c:pivotFmt>
      <c:pivotFmt>
        <c:idx val="48"/>
        <c:spPr>
          <a:solidFill>
            <a:schemeClr val="accent2"/>
          </a:solidFill>
          <a:ln>
            <a:noFill/>
          </a:ln>
          <a:effectLst>
            <a:outerShdw blurRad="254000" sx="102000" sy="102000" algn="ctr" rotWithShape="0">
              <a:prstClr val="black">
                <a:alpha val="20000"/>
              </a:prstClr>
            </a:outerShdw>
          </a:effectLst>
        </c:spPr>
      </c:pivotFmt>
      <c:pivotFmt>
        <c:idx val="49"/>
        <c:spPr>
          <a:solidFill>
            <a:schemeClr val="accent2"/>
          </a:solidFill>
          <a:ln>
            <a:noFill/>
          </a:ln>
          <a:effectLst>
            <a:outerShdw blurRad="254000" sx="102000" sy="102000" algn="ctr" rotWithShape="0">
              <a:prstClr val="black">
                <a:alpha val="20000"/>
              </a:prstClr>
            </a:outerShdw>
          </a:effectLst>
        </c:spPr>
      </c:pivotFmt>
      <c:pivotFmt>
        <c:idx val="50"/>
        <c:spPr>
          <a:solidFill>
            <a:schemeClr val="accent2"/>
          </a:solidFill>
          <a:ln>
            <a:noFill/>
          </a:ln>
          <a:effectLst>
            <a:outerShdw blurRad="254000" sx="102000" sy="102000" algn="ctr" rotWithShape="0">
              <a:prstClr val="black">
                <a:alpha val="20000"/>
              </a:prstClr>
            </a:outerShdw>
          </a:effectLst>
        </c:spPr>
      </c:pivotFmt>
      <c:pivotFmt>
        <c:idx val="51"/>
        <c:spPr>
          <a:solidFill>
            <a:schemeClr val="accent2"/>
          </a:solidFill>
          <a:ln>
            <a:noFill/>
          </a:ln>
          <a:effectLst>
            <a:outerShdw blurRad="254000" sx="102000" sy="102000" algn="ctr" rotWithShape="0">
              <a:prstClr val="black">
                <a:alpha val="20000"/>
              </a:prstClr>
            </a:outerShdw>
          </a:effectLst>
        </c:spPr>
      </c:pivotFmt>
      <c:pivotFmt>
        <c:idx val="52"/>
        <c:spPr>
          <a:solidFill>
            <a:schemeClr val="accent2"/>
          </a:solidFill>
          <a:ln>
            <a:noFill/>
          </a:ln>
          <a:effectLst>
            <a:outerShdw blurRad="254000" sx="102000" sy="102000" algn="ctr" rotWithShape="0">
              <a:prstClr val="black">
                <a:alpha val="20000"/>
              </a:prstClr>
            </a:outerShdw>
          </a:effectLst>
        </c:spPr>
      </c:pivotFmt>
      <c:pivotFmt>
        <c:idx val="53"/>
        <c:spPr>
          <a:solidFill>
            <a:schemeClr val="accent2"/>
          </a:solidFill>
          <a:ln>
            <a:noFill/>
          </a:ln>
          <a:effectLst>
            <a:outerShdw blurRad="254000" sx="102000" sy="102000" algn="ctr" rotWithShape="0">
              <a:prstClr val="black">
                <a:alpha val="20000"/>
              </a:prstClr>
            </a:outerShdw>
          </a:effectLst>
        </c:spPr>
      </c:pivotFmt>
      <c:pivotFmt>
        <c:idx val="54"/>
        <c:spPr>
          <a:solidFill>
            <a:schemeClr val="accent2"/>
          </a:solidFill>
          <a:ln>
            <a:noFill/>
          </a:ln>
          <a:effectLst>
            <a:outerShdw blurRad="254000" sx="102000" sy="102000" algn="ctr" rotWithShape="0">
              <a:prstClr val="black">
                <a:alpha val="20000"/>
              </a:prstClr>
            </a:outerShdw>
          </a:effectLst>
        </c:spPr>
      </c:pivotFmt>
      <c:pivotFmt>
        <c:idx val="55"/>
        <c:spPr>
          <a:solidFill>
            <a:schemeClr val="accent2"/>
          </a:solidFill>
          <a:ln>
            <a:noFill/>
          </a:ln>
          <a:effectLst>
            <a:outerShdw blurRad="254000" sx="102000" sy="102000" algn="ctr" rotWithShape="0">
              <a:prstClr val="black">
                <a:alpha val="20000"/>
              </a:prstClr>
            </a:outerShdw>
          </a:effectLst>
        </c:spPr>
      </c:pivotFmt>
      <c:pivotFmt>
        <c:idx val="56"/>
        <c:spPr>
          <a:solidFill>
            <a:schemeClr val="accent2"/>
          </a:solidFill>
          <a:ln>
            <a:noFill/>
          </a:ln>
          <a:effectLst>
            <a:outerShdw blurRad="254000" sx="102000" sy="102000" algn="ctr" rotWithShape="0">
              <a:prstClr val="black">
                <a:alpha val="20000"/>
              </a:prstClr>
            </a:outerShdw>
          </a:effectLst>
        </c:spPr>
      </c:pivotFmt>
      <c:pivotFmt>
        <c:idx val="57"/>
        <c:spPr>
          <a:solidFill>
            <a:schemeClr val="accent2"/>
          </a:solidFill>
          <a:ln>
            <a:noFill/>
          </a:ln>
          <a:effectLst>
            <a:outerShdw blurRad="254000" sx="102000" sy="102000" algn="ctr" rotWithShape="0">
              <a:prstClr val="black">
                <a:alpha val="20000"/>
              </a:prstClr>
            </a:outerShdw>
          </a:effectLst>
        </c:spPr>
      </c:pivotFmt>
      <c:pivotFmt>
        <c:idx val="58"/>
        <c:spPr>
          <a:solidFill>
            <a:schemeClr val="accent2"/>
          </a:solidFill>
          <a:ln>
            <a:noFill/>
          </a:ln>
          <a:effectLst>
            <a:outerShdw blurRad="254000" sx="102000" sy="102000" algn="ctr" rotWithShape="0">
              <a:prstClr val="black">
                <a:alpha val="20000"/>
              </a:prstClr>
            </a:outerShdw>
          </a:effectLst>
        </c:spPr>
      </c:pivotFmt>
      <c:pivotFmt>
        <c:idx val="59"/>
        <c:spPr>
          <a:solidFill>
            <a:schemeClr val="accent2"/>
          </a:solidFill>
          <a:ln>
            <a:noFill/>
          </a:ln>
          <a:effectLst>
            <a:outerShdw blurRad="254000" sx="102000" sy="102000" algn="ctr" rotWithShape="0">
              <a:prstClr val="black">
                <a:alpha val="20000"/>
              </a:prstClr>
            </a:outerShdw>
          </a:effectLst>
        </c:spPr>
      </c:pivotFmt>
      <c:pivotFmt>
        <c:idx val="60"/>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'Release by year'!$B$6</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E8-42AB-87F3-EFABD69094B2}"/>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E8-42AB-87F3-EFABD69094B2}"/>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1E8-42AB-87F3-EFABD69094B2}"/>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1E8-42AB-87F3-EFABD69094B2}"/>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1E8-42AB-87F3-EFABD69094B2}"/>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1E8-42AB-87F3-EFABD69094B2}"/>
              </c:ext>
            </c:extLst>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1E8-42AB-87F3-EFABD69094B2}"/>
              </c:ext>
            </c:extLst>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1E8-42AB-87F3-EFABD69094B2}"/>
              </c:ext>
            </c:extLst>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1E8-42AB-87F3-EFABD69094B2}"/>
              </c:ext>
            </c:extLst>
          </c:dPt>
          <c:dPt>
            <c:idx val="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1E8-42AB-87F3-EFABD69094B2}"/>
              </c:ext>
            </c:extLst>
          </c:dPt>
          <c:dPt>
            <c:idx val="10"/>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1E8-42AB-87F3-EFABD69094B2}"/>
              </c:ext>
            </c:extLst>
          </c:dPt>
          <c:dPt>
            <c:idx val="1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71E8-42AB-87F3-EFABD69094B2}"/>
              </c:ext>
            </c:extLst>
          </c:dPt>
          <c:dPt>
            <c:idx val="12"/>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71E8-42AB-87F3-EFABD69094B2}"/>
              </c:ext>
            </c:extLst>
          </c:dPt>
          <c:dPt>
            <c:idx val="1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71E8-42AB-87F3-EFABD69094B2}"/>
              </c:ext>
            </c:extLst>
          </c:dPt>
          <c:dPt>
            <c:idx val="14"/>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71E8-42AB-87F3-EFABD69094B2}"/>
              </c:ext>
            </c:extLst>
          </c:dPt>
          <c:dPt>
            <c:idx val="1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71E8-42AB-87F3-EFABD69094B2}"/>
              </c:ext>
            </c:extLst>
          </c:dPt>
          <c:dPt>
            <c:idx val="16"/>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71E8-42AB-87F3-EFABD69094B2}"/>
              </c:ext>
            </c:extLst>
          </c:dPt>
          <c:dPt>
            <c:idx val="17"/>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71E8-42AB-87F3-EFABD69094B2}"/>
              </c:ext>
            </c:extLst>
          </c:dPt>
          <c:dPt>
            <c:idx val="18"/>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71E8-42AB-87F3-EFABD69094B2}"/>
              </c:ext>
            </c:extLst>
          </c:dPt>
          <c:dPt>
            <c:idx val="1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71E8-42AB-87F3-EFABD69094B2}"/>
              </c:ext>
            </c:extLst>
          </c:dPt>
          <c:dPt>
            <c:idx val="20"/>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71E8-42AB-87F3-EFABD69094B2}"/>
              </c:ext>
            </c:extLst>
          </c:dPt>
          <c:dPt>
            <c:idx val="2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71E8-42AB-87F3-EFABD69094B2}"/>
              </c:ext>
            </c:extLst>
          </c:dPt>
          <c:dPt>
            <c:idx val="22"/>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71E8-42AB-87F3-EFABD69094B2}"/>
              </c:ext>
            </c:extLst>
          </c:dPt>
          <c:dPt>
            <c:idx val="23"/>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71E8-42AB-87F3-EFABD69094B2}"/>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'Release by year'!$A$7:$A$31</c:f>
              <c:strCache>
                <c:ptCount val="24"/>
                <c:pt idx="0">
                  <c:v>1998</c:v>
                </c:pt>
                <c:pt idx="1">
                  <c:v>2000</c:v>
                </c:pt>
                <c:pt idx="2">
                  <c:v>2003</c:v>
                </c:pt>
                <c:pt idx="3">
                  <c:v>2004</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(blank)</c:v>
                </c:pt>
              </c:strCache>
            </c:strRef>
          </c:cat>
          <c:val>
            <c:numRef>
              <c:f>'Release by year'!$B$7:$B$31</c:f>
              <c:numCache>
                <c:formatCode>General</c:formatCode>
                <c:ptCount val="24"/>
                <c:pt idx="0">
                  <c:v>1</c:v>
                </c:pt>
                <c:pt idx="1">
                  <c:v>1</c:v>
                </c:pt>
                <c:pt idx="2">
                  <c:v>1</c:v>
                </c:pt>
                <c:pt idx="3">
                  <c:v>2</c:v>
                </c:pt>
                <c:pt idx="4">
                  <c:v>1</c:v>
                </c:pt>
                <c:pt idx="5">
                  <c:v>2</c:v>
                </c:pt>
                <c:pt idx="6">
                  <c:v>2</c:v>
                </c:pt>
                <c:pt idx="7">
                  <c:v>2</c:v>
                </c:pt>
                <c:pt idx="8">
                  <c:v>3</c:v>
                </c:pt>
                <c:pt idx="9">
                  <c:v>3</c:v>
                </c:pt>
                <c:pt idx="10">
                  <c:v>7</c:v>
                </c:pt>
                <c:pt idx="11">
                  <c:v>24</c:v>
                </c:pt>
                <c:pt idx="12">
                  <c:v>16</c:v>
                </c:pt>
                <c:pt idx="13">
                  <c:v>24</c:v>
                </c:pt>
                <c:pt idx="14">
                  <c:v>27</c:v>
                </c:pt>
                <c:pt idx="15">
                  <c:v>26</c:v>
                </c:pt>
                <c:pt idx="16">
                  <c:v>20</c:v>
                </c:pt>
                <c:pt idx="17">
                  <c:v>23</c:v>
                </c:pt>
                <c:pt idx="18">
                  <c:v>30</c:v>
                </c:pt>
                <c:pt idx="19">
                  <c:v>19</c:v>
                </c:pt>
                <c:pt idx="20">
                  <c:v>15</c:v>
                </c:pt>
                <c:pt idx="21">
                  <c:v>8</c:v>
                </c:pt>
                <c:pt idx="22">
                  <c:v>3</c:v>
                </c:pt>
              </c:numCache>
            </c:numRef>
          </c:val>
          <c:extLst>
            <c:ext xmlns:c16="http://schemas.microsoft.com/office/drawing/2014/chart" uri="{C3380CC4-5D6E-409C-BE32-E72D297353CC}">
              <c16:uniqueId val="{00000030-71E8-42AB-87F3-EFABD69094B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rgbClr val="152235"/>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131C"/>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analysis.xlsx]Average Playtime!PivotTable6</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Average Play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Playtime'!$B$8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Playtime'!$A$9:$A$19</c:f>
              <c:strCache>
                <c:ptCount val="10"/>
                <c:pt idx="0">
                  <c:v>Counter-Strike 2</c:v>
                </c:pt>
                <c:pt idx="1">
                  <c:v>Dota 2</c:v>
                </c:pt>
                <c:pt idx="2">
                  <c:v>Europa Universalis IV</c:v>
                </c:pt>
                <c:pt idx="3">
                  <c:v>Hearts of Iron IV</c:v>
                </c:pt>
                <c:pt idx="4">
                  <c:v>Path of Exile</c:v>
                </c:pt>
                <c:pt idx="5">
                  <c:v>PUBG: BATTLEGROUNDS</c:v>
                </c:pt>
                <c:pt idx="6">
                  <c:v>Rocket League</c:v>
                </c:pt>
                <c:pt idx="7">
                  <c:v>Rust</c:v>
                </c:pt>
                <c:pt idx="8">
                  <c:v>Total War: WARHAMMER II</c:v>
                </c:pt>
                <c:pt idx="9">
                  <c:v>Warframe</c:v>
                </c:pt>
              </c:strCache>
            </c:strRef>
          </c:cat>
          <c:val>
            <c:numRef>
              <c:f>'Average Playtime'!$B$9:$B$19</c:f>
              <c:numCache>
                <c:formatCode>General</c:formatCode>
                <c:ptCount val="10"/>
                <c:pt idx="0">
                  <c:v>642.5</c:v>
                </c:pt>
                <c:pt idx="1">
                  <c:v>1737.2</c:v>
                </c:pt>
                <c:pt idx="2">
                  <c:v>627.9</c:v>
                </c:pt>
                <c:pt idx="3">
                  <c:v>433.7</c:v>
                </c:pt>
                <c:pt idx="4">
                  <c:v>327.9</c:v>
                </c:pt>
                <c:pt idx="5">
                  <c:v>354.6</c:v>
                </c:pt>
                <c:pt idx="6">
                  <c:v>363.9</c:v>
                </c:pt>
                <c:pt idx="7">
                  <c:v>374</c:v>
                </c:pt>
                <c:pt idx="8">
                  <c:v>382.5</c:v>
                </c:pt>
                <c:pt idx="9">
                  <c:v>455.1</c:v>
                </c:pt>
              </c:numCache>
            </c:numRef>
          </c:val>
          <c:extLst>
            <c:ext xmlns:c16="http://schemas.microsoft.com/office/drawing/2014/chart" uri="{C3380CC4-5D6E-409C-BE32-E72D297353CC}">
              <c16:uniqueId val="{00000000-D42D-4BC2-AD09-A1D6E07D8DF8}"/>
            </c:ext>
          </c:extLst>
        </c:ser>
        <c:dLbls>
          <c:dLblPos val="inEnd"/>
          <c:showLegendKey val="0"/>
          <c:showVal val="1"/>
          <c:showCatName val="0"/>
          <c:showSerName val="0"/>
          <c:showPercent val="0"/>
          <c:showBubbleSize val="0"/>
        </c:dLbls>
        <c:gapWidth val="65"/>
        <c:axId val="2005005583"/>
        <c:axId val="2005006063"/>
      </c:barChart>
      <c:catAx>
        <c:axId val="20050055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005006063"/>
        <c:crosses val="autoZero"/>
        <c:auto val="1"/>
        <c:lblAlgn val="ctr"/>
        <c:lblOffset val="100"/>
        <c:noMultiLvlLbl val="0"/>
      </c:catAx>
      <c:valAx>
        <c:axId val="2005006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05005583"/>
        <c:crosses val="autoZero"/>
        <c:crossBetween val="between"/>
      </c:valAx>
      <c:spPr>
        <a:noFill/>
        <a:ln>
          <a:noFill/>
        </a:ln>
        <a:effectLst/>
      </c:spPr>
    </c:plotArea>
    <c:legend>
      <c:legendPos val="r"/>
      <c:overlay val="0"/>
      <c:spPr>
        <a:solidFill>
          <a:srgbClr val="152235"/>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131C"/>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Forcasting of</a:t>
            </a:r>
            <a:r>
              <a:rPr lang="en-US" baseline="0"/>
              <a:t> number of games in upcoming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cked"/>
        <c:varyColors val="0"/>
        <c:ser>
          <c:idx val="0"/>
          <c:order val="0"/>
          <c:tx>
            <c:strRef>
              <c:f>Forcasting!$D$6</c:f>
              <c:strCache>
                <c:ptCount val="1"/>
                <c:pt idx="0">
                  <c:v>Row Labels</c:v>
                </c:pt>
              </c:strCache>
            </c:strRef>
          </c:tx>
          <c:spPr>
            <a:ln w="28575" cap="rnd">
              <a:solidFill>
                <a:schemeClr val="accent1"/>
              </a:solidFill>
              <a:round/>
            </a:ln>
            <a:effectLst/>
          </c:spPr>
          <c:marker>
            <c:symbol val="none"/>
          </c:marker>
          <c:val>
            <c:numRef>
              <c:f>Forcasting!$D$7:$D$35</c:f>
              <c:numCache>
                <c:formatCode>General</c:formatCode>
                <c:ptCount val="29"/>
                <c:pt idx="0">
                  <c:v>1998</c:v>
                </c:pt>
                <c:pt idx="1">
                  <c:v>2000</c:v>
                </c:pt>
                <c:pt idx="2">
                  <c:v>2003</c:v>
                </c:pt>
                <c:pt idx="3">
                  <c:v>2004</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2025</c:v>
                </c:pt>
                <c:pt idx="24">
                  <c:v>2026</c:v>
                </c:pt>
                <c:pt idx="25">
                  <c:v>2027</c:v>
                </c:pt>
                <c:pt idx="26">
                  <c:v>2028</c:v>
                </c:pt>
                <c:pt idx="27">
                  <c:v>2029</c:v>
                </c:pt>
                <c:pt idx="28">
                  <c:v>2030</c:v>
                </c:pt>
              </c:numCache>
            </c:numRef>
          </c:val>
          <c:smooth val="0"/>
          <c:extLst>
            <c:ext xmlns:c16="http://schemas.microsoft.com/office/drawing/2014/chart" uri="{C3380CC4-5D6E-409C-BE32-E72D297353CC}">
              <c16:uniqueId val="{00000000-8567-417A-89D4-469795500183}"/>
            </c:ext>
          </c:extLst>
        </c:ser>
        <c:ser>
          <c:idx val="1"/>
          <c:order val="1"/>
          <c:tx>
            <c:strRef>
              <c:f>Forcasting!$E$6</c:f>
              <c:strCache>
                <c:ptCount val="1"/>
                <c:pt idx="0">
                  <c:v>Count of Game Name</c:v>
                </c:pt>
              </c:strCache>
            </c:strRef>
          </c:tx>
          <c:spPr>
            <a:ln w="28575" cap="rnd">
              <a:solidFill>
                <a:schemeClr val="accent2"/>
              </a:solidFill>
              <a:round/>
            </a:ln>
            <a:effectLst/>
          </c:spPr>
          <c:marker>
            <c:symbol val="none"/>
          </c:marker>
          <c:val>
            <c:numRef>
              <c:f>Forcasting!$E$7:$E$35</c:f>
              <c:numCache>
                <c:formatCode>General</c:formatCode>
                <c:ptCount val="29"/>
                <c:pt idx="0">
                  <c:v>1</c:v>
                </c:pt>
                <c:pt idx="1">
                  <c:v>1</c:v>
                </c:pt>
                <c:pt idx="2">
                  <c:v>1</c:v>
                </c:pt>
                <c:pt idx="3">
                  <c:v>2</c:v>
                </c:pt>
                <c:pt idx="4">
                  <c:v>1</c:v>
                </c:pt>
                <c:pt idx="5">
                  <c:v>2</c:v>
                </c:pt>
                <c:pt idx="6">
                  <c:v>2</c:v>
                </c:pt>
                <c:pt idx="7">
                  <c:v>2</c:v>
                </c:pt>
                <c:pt idx="8">
                  <c:v>3</c:v>
                </c:pt>
                <c:pt idx="9">
                  <c:v>3</c:v>
                </c:pt>
                <c:pt idx="10">
                  <c:v>7</c:v>
                </c:pt>
                <c:pt idx="11">
                  <c:v>24</c:v>
                </c:pt>
                <c:pt idx="12">
                  <c:v>16</c:v>
                </c:pt>
                <c:pt idx="13">
                  <c:v>24</c:v>
                </c:pt>
                <c:pt idx="14">
                  <c:v>27</c:v>
                </c:pt>
                <c:pt idx="15">
                  <c:v>26</c:v>
                </c:pt>
                <c:pt idx="16">
                  <c:v>20</c:v>
                </c:pt>
                <c:pt idx="17">
                  <c:v>23</c:v>
                </c:pt>
                <c:pt idx="18">
                  <c:v>30</c:v>
                </c:pt>
                <c:pt idx="19">
                  <c:v>19</c:v>
                </c:pt>
                <c:pt idx="20">
                  <c:v>15</c:v>
                </c:pt>
                <c:pt idx="21">
                  <c:v>8</c:v>
                </c:pt>
                <c:pt idx="22">
                  <c:v>3</c:v>
                </c:pt>
                <c:pt idx="23" formatCode="0">
                  <c:v>22.334476108849231</c:v>
                </c:pt>
                <c:pt idx="24" formatCode="0">
                  <c:v>23.569581742108994</c:v>
                </c:pt>
                <c:pt idx="25" formatCode="0">
                  <c:v>24.695849408211643</c:v>
                </c:pt>
                <c:pt idx="26" formatCode="0">
                  <c:v>25.549737288362394</c:v>
                </c:pt>
                <c:pt idx="27" formatCode="0">
                  <c:v>26.375766942428754</c:v>
                </c:pt>
                <c:pt idx="28" formatCode="0">
                  <c:v>26.89784129746522</c:v>
                </c:pt>
              </c:numCache>
            </c:numRef>
          </c:val>
          <c:smooth val="0"/>
          <c:extLst>
            <c:ext xmlns:c16="http://schemas.microsoft.com/office/drawing/2014/chart" uri="{C3380CC4-5D6E-409C-BE32-E72D297353CC}">
              <c16:uniqueId val="{00000001-8567-417A-89D4-469795500183}"/>
            </c:ext>
          </c:extLst>
        </c:ser>
        <c:dLbls>
          <c:showLegendKey val="0"/>
          <c:showVal val="0"/>
          <c:showCatName val="0"/>
          <c:showSerName val="0"/>
          <c:showPercent val="0"/>
          <c:showBubbleSize val="0"/>
        </c:dLbls>
        <c:smooth val="0"/>
        <c:axId val="1991759136"/>
        <c:axId val="1991756736"/>
      </c:lineChart>
      <c:catAx>
        <c:axId val="1991759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1756736"/>
        <c:crosses val="autoZero"/>
        <c:auto val="1"/>
        <c:lblAlgn val="ctr"/>
        <c:lblOffset val="100"/>
        <c:noMultiLvlLbl val="0"/>
      </c:catAx>
      <c:valAx>
        <c:axId val="199175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175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analysis.xlsx]Most Ratings!PivotTable4</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Products with most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Ratings'!$B$7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Ratings'!$A$8:$A$20</c:f>
              <c:strCache>
                <c:ptCount val="12"/>
                <c:pt idx="0">
                  <c:v>Hades</c:v>
                </c:pt>
                <c:pt idx="1">
                  <c:v>Half-Life: Alyx</c:v>
                </c:pt>
                <c:pt idx="2">
                  <c:v>People Playground</c:v>
                </c:pt>
                <c:pt idx="3">
                  <c:v>Portal</c:v>
                </c:pt>
                <c:pt idx="4">
                  <c:v>Portal 2</c:v>
                </c:pt>
                <c:pt idx="5">
                  <c:v>RimWorld</c:v>
                </c:pt>
                <c:pt idx="6">
                  <c:v>Slay the Spire</c:v>
                </c:pt>
                <c:pt idx="7">
                  <c:v>Slime Rancher</c:v>
                </c:pt>
                <c:pt idx="8">
                  <c:v>Stardew Valley</c:v>
                </c:pt>
                <c:pt idx="9">
                  <c:v>ULTRAKILL</c:v>
                </c:pt>
                <c:pt idx="10">
                  <c:v>Vampire Survivors</c:v>
                </c:pt>
                <c:pt idx="11">
                  <c:v>Wallpaper Engine</c:v>
                </c:pt>
              </c:strCache>
            </c:strRef>
          </c:cat>
          <c:val>
            <c:numRef>
              <c:f>'Most Ratings'!$B$8:$B$20</c:f>
              <c:numCache>
                <c:formatCode>0.00%</c:formatCode>
                <c:ptCount val="12"/>
                <c:pt idx="0">
                  <c:v>0.98399999999999999</c:v>
                </c:pt>
                <c:pt idx="1">
                  <c:v>0.98399999999999999</c:v>
                </c:pt>
                <c:pt idx="2">
                  <c:v>0.98699999999999999</c:v>
                </c:pt>
                <c:pt idx="3">
                  <c:v>0.98499999999999999</c:v>
                </c:pt>
                <c:pt idx="4">
                  <c:v>0.98699999999999999</c:v>
                </c:pt>
                <c:pt idx="5">
                  <c:v>0.98099999999999998</c:v>
                </c:pt>
                <c:pt idx="6">
                  <c:v>0.97899999999999998</c:v>
                </c:pt>
                <c:pt idx="7">
                  <c:v>0.97899999999999998</c:v>
                </c:pt>
                <c:pt idx="8">
                  <c:v>0.98299999999999998</c:v>
                </c:pt>
                <c:pt idx="9">
                  <c:v>0.97899999999999998</c:v>
                </c:pt>
                <c:pt idx="10">
                  <c:v>0.98599999999999999</c:v>
                </c:pt>
                <c:pt idx="11">
                  <c:v>0.98099999999999998</c:v>
                </c:pt>
              </c:numCache>
            </c:numRef>
          </c:val>
          <c:extLst>
            <c:ext xmlns:c16="http://schemas.microsoft.com/office/drawing/2014/chart" uri="{C3380CC4-5D6E-409C-BE32-E72D297353CC}">
              <c16:uniqueId val="{00000000-813E-42A8-8DAC-7D3D3EA4BCE4}"/>
            </c:ext>
          </c:extLst>
        </c:ser>
        <c:dLbls>
          <c:dLblPos val="outEnd"/>
          <c:showLegendKey val="0"/>
          <c:showVal val="1"/>
          <c:showCatName val="0"/>
          <c:showSerName val="0"/>
          <c:showPercent val="0"/>
          <c:showBubbleSize val="0"/>
        </c:dLbls>
        <c:gapWidth val="115"/>
        <c:overlap val="-20"/>
        <c:axId val="2005007983"/>
        <c:axId val="2005021903"/>
      </c:barChart>
      <c:catAx>
        <c:axId val="20050079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5021903"/>
        <c:crosses val="autoZero"/>
        <c:auto val="1"/>
        <c:lblAlgn val="ctr"/>
        <c:lblOffset val="100"/>
        <c:noMultiLvlLbl val="0"/>
      </c:catAx>
      <c:valAx>
        <c:axId val="20050219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500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Forcasting of</a:t>
            </a:r>
            <a:r>
              <a:rPr lang="en-US" baseline="0"/>
              <a:t> number of games in upcoming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cked"/>
        <c:varyColors val="0"/>
        <c:ser>
          <c:idx val="0"/>
          <c:order val="0"/>
          <c:tx>
            <c:strRef>
              <c:f>Forcasting!$D$6</c:f>
              <c:strCache>
                <c:ptCount val="1"/>
                <c:pt idx="0">
                  <c:v>Row Labels</c:v>
                </c:pt>
              </c:strCache>
            </c:strRef>
          </c:tx>
          <c:spPr>
            <a:ln w="28575" cap="rnd">
              <a:solidFill>
                <a:schemeClr val="accent1"/>
              </a:solidFill>
              <a:round/>
            </a:ln>
            <a:effectLst/>
          </c:spPr>
          <c:marker>
            <c:symbol val="none"/>
          </c:marker>
          <c:val>
            <c:numRef>
              <c:f>Forcasting!$D$7:$D$35</c:f>
              <c:numCache>
                <c:formatCode>General</c:formatCode>
                <c:ptCount val="29"/>
                <c:pt idx="0">
                  <c:v>1998</c:v>
                </c:pt>
                <c:pt idx="1">
                  <c:v>2000</c:v>
                </c:pt>
                <c:pt idx="2">
                  <c:v>2003</c:v>
                </c:pt>
                <c:pt idx="3">
                  <c:v>2004</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2025</c:v>
                </c:pt>
                <c:pt idx="24">
                  <c:v>2026</c:v>
                </c:pt>
                <c:pt idx="25">
                  <c:v>2027</c:v>
                </c:pt>
                <c:pt idx="26">
                  <c:v>2028</c:v>
                </c:pt>
                <c:pt idx="27">
                  <c:v>2029</c:v>
                </c:pt>
                <c:pt idx="28">
                  <c:v>2030</c:v>
                </c:pt>
              </c:numCache>
            </c:numRef>
          </c:val>
          <c:smooth val="0"/>
          <c:extLst>
            <c:ext xmlns:c16="http://schemas.microsoft.com/office/drawing/2014/chart" uri="{C3380CC4-5D6E-409C-BE32-E72D297353CC}">
              <c16:uniqueId val="{00000000-BE23-4DCD-B5F4-32961381E8A1}"/>
            </c:ext>
          </c:extLst>
        </c:ser>
        <c:ser>
          <c:idx val="1"/>
          <c:order val="1"/>
          <c:tx>
            <c:strRef>
              <c:f>Forcasting!$E$6</c:f>
              <c:strCache>
                <c:ptCount val="1"/>
                <c:pt idx="0">
                  <c:v>Count of Game Name</c:v>
                </c:pt>
              </c:strCache>
            </c:strRef>
          </c:tx>
          <c:spPr>
            <a:ln w="28575" cap="rnd">
              <a:solidFill>
                <a:schemeClr val="accent2"/>
              </a:solidFill>
              <a:round/>
            </a:ln>
            <a:effectLst/>
          </c:spPr>
          <c:marker>
            <c:symbol val="none"/>
          </c:marker>
          <c:val>
            <c:numRef>
              <c:f>Forcasting!$E$7:$E$35</c:f>
              <c:numCache>
                <c:formatCode>General</c:formatCode>
                <c:ptCount val="29"/>
                <c:pt idx="0">
                  <c:v>1</c:v>
                </c:pt>
                <c:pt idx="1">
                  <c:v>1</c:v>
                </c:pt>
                <c:pt idx="2">
                  <c:v>1</c:v>
                </c:pt>
                <c:pt idx="3">
                  <c:v>2</c:v>
                </c:pt>
                <c:pt idx="4">
                  <c:v>1</c:v>
                </c:pt>
                <c:pt idx="5">
                  <c:v>2</c:v>
                </c:pt>
                <c:pt idx="6">
                  <c:v>2</c:v>
                </c:pt>
                <c:pt idx="7">
                  <c:v>2</c:v>
                </c:pt>
                <c:pt idx="8">
                  <c:v>3</c:v>
                </c:pt>
                <c:pt idx="9">
                  <c:v>3</c:v>
                </c:pt>
                <c:pt idx="10">
                  <c:v>7</c:v>
                </c:pt>
                <c:pt idx="11">
                  <c:v>24</c:v>
                </c:pt>
                <c:pt idx="12">
                  <c:v>16</c:v>
                </c:pt>
                <c:pt idx="13">
                  <c:v>24</c:v>
                </c:pt>
                <c:pt idx="14">
                  <c:v>27</c:v>
                </c:pt>
                <c:pt idx="15">
                  <c:v>26</c:v>
                </c:pt>
                <c:pt idx="16">
                  <c:v>20</c:v>
                </c:pt>
                <c:pt idx="17">
                  <c:v>23</c:v>
                </c:pt>
                <c:pt idx="18">
                  <c:v>30</c:v>
                </c:pt>
                <c:pt idx="19">
                  <c:v>19</c:v>
                </c:pt>
                <c:pt idx="20">
                  <c:v>15</c:v>
                </c:pt>
                <c:pt idx="21">
                  <c:v>8</c:v>
                </c:pt>
                <c:pt idx="22">
                  <c:v>3</c:v>
                </c:pt>
                <c:pt idx="23" formatCode="0">
                  <c:v>22.334476108849231</c:v>
                </c:pt>
                <c:pt idx="24" formatCode="0">
                  <c:v>23.569581742108994</c:v>
                </c:pt>
                <c:pt idx="25" formatCode="0">
                  <c:v>24.695849408211643</c:v>
                </c:pt>
                <c:pt idx="26" formatCode="0">
                  <c:v>25.549737288362394</c:v>
                </c:pt>
                <c:pt idx="27" formatCode="0">
                  <c:v>26.375766942428754</c:v>
                </c:pt>
                <c:pt idx="28" formatCode="0">
                  <c:v>26.89784129746522</c:v>
                </c:pt>
              </c:numCache>
            </c:numRef>
          </c:val>
          <c:smooth val="0"/>
          <c:extLst>
            <c:ext xmlns:c16="http://schemas.microsoft.com/office/drawing/2014/chart" uri="{C3380CC4-5D6E-409C-BE32-E72D297353CC}">
              <c16:uniqueId val="{00000001-BE23-4DCD-B5F4-32961381E8A1}"/>
            </c:ext>
          </c:extLst>
        </c:ser>
        <c:dLbls>
          <c:showLegendKey val="0"/>
          <c:showVal val="0"/>
          <c:showCatName val="0"/>
          <c:showSerName val="0"/>
          <c:showPercent val="0"/>
          <c:showBubbleSize val="0"/>
        </c:dLbls>
        <c:smooth val="0"/>
        <c:axId val="1991759136"/>
        <c:axId val="1991756736"/>
      </c:lineChart>
      <c:catAx>
        <c:axId val="1991759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1756736"/>
        <c:crosses val="autoZero"/>
        <c:auto val="1"/>
        <c:lblAlgn val="ctr"/>
        <c:lblOffset val="100"/>
        <c:noMultiLvlLbl val="0"/>
      </c:catAx>
      <c:valAx>
        <c:axId val="199175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175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analysis.xlsx]Active players!PivotTable3</c:name>
    <c:fmtId val="0"/>
  </c:pivotSource>
  <c:chart>
    <c:title>
      <c:tx>
        <c:rich>
          <a:bodyPr rot="0" spcFirstLastPara="1" vertOverflow="ellipsis" vert="horz" wrap="square" anchor="ctr" anchorCtr="1"/>
          <a:lstStyle/>
          <a:p>
            <a:pPr algn="ctr" rtl="0">
              <a:defRPr sz="1400" b="0" i="0" u="none" strike="noStrike" kern="1200" spc="0" baseline="0">
                <a:solidFill>
                  <a:schemeClr val="bg1"/>
                </a:solidFill>
                <a:latin typeface="+mn-lt"/>
                <a:ea typeface="+mn-ea"/>
                <a:cs typeface="+mn-cs"/>
              </a:defRPr>
            </a:pPr>
            <a:r>
              <a:rPr lang="en-US"/>
              <a:t>Active Player Count (4/11/24)</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 players'!$B$6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players'!$A$7:$A$17</c:f>
              <c:strCache>
                <c:ptCount val="10"/>
                <c:pt idx="0">
                  <c:v>Baldur's Gate 3</c:v>
                </c:pt>
                <c:pt idx="1">
                  <c:v>Crab Game</c:v>
                </c:pt>
                <c:pt idx="2">
                  <c:v>Destiny 2</c:v>
                </c:pt>
                <c:pt idx="3">
                  <c:v>Lost Ark</c:v>
                </c:pt>
                <c:pt idx="4">
                  <c:v>Monster Hunter: World</c:v>
                </c:pt>
                <c:pt idx="5">
                  <c:v>Palworld</c:v>
                </c:pt>
                <c:pt idx="6">
                  <c:v>Path of Exile</c:v>
                </c:pt>
                <c:pt idx="7">
                  <c:v>Team Fortress 2</c:v>
                </c:pt>
                <c:pt idx="8">
                  <c:v>Wallpaper Engine</c:v>
                </c:pt>
                <c:pt idx="9">
                  <c:v>War Thunder</c:v>
                </c:pt>
              </c:strCache>
            </c:strRef>
          </c:cat>
          <c:val>
            <c:numRef>
              <c:f>'Active players'!$B$7:$B$17</c:f>
              <c:numCache>
                <c:formatCode>General</c:formatCode>
                <c:ptCount val="10"/>
                <c:pt idx="0">
                  <c:v>84791</c:v>
                </c:pt>
                <c:pt idx="1">
                  <c:v>60365</c:v>
                </c:pt>
                <c:pt idx="2">
                  <c:v>94914</c:v>
                </c:pt>
                <c:pt idx="3">
                  <c:v>63041</c:v>
                </c:pt>
                <c:pt idx="4">
                  <c:v>82378</c:v>
                </c:pt>
                <c:pt idx="5">
                  <c:v>84063</c:v>
                </c:pt>
                <c:pt idx="6">
                  <c:v>81844</c:v>
                </c:pt>
                <c:pt idx="7">
                  <c:v>71929</c:v>
                </c:pt>
                <c:pt idx="8">
                  <c:v>97615</c:v>
                </c:pt>
                <c:pt idx="9">
                  <c:v>70956</c:v>
                </c:pt>
              </c:numCache>
            </c:numRef>
          </c:val>
          <c:extLst>
            <c:ext xmlns:c16="http://schemas.microsoft.com/office/drawing/2014/chart" uri="{C3380CC4-5D6E-409C-BE32-E72D297353CC}">
              <c16:uniqueId val="{00000000-272E-496C-8612-106397F16D5F}"/>
            </c:ext>
          </c:extLst>
        </c:ser>
        <c:dLbls>
          <c:dLblPos val="outEnd"/>
          <c:showLegendKey val="0"/>
          <c:showVal val="1"/>
          <c:showCatName val="0"/>
          <c:showSerName val="0"/>
          <c:showPercent val="0"/>
          <c:showBubbleSize val="0"/>
        </c:dLbls>
        <c:gapWidth val="219"/>
        <c:overlap val="-27"/>
        <c:axId val="623843727"/>
        <c:axId val="623846607"/>
      </c:barChart>
      <c:catAx>
        <c:axId val="62384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846607"/>
        <c:crosses val="autoZero"/>
        <c:auto val="1"/>
        <c:lblAlgn val="ctr"/>
        <c:lblOffset val="100"/>
        <c:noMultiLvlLbl val="0"/>
      </c:catAx>
      <c:valAx>
        <c:axId val="62384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8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analysis.xlsx]Unit Sold!PivotTable2</c:name>
    <c:fmtId val="0"/>
  </c:pivotSource>
  <c:chart>
    <c:title>
      <c:tx>
        <c:rich>
          <a:bodyPr rot="0" spcFirstLastPara="1" vertOverflow="ellipsis" vert="horz" wrap="square" anchor="ctr" anchorCtr="1"/>
          <a:lstStyle/>
          <a:p>
            <a:pPr algn="ctr" rtl="0">
              <a:defRPr sz="1400" b="0" i="0" u="none" strike="noStrike" kern="1200" spc="0" baseline="0">
                <a:solidFill>
                  <a:schemeClr val="bg1"/>
                </a:solidFill>
                <a:latin typeface="+mn-lt"/>
                <a:ea typeface="+mn-ea"/>
                <a:cs typeface="+mn-cs"/>
              </a:defRPr>
            </a:pPr>
            <a:r>
              <a:rPr lang="en-US"/>
              <a:t>Top 10 Games by Unit sells (in M)</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Sold'!$B$7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Sold'!$A$8:$A$18</c:f>
              <c:strCache>
                <c:ptCount val="10"/>
                <c:pt idx="0">
                  <c:v>Brawlhalla</c:v>
                </c:pt>
                <c:pt idx="1">
                  <c:v>Counter-Strike 2</c:v>
                </c:pt>
                <c:pt idx="2">
                  <c:v>Dota 2</c:v>
                </c:pt>
                <c:pt idx="3">
                  <c:v>Grand Theft Auto V</c:v>
                </c:pt>
                <c:pt idx="4">
                  <c:v>Left 4 Dead 2</c:v>
                </c:pt>
                <c:pt idx="5">
                  <c:v>Portal 2</c:v>
                </c:pt>
                <c:pt idx="6">
                  <c:v>PUBG: BATTLEGROUNDS</c:v>
                </c:pt>
                <c:pt idx="7">
                  <c:v>Team Fortress 2</c:v>
                </c:pt>
                <c:pt idx="8">
                  <c:v>Unturned</c:v>
                </c:pt>
                <c:pt idx="9">
                  <c:v>Warframe</c:v>
                </c:pt>
              </c:strCache>
            </c:strRef>
          </c:cat>
          <c:val>
            <c:numRef>
              <c:f>'Unit Sold'!$B$8:$B$18</c:f>
              <c:numCache>
                <c:formatCode>General</c:formatCode>
                <c:ptCount val="10"/>
                <c:pt idx="0">
                  <c:v>25.9</c:v>
                </c:pt>
                <c:pt idx="1">
                  <c:v>90.5</c:v>
                </c:pt>
                <c:pt idx="2">
                  <c:v>91.1</c:v>
                </c:pt>
                <c:pt idx="3">
                  <c:v>26.6</c:v>
                </c:pt>
                <c:pt idx="4">
                  <c:v>52.2</c:v>
                </c:pt>
                <c:pt idx="5">
                  <c:v>27.7</c:v>
                </c:pt>
                <c:pt idx="6">
                  <c:v>57.8</c:v>
                </c:pt>
                <c:pt idx="7">
                  <c:v>79.400000000000006</c:v>
                </c:pt>
                <c:pt idx="8">
                  <c:v>36.1</c:v>
                </c:pt>
                <c:pt idx="9">
                  <c:v>34.200000000000003</c:v>
                </c:pt>
              </c:numCache>
            </c:numRef>
          </c:val>
          <c:extLst>
            <c:ext xmlns:c16="http://schemas.microsoft.com/office/drawing/2014/chart" uri="{C3380CC4-5D6E-409C-BE32-E72D297353CC}">
              <c16:uniqueId val="{00000000-D004-4F75-B889-69F081122CBB}"/>
            </c:ext>
          </c:extLst>
        </c:ser>
        <c:dLbls>
          <c:dLblPos val="outEnd"/>
          <c:showLegendKey val="0"/>
          <c:showVal val="1"/>
          <c:showCatName val="0"/>
          <c:showSerName val="0"/>
          <c:showPercent val="0"/>
          <c:showBubbleSize val="0"/>
        </c:dLbls>
        <c:gapWidth val="219"/>
        <c:overlap val="-27"/>
        <c:axId val="2005021423"/>
        <c:axId val="2004999343"/>
      </c:barChart>
      <c:catAx>
        <c:axId val="200502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4999343"/>
        <c:crosses val="autoZero"/>
        <c:auto val="1"/>
        <c:lblAlgn val="ctr"/>
        <c:lblOffset val="100"/>
        <c:noMultiLvlLbl val="0"/>
      </c:catAx>
      <c:valAx>
        <c:axId val="200499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50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analysis.xlsx]Most Expensive!PivotTable5</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Most expensive games (in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'Most Expensive'!$B$7</c:f>
              <c:strCache>
                <c:ptCount val="1"/>
                <c:pt idx="0">
                  <c:v>Sum of Price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'Most Expensive'!$A$8:$A$18</c:f>
              <c:strCache>
                <c:ptCount val="10"/>
                <c:pt idx="0">
                  <c:v>Baldur's Gate 3</c:v>
                </c:pt>
                <c:pt idx="1">
                  <c:v>DARK SOULS™ III</c:v>
                </c:pt>
                <c:pt idx="2">
                  <c:v>Dragon's Dogma 2</c:v>
                </c:pt>
                <c:pt idx="3">
                  <c:v>ELDEN RING</c:v>
                </c:pt>
                <c:pt idx="4">
                  <c:v>Marvel’s Spider-Man Remastered</c:v>
                </c:pt>
                <c:pt idx="5">
                  <c:v>Sekiro™: Shadows Die Twice</c:v>
                </c:pt>
                <c:pt idx="6">
                  <c:v>Starfield</c:v>
                </c:pt>
                <c:pt idx="7">
                  <c:v>Total War: ROME II - Emperor Edition</c:v>
                </c:pt>
                <c:pt idx="8">
                  <c:v>Total War: WARHAMMER II</c:v>
                </c:pt>
                <c:pt idx="9">
                  <c:v>Total War: WARHAMMER III</c:v>
                </c:pt>
              </c:strCache>
            </c:strRef>
          </c:cat>
          <c:val>
            <c:numRef>
              <c:f>'Most Expensive'!$B$8:$B$18</c:f>
              <c:numCache>
                <c:formatCode>General</c:formatCode>
                <c:ptCount val="10"/>
                <c:pt idx="0">
                  <c:v>0</c:v>
                </c:pt>
                <c:pt idx="1">
                  <c:v>59.99</c:v>
                </c:pt>
                <c:pt idx="2">
                  <c:v>69.989999999999995</c:v>
                </c:pt>
                <c:pt idx="3">
                  <c:v>59.99</c:v>
                </c:pt>
                <c:pt idx="4">
                  <c:v>59.99</c:v>
                </c:pt>
                <c:pt idx="5">
                  <c:v>59.99</c:v>
                </c:pt>
                <c:pt idx="6">
                  <c:v>69.989999999999995</c:v>
                </c:pt>
                <c:pt idx="7">
                  <c:v>59.99</c:v>
                </c:pt>
                <c:pt idx="8">
                  <c:v>59.99</c:v>
                </c:pt>
                <c:pt idx="9">
                  <c:v>59.99</c:v>
                </c:pt>
              </c:numCache>
            </c:numRef>
          </c:val>
          <c:extLst>
            <c:ext xmlns:c16="http://schemas.microsoft.com/office/drawing/2014/chart" uri="{C3380CC4-5D6E-409C-BE32-E72D297353CC}">
              <c16:uniqueId val="{00000000-14D7-48F9-93CF-0B23228F2A47}"/>
            </c:ext>
          </c:extLst>
        </c:ser>
        <c:ser>
          <c:idx val="1"/>
          <c:order val="1"/>
          <c:tx>
            <c:strRef>
              <c:f>'Most Expensive'!$C$7</c:f>
              <c:strCache>
                <c:ptCount val="1"/>
                <c:pt idx="0">
                  <c:v>Sum of Average Prise last 6 months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'Most Expensive'!$A$8:$A$18</c:f>
              <c:strCache>
                <c:ptCount val="10"/>
                <c:pt idx="0">
                  <c:v>Baldur's Gate 3</c:v>
                </c:pt>
                <c:pt idx="1">
                  <c:v>DARK SOULS™ III</c:v>
                </c:pt>
                <c:pt idx="2">
                  <c:v>Dragon's Dogma 2</c:v>
                </c:pt>
                <c:pt idx="3">
                  <c:v>ELDEN RING</c:v>
                </c:pt>
                <c:pt idx="4">
                  <c:v>Marvel’s Spider-Man Remastered</c:v>
                </c:pt>
                <c:pt idx="5">
                  <c:v>Sekiro™: Shadows Die Twice</c:v>
                </c:pt>
                <c:pt idx="6">
                  <c:v>Starfield</c:v>
                </c:pt>
                <c:pt idx="7">
                  <c:v>Total War: ROME II - Emperor Edition</c:v>
                </c:pt>
                <c:pt idx="8">
                  <c:v>Total War: WARHAMMER II</c:v>
                </c:pt>
                <c:pt idx="9">
                  <c:v>Total War: WARHAMMER III</c:v>
                </c:pt>
              </c:strCache>
            </c:strRef>
          </c:cat>
          <c:val>
            <c:numRef>
              <c:f>'Most Expensive'!$C$8:$C$18</c:f>
              <c:numCache>
                <c:formatCode>General</c:formatCode>
                <c:ptCount val="10"/>
                <c:pt idx="0">
                  <c:v>59.99</c:v>
                </c:pt>
                <c:pt idx="1">
                  <c:v>56.57</c:v>
                </c:pt>
                <c:pt idx="2">
                  <c:v>69.989999999999995</c:v>
                </c:pt>
                <c:pt idx="3">
                  <c:v>57.28</c:v>
                </c:pt>
                <c:pt idx="4">
                  <c:v>53.6</c:v>
                </c:pt>
                <c:pt idx="5">
                  <c:v>54.77</c:v>
                </c:pt>
                <c:pt idx="6">
                  <c:v>65.81</c:v>
                </c:pt>
                <c:pt idx="7">
                  <c:v>53.14</c:v>
                </c:pt>
                <c:pt idx="8">
                  <c:v>53.96</c:v>
                </c:pt>
                <c:pt idx="9">
                  <c:v>55.59</c:v>
                </c:pt>
              </c:numCache>
            </c:numRef>
          </c:val>
          <c:extLst>
            <c:ext xmlns:c16="http://schemas.microsoft.com/office/drawing/2014/chart" uri="{C3380CC4-5D6E-409C-BE32-E72D297353CC}">
              <c16:uniqueId val="{00000001-14D7-48F9-93CF-0B23228F2A47}"/>
            </c:ext>
          </c:extLst>
        </c:ser>
        <c:dLbls>
          <c:dLblPos val="ctr"/>
          <c:showLegendKey val="0"/>
          <c:showVal val="1"/>
          <c:showCatName val="0"/>
          <c:showSerName val="0"/>
          <c:showPercent val="0"/>
          <c:showBubbleSize val="0"/>
        </c:dLbls>
        <c:gapWidth val="150"/>
        <c:overlap val="100"/>
        <c:axId val="10568031"/>
        <c:axId val="10592511"/>
      </c:barChart>
      <c:catAx>
        <c:axId val="105680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0592511"/>
        <c:crosses val="autoZero"/>
        <c:auto val="1"/>
        <c:lblAlgn val="ctr"/>
        <c:lblOffset val="100"/>
        <c:noMultiLvlLbl val="0"/>
      </c:catAx>
      <c:valAx>
        <c:axId val="1059251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568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analysis.xlsx]Game Class!PivotTable1</c:name>
    <c:fmtId val="9"/>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Game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499430319633245"/>
          <c:y val="0.23062381908143834"/>
          <c:w val="0.37437092911338021"/>
          <c:h val="0.72829308101193235"/>
        </c:manualLayout>
      </c:layout>
      <c:pieChart>
        <c:varyColors val="1"/>
        <c:ser>
          <c:idx val="0"/>
          <c:order val="0"/>
          <c:tx>
            <c:strRef>
              <c:f>'Game Class'!$B$9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998-4179-85AE-EFE2FDF6457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998-4179-85AE-EFE2FDF6457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998-4179-85AE-EFE2FDF6457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998-4179-85AE-EFE2FDF64575}"/>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extLst>
          </c:dLbls>
          <c:cat>
            <c:strRef>
              <c:f>'Game Class'!$A$10:$A$14</c:f>
              <c:strCache>
                <c:ptCount val="4"/>
                <c:pt idx="0">
                  <c:v>AA</c:v>
                </c:pt>
                <c:pt idx="1">
                  <c:v>AAA</c:v>
                </c:pt>
                <c:pt idx="2">
                  <c:v>Indie</c:v>
                </c:pt>
                <c:pt idx="3">
                  <c:v>(blank)</c:v>
                </c:pt>
              </c:strCache>
            </c:strRef>
          </c:cat>
          <c:val>
            <c:numRef>
              <c:f>'Game Class'!$B$10:$B$14</c:f>
              <c:numCache>
                <c:formatCode>General</c:formatCode>
                <c:ptCount val="4"/>
                <c:pt idx="0">
                  <c:v>75</c:v>
                </c:pt>
                <c:pt idx="1">
                  <c:v>104</c:v>
                </c:pt>
                <c:pt idx="2">
                  <c:v>81</c:v>
                </c:pt>
              </c:numCache>
            </c:numRef>
          </c:val>
          <c:extLst>
            <c:ext xmlns:c16="http://schemas.microsoft.com/office/drawing/2014/chart" uri="{C3380CC4-5D6E-409C-BE32-E72D297353CC}">
              <c16:uniqueId val="{00000000-BCE1-48BD-A54E-B2ADDD1F9A34}"/>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[steam analysis.xlsx]Gross Revenue!PivotTable1</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Gross Revenue of top 10 Games (in 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Revenue'!$B$6</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'Gross Revenue'!$A$7:$A$17</c:f>
              <c:strCache>
                <c:ptCount val="10"/>
                <c:pt idx="0">
                  <c:v>Baldur's Gate 3</c:v>
                </c:pt>
                <c:pt idx="1">
                  <c:v>Brawlhalla</c:v>
                </c:pt>
                <c:pt idx="2">
                  <c:v>Call of Duty®</c:v>
                </c:pt>
                <c:pt idx="3">
                  <c:v>Counter-Strike 2</c:v>
                </c:pt>
                <c:pt idx="4">
                  <c:v>Cyberpunk 2077</c:v>
                </c:pt>
                <c:pt idx="5">
                  <c:v>ELDEN RING</c:v>
                </c:pt>
                <c:pt idx="6">
                  <c:v>Fallout 4</c:v>
                </c:pt>
                <c:pt idx="7">
                  <c:v>Grand Theft Auto V</c:v>
                </c:pt>
                <c:pt idx="8">
                  <c:v>PUBG: BATTLEGROUNDS</c:v>
                </c:pt>
                <c:pt idx="9">
                  <c:v>Red Dead Redemption 2</c:v>
                </c:pt>
              </c:strCache>
            </c:strRef>
          </c:cat>
          <c:val>
            <c:numRef>
              <c:f>'Gross Revenue'!$B$7:$B$17</c:f>
              <c:numCache>
                <c:formatCode>General</c:formatCode>
                <c:ptCount val="10"/>
                <c:pt idx="0">
                  <c:v>730.7</c:v>
                </c:pt>
                <c:pt idx="1">
                  <c:v>502.4</c:v>
                </c:pt>
                <c:pt idx="2">
                  <c:v>651.5</c:v>
                </c:pt>
                <c:pt idx="3">
                  <c:v>543.70000000000005</c:v>
                </c:pt>
                <c:pt idx="4">
                  <c:v>818</c:v>
                </c:pt>
                <c:pt idx="5">
                  <c:v>549.4</c:v>
                </c:pt>
                <c:pt idx="6">
                  <c:v>465.2</c:v>
                </c:pt>
                <c:pt idx="7">
                  <c:v>673.6</c:v>
                </c:pt>
                <c:pt idx="8">
                  <c:v>1200</c:v>
                </c:pt>
                <c:pt idx="9">
                  <c:v>603.70000000000005</c:v>
                </c:pt>
              </c:numCache>
            </c:numRef>
          </c:val>
          <c:extLst>
            <c:ext xmlns:c16="http://schemas.microsoft.com/office/drawing/2014/chart" uri="{C3380CC4-5D6E-409C-BE32-E72D297353CC}">
              <c16:uniqueId val="{00000000-EDAE-4B07-AC68-0E0D2B7549F6}"/>
            </c:ext>
          </c:extLst>
        </c:ser>
        <c:dLbls>
          <c:dLblPos val="inEnd"/>
          <c:showLegendKey val="0"/>
          <c:showVal val="1"/>
          <c:showCatName val="0"/>
          <c:showSerName val="0"/>
          <c:showPercent val="0"/>
          <c:showBubbleSize val="0"/>
        </c:dLbls>
        <c:gapWidth val="65"/>
        <c:axId val="623845647"/>
        <c:axId val="623836527"/>
      </c:barChart>
      <c:catAx>
        <c:axId val="6238456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623836527"/>
        <c:crosses val="autoZero"/>
        <c:auto val="1"/>
        <c:lblAlgn val="ctr"/>
        <c:lblOffset val="100"/>
        <c:noMultiLvlLbl val="0"/>
      </c:catAx>
      <c:valAx>
        <c:axId val="6238365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8456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analysis.xlsx]Revenue and Unit Sold By Year!PivotTable1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and Unit Sold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and Unit Sold By Year'!$B$3</c:f>
              <c:strCache>
                <c:ptCount val="1"/>
                <c:pt idx="0">
                  <c:v>Sum of Gross Revenue (in M)</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Unit Sold By Year'!$A$4:$A$28</c:f>
              <c:strCache>
                <c:ptCount val="24"/>
                <c:pt idx="0">
                  <c:v>1998</c:v>
                </c:pt>
                <c:pt idx="1">
                  <c:v>2000</c:v>
                </c:pt>
                <c:pt idx="2">
                  <c:v>2003</c:v>
                </c:pt>
                <c:pt idx="3">
                  <c:v>2004</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(blank)</c:v>
                </c:pt>
              </c:strCache>
            </c:strRef>
          </c:cat>
          <c:val>
            <c:numRef>
              <c:f>'Revenue and Unit Sold By Year'!$B$4:$B$28</c:f>
              <c:numCache>
                <c:formatCode>General</c:formatCode>
                <c:ptCount val="24"/>
                <c:pt idx="0">
                  <c:v>30.1</c:v>
                </c:pt>
                <c:pt idx="1">
                  <c:v>75.5</c:v>
                </c:pt>
                <c:pt idx="2">
                  <c:v>21.5</c:v>
                </c:pt>
                <c:pt idx="3">
                  <c:v>367</c:v>
                </c:pt>
                <c:pt idx="4">
                  <c:v>150.9</c:v>
                </c:pt>
                <c:pt idx="5">
                  <c:v>147.1</c:v>
                </c:pt>
                <c:pt idx="6">
                  <c:v>112.6</c:v>
                </c:pt>
                <c:pt idx="7">
                  <c:v>466.5</c:v>
                </c:pt>
                <c:pt idx="8">
                  <c:v>420.5</c:v>
                </c:pt>
                <c:pt idx="9">
                  <c:v>590.90000000000009</c:v>
                </c:pt>
                <c:pt idx="10">
                  <c:v>1093.9000000000001</c:v>
                </c:pt>
                <c:pt idx="11">
                  <c:v>2545</c:v>
                </c:pt>
                <c:pt idx="12">
                  <c:v>1429.7</c:v>
                </c:pt>
                <c:pt idx="13">
                  <c:v>4161.3999999999996</c:v>
                </c:pt>
                <c:pt idx="14">
                  <c:v>3304.7000000000003</c:v>
                </c:pt>
                <c:pt idx="15">
                  <c:v>2419.6</c:v>
                </c:pt>
                <c:pt idx="16">
                  <c:v>1723.9421049999999</c:v>
                </c:pt>
                <c:pt idx="17">
                  <c:v>2250.3000000000002</c:v>
                </c:pt>
                <c:pt idx="18">
                  <c:v>4411.5999999999995</c:v>
                </c:pt>
                <c:pt idx="19">
                  <c:v>2006.7999999999997</c:v>
                </c:pt>
                <c:pt idx="20">
                  <c:v>2348</c:v>
                </c:pt>
                <c:pt idx="21">
                  <c:v>989.4</c:v>
                </c:pt>
                <c:pt idx="22">
                  <c:v>934.3</c:v>
                </c:pt>
              </c:numCache>
            </c:numRef>
          </c:val>
          <c:smooth val="0"/>
          <c:extLst>
            <c:ext xmlns:c16="http://schemas.microsoft.com/office/drawing/2014/chart" uri="{C3380CC4-5D6E-409C-BE32-E72D297353CC}">
              <c16:uniqueId val="{00000000-572F-4E00-89B3-2F0D29EDC399}"/>
            </c:ext>
          </c:extLst>
        </c:ser>
        <c:ser>
          <c:idx val="1"/>
          <c:order val="1"/>
          <c:tx>
            <c:strRef>
              <c:f>'Revenue and Unit Sold By Year'!$C$3</c:f>
              <c:strCache>
                <c:ptCount val="1"/>
                <c:pt idx="0">
                  <c:v>Sum of Units Sold (in M)</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Unit Sold By Year'!$A$4:$A$28</c:f>
              <c:strCache>
                <c:ptCount val="24"/>
                <c:pt idx="0">
                  <c:v>1998</c:v>
                </c:pt>
                <c:pt idx="1">
                  <c:v>2000</c:v>
                </c:pt>
                <c:pt idx="2">
                  <c:v>2003</c:v>
                </c:pt>
                <c:pt idx="3">
                  <c:v>2004</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pt idx="23">
                  <c:v>(blank)</c:v>
                </c:pt>
              </c:strCache>
            </c:strRef>
          </c:cat>
          <c:val>
            <c:numRef>
              <c:f>'Revenue and Unit Sold By Year'!$C$4:$C$28</c:f>
              <c:numCache>
                <c:formatCode>General</c:formatCode>
                <c:ptCount val="24"/>
                <c:pt idx="0">
                  <c:v>5.5</c:v>
                </c:pt>
                <c:pt idx="1">
                  <c:v>12.4</c:v>
                </c:pt>
                <c:pt idx="2">
                  <c:v>4.3</c:v>
                </c:pt>
                <c:pt idx="3">
                  <c:v>43.599999999999994</c:v>
                </c:pt>
                <c:pt idx="4">
                  <c:v>22.3</c:v>
                </c:pt>
                <c:pt idx="5">
                  <c:v>104.60000000000001</c:v>
                </c:pt>
                <c:pt idx="6">
                  <c:v>10.1</c:v>
                </c:pt>
                <c:pt idx="7">
                  <c:v>61.300000000000004</c:v>
                </c:pt>
                <c:pt idx="8">
                  <c:v>32.6</c:v>
                </c:pt>
                <c:pt idx="9">
                  <c:v>67.400000000000006</c:v>
                </c:pt>
                <c:pt idx="10">
                  <c:v>141.69999999999999</c:v>
                </c:pt>
                <c:pt idx="11">
                  <c:v>320.10000000000002</c:v>
                </c:pt>
                <c:pt idx="12">
                  <c:v>167.79999999999998</c:v>
                </c:pt>
                <c:pt idx="13">
                  <c:v>222.6</c:v>
                </c:pt>
                <c:pt idx="14">
                  <c:v>202.59999999999997</c:v>
                </c:pt>
                <c:pt idx="15">
                  <c:v>158.6</c:v>
                </c:pt>
                <c:pt idx="16">
                  <c:v>94.1</c:v>
                </c:pt>
                <c:pt idx="17">
                  <c:v>108.9</c:v>
                </c:pt>
                <c:pt idx="18">
                  <c:v>203.69999999999996</c:v>
                </c:pt>
                <c:pt idx="19">
                  <c:v>103.00000000000001</c:v>
                </c:pt>
                <c:pt idx="20">
                  <c:v>76.5</c:v>
                </c:pt>
                <c:pt idx="21">
                  <c:v>47.3</c:v>
                </c:pt>
                <c:pt idx="22">
                  <c:v>32.5</c:v>
                </c:pt>
              </c:numCache>
            </c:numRef>
          </c:val>
          <c:smooth val="0"/>
          <c:extLst>
            <c:ext xmlns:c16="http://schemas.microsoft.com/office/drawing/2014/chart" uri="{C3380CC4-5D6E-409C-BE32-E72D297353CC}">
              <c16:uniqueId val="{00000001-572F-4E00-89B3-2F0D29EDC399}"/>
            </c:ext>
          </c:extLst>
        </c:ser>
        <c:dLbls>
          <c:dLblPos val="t"/>
          <c:showLegendKey val="0"/>
          <c:showVal val="1"/>
          <c:showCatName val="0"/>
          <c:showSerName val="0"/>
          <c:showPercent val="0"/>
          <c:showBubbleSize val="0"/>
        </c:dLbls>
        <c:smooth val="0"/>
        <c:axId val="1108931423"/>
        <c:axId val="1698776831"/>
      </c:lineChart>
      <c:catAx>
        <c:axId val="110893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8776831"/>
        <c:crosses val="autoZero"/>
        <c:auto val="1"/>
        <c:lblAlgn val="ctr"/>
        <c:lblOffset val="100"/>
        <c:tickLblSkip val="3"/>
        <c:noMultiLvlLbl val="0"/>
      </c:catAx>
      <c:valAx>
        <c:axId val="169877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893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 analysis.xlsx]Price to play time comp.!PivotTable4</c:name>
    <c:fmtId val="0"/>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a:t>Price to play time comparison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'Price to play time comp.'!$B$3</c:f>
              <c:strCache>
                <c:ptCount val="1"/>
                <c:pt idx="0">
                  <c:v>Sum of Average Play Time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'Price to play time comp.'!$A$4:$A$14</c:f>
              <c:strCache>
                <c:ptCount val="10"/>
                <c:pt idx="0">
                  <c:v>Counter-Strike 2</c:v>
                </c:pt>
                <c:pt idx="1">
                  <c:v>Dota 2</c:v>
                </c:pt>
                <c:pt idx="2">
                  <c:v>Europa Universalis IV</c:v>
                </c:pt>
                <c:pt idx="3">
                  <c:v>Hearts of Iron IV</c:v>
                </c:pt>
                <c:pt idx="4">
                  <c:v>Path of Exile</c:v>
                </c:pt>
                <c:pt idx="5">
                  <c:v>PUBG: BATTLEGROUNDS</c:v>
                </c:pt>
                <c:pt idx="6">
                  <c:v>Rocket League</c:v>
                </c:pt>
                <c:pt idx="7">
                  <c:v>Rust</c:v>
                </c:pt>
                <c:pt idx="8">
                  <c:v>Total War: WARHAMMER II</c:v>
                </c:pt>
                <c:pt idx="9">
                  <c:v>Warframe</c:v>
                </c:pt>
              </c:strCache>
            </c:strRef>
          </c:cat>
          <c:val>
            <c:numRef>
              <c:f>'Price to play time comp.'!$B$4:$B$14</c:f>
              <c:numCache>
                <c:formatCode>General</c:formatCode>
                <c:ptCount val="10"/>
                <c:pt idx="0">
                  <c:v>642.5</c:v>
                </c:pt>
                <c:pt idx="1">
                  <c:v>1737.2</c:v>
                </c:pt>
                <c:pt idx="2">
                  <c:v>627.9</c:v>
                </c:pt>
                <c:pt idx="3">
                  <c:v>433.7</c:v>
                </c:pt>
                <c:pt idx="4">
                  <c:v>327.9</c:v>
                </c:pt>
                <c:pt idx="5">
                  <c:v>354.6</c:v>
                </c:pt>
                <c:pt idx="6">
                  <c:v>363.9</c:v>
                </c:pt>
                <c:pt idx="7">
                  <c:v>374</c:v>
                </c:pt>
                <c:pt idx="8">
                  <c:v>382.5</c:v>
                </c:pt>
                <c:pt idx="9">
                  <c:v>455.1</c:v>
                </c:pt>
              </c:numCache>
            </c:numRef>
          </c:val>
          <c:smooth val="0"/>
          <c:extLst>
            <c:ext xmlns:c16="http://schemas.microsoft.com/office/drawing/2014/chart" uri="{C3380CC4-5D6E-409C-BE32-E72D297353CC}">
              <c16:uniqueId val="{00000000-965A-4D7C-B1D1-61B4B397C892}"/>
            </c:ext>
          </c:extLst>
        </c:ser>
        <c:ser>
          <c:idx val="1"/>
          <c:order val="1"/>
          <c:tx>
            <c:strRef>
              <c:f>'Price to play time comp.'!$C$3</c:f>
              <c:strCache>
                <c:ptCount val="1"/>
                <c:pt idx="0">
                  <c:v>Sum of Price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'Price to play time comp.'!$A$4:$A$14</c:f>
              <c:strCache>
                <c:ptCount val="10"/>
                <c:pt idx="0">
                  <c:v>Counter-Strike 2</c:v>
                </c:pt>
                <c:pt idx="1">
                  <c:v>Dota 2</c:v>
                </c:pt>
                <c:pt idx="2">
                  <c:v>Europa Universalis IV</c:v>
                </c:pt>
                <c:pt idx="3">
                  <c:v>Hearts of Iron IV</c:v>
                </c:pt>
                <c:pt idx="4">
                  <c:v>Path of Exile</c:v>
                </c:pt>
                <c:pt idx="5">
                  <c:v>PUBG: BATTLEGROUNDS</c:v>
                </c:pt>
                <c:pt idx="6">
                  <c:v>Rocket League</c:v>
                </c:pt>
                <c:pt idx="7">
                  <c:v>Rust</c:v>
                </c:pt>
                <c:pt idx="8">
                  <c:v>Total War: WARHAMMER II</c:v>
                </c:pt>
                <c:pt idx="9">
                  <c:v>Warframe</c:v>
                </c:pt>
              </c:strCache>
            </c:strRef>
          </c:cat>
          <c:val>
            <c:numRef>
              <c:f>'Price to play time comp.'!$C$4:$C$14</c:f>
              <c:numCache>
                <c:formatCode>General</c:formatCode>
                <c:ptCount val="10"/>
                <c:pt idx="0">
                  <c:v>0</c:v>
                </c:pt>
                <c:pt idx="1">
                  <c:v>0</c:v>
                </c:pt>
                <c:pt idx="2">
                  <c:v>39.99</c:v>
                </c:pt>
                <c:pt idx="3">
                  <c:v>49.99</c:v>
                </c:pt>
                <c:pt idx="4">
                  <c:v>0</c:v>
                </c:pt>
                <c:pt idx="5">
                  <c:v>0</c:v>
                </c:pt>
                <c:pt idx="6">
                  <c:v>0</c:v>
                </c:pt>
                <c:pt idx="7">
                  <c:v>0</c:v>
                </c:pt>
                <c:pt idx="8">
                  <c:v>59.99</c:v>
                </c:pt>
                <c:pt idx="9">
                  <c:v>0</c:v>
                </c:pt>
              </c:numCache>
            </c:numRef>
          </c:val>
          <c:smooth val="0"/>
          <c:extLst>
            <c:ext xmlns:c16="http://schemas.microsoft.com/office/drawing/2014/chart" uri="{C3380CC4-5D6E-409C-BE32-E72D297353CC}">
              <c16:uniqueId val="{00000001-965A-4D7C-B1D1-61B4B397C892}"/>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72394431"/>
        <c:axId val="1872398271"/>
      </c:lineChart>
      <c:catAx>
        <c:axId val="18723944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1872398271"/>
        <c:crosses val="autoZero"/>
        <c:auto val="1"/>
        <c:lblAlgn val="ctr"/>
        <c:lblOffset val="100"/>
        <c:noMultiLvlLbl val="0"/>
      </c:catAx>
      <c:valAx>
        <c:axId val="1872398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187239443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151E"/>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Outliers in the price range</cx:v>
        </cx:txData>
      </cx:tx>
      <cx:txPr>
        <a:bodyPr vertOverflow="overflow" horzOverflow="overflow" wrap="square" lIns="0" tIns="0" rIns="0" bIns="0"/>
        <a:lstStyle/>
        <a:p>
          <a:pPr algn="ctr" rtl="0">
            <a:defRPr sz="14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r>
            <a:rPr lang="en-US">
              <a:solidFill>
                <a:schemeClr val="bg1"/>
              </a:solidFill>
            </a:rPr>
            <a:t>Outliers in the price range</a:t>
          </a:r>
        </a:p>
      </cx:txPr>
    </cx:title>
    <cx:plotArea>
      <cx:plotAreaRegion>
        <cx:series layoutId="boxWhisker" uniqueId="{02E018DA-CBC8-42D3-976B-EE3D76979D81}">
          <cx:dataLabels>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solidFill>
                </a:endParaRPr>
              </a:p>
            </cx:txPr>
            <cx:visibility seriesName="0" categoryName="0" value="1"/>
          </cx:dataLabels>
          <cx:dataId val="0"/>
          <cx:layoutPr>
            <cx:visibility meanLine="0" meanMarker="1" nonoutliers="0" outliers="1"/>
            <cx:statistics quartileMethod="exclusive"/>
          </cx:layoutPr>
        </cx:series>
      </cx:plotAreaRegion>
      <cx:axis id="0">
        <cx:catScaling gapWidth="1"/>
        <cx:title>
          <cx:tx>
            <cx:txData>
              <cx:v>Axis Title</cx:v>
            </cx:txData>
          </cx:tx>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r>
                <a:rPr lang="en-US">
                  <a:solidFill>
                    <a:schemeClr val="bg1"/>
                  </a:solidFill>
                </a:rPr>
                <a:t>Axis Title</a:t>
              </a:r>
            </a:p>
          </cx:txPr>
        </cx:title>
        <cx:tickLabels/>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solidFill>
            </a:endParaRPr>
          </a:p>
        </cx:txPr>
      </cx:axis>
      <cx:axis id="1">
        <cx:valScaling/>
        <cx:title>
          <cx:tx>
            <cx:txData>
              <cx:v>Axis Title</cx:v>
            </cx:txData>
          </cx:tx>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r>
                <a:rPr lang="en-US">
                  <a:solidFill>
                    <a:schemeClr val="bg1"/>
                  </a:solidFill>
                </a:rPr>
                <a:t>Axis Title</a:t>
              </a:r>
            </a:p>
          </cx:txPr>
        </cx:title>
        <cx:majorGridlines/>
        <cx:tickLabels/>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solidFill>
            </a:endParaRPr>
          </a:p>
        </cx:txPr>
      </cx:axis>
    </cx:plotArea>
  </cx:chart>
  <cx:spPr>
    <a:solidFill>
      <a:srgbClr val="0B151E"/>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Outliers in the price range</cx:v>
        </cx:txData>
      </cx:tx>
      <cx:txPr>
        <a:bodyPr vertOverflow="overflow" horzOverflow="overflow" wrap="square" lIns="0" tIns="0" rIns="0" bIns="0"/>
        <a:lstStyle/>
        <a:p>
          <a:pPr algn="ctr" rtl="0">
            <a:defRPr sz="14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r>
            <a:rPr lang="en-US">
              <a:solidFill>
                <a:schemeClr val="bg1"/>
              </a:solidFill>
            </a:rPr>
            <a:t>Outliers in the price range</a:t>
          </a:r>
        </a:p>
      </cx:txPr>
    </cx:title>
    <cx:plotArea>
      <cx:plotAreaRegion>
        <cx:series layoutId="boxWhisker" uniqueId="{02E018DA-CBC8-42D3-976B-EE3D76979D81}">
          <cx:dataLabels>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solidFill>
                </a:endParaRPr>
              </a:p>
            </cx:txPr>
            <cx:visibility seriesName="0" categoryName="0" value="1"/>
          </cx:dataLabels>
          <cx:dataId val="0"/>
          <cx:layoutPr>
            <cx:visibility meanLine="0" meanMarker="1" nonoutliers="0" outliers="1"/>
            <cx:statistics quartileMethod="exclusive"/>
          </cx:layoutPr>
        </cx:series>
      </cx:plotAreaRegion>
      <cx:axis id="0">
        <cx:catScaling gapWidth="1"/>
        <cx:title>
          <cx:tx>
            <cx:txData>
              <cx:v>Axis Title</cx:v>
            </cx:txData>
          </cx:tx>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r>
                <a:rPr lang="en-US">
                  <a:solidFill>
                    <a:schemeClr val="bg1"/>
                  </a:solidFill>
                </a:rPr>
                <a:t>Axis Title</a:t>
              </a:r>
            </a:p>
          </cx:txPr>
        </cx:title>
        <cx:tickLabels/>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solidFill>
            </a:endParaRPr>
          </a:p>
        </cx:txPr>
      </cx:axis>
      <cx:axis id="1">
        <cx:valScaling/>
        <cx:title>
          <cx:tx>
            <cx:txData>
              <cx:v>Axis Title</cx:v>
            </cx:txData>
          </cx:tx>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r>
                <a:rPr lang="en-US">
                  <a:solidFill>
                    <a:schemeClr val="bg1"/>
                  </a:solidFill>
                </a:rPr>
                <a:t>Axis Title</a:t>
              </a:r>
            </a:p>
          </cx:txPr>
        </cx:title>
        <cx:majorGridlines/>
        <cx:tickLabels/>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solidFill>
            </a:endParaRPr>
          </a:p>
        </cx:txPr>
      </cx:axis>
    </cx:plotArea>
  </cx:chart>
  <cx:spPr>
    <a:solidFill>
      <a:srgbClr val="0B151E"/>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chart" Target="../charts/chart15.xml"/><Relationship Id="rId11" Type="http://schemas.microsoft.com/office/2014/relationships/chartEx" Target="../charts/chartEx1.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1" Type="http://schemas.microsoft.com/office/2014/relationships/chartEx" Target="../charts/chartEx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180975</xdr:rowOff>
    </xdr:to>
    <xdr:sp macro="" textlink="">
      <xdr:nvSpPr>
        <xdr:cNvPr id="2" name="Rectangle 1">
          <a:extLst>
            <a:ext uri="{FF2B5EF4-FFF2-40B4-BE49-F238E27FC236}">
              <a16:creationId xmlns:a16="http://schemas.microsoft.com/office/drawing/2014/main" id="{DC020D51-B533-474F-82F9-425194DB2093}"/>
            </a:ext>
          </a:extLst>
        </xdr:cNvPr>
        <xdr:cNvSpPr/>
      </xdr:nvSpPr>
      <xdr:spPr>
        <a:xfrm>
          <a:off x="0" y="0"/>
          <a:ext cx="17830800" cy="981075"/>
        </a:xfrm>
        <a:prstGeom prst="rect">
          <a:avLst/>
        </a:prstGeom>
        <a:solidFill>
          <a:srgbClr val="171D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466725</xdr:colOff>
      <xdr:row>0</xdr:row>
      <xdr:rowOff>161925</xdr:rowOff>
    </xdr:from>
    <xdr:to>
      <xdr:col>3</xdr:col>
      <xdr:colOff>476250</xdr:colOff>
      <xdr:row>4</xdr:row>
      <xdr:rowOff>57150</xdr:rowOff>
    </xdr:to>
    <xdr:pic>
      <xdr:nvPicPr>
        <xdr:cNvPr id="3" name="Picture 2">
          <a:extLst>
            <a:ext uri="{FF2B5EF4-FFF2-40B4-BE49-F238E27FC236}">
              <a16:creationId xmlns:a16="http://schemas.microsoft.com/office/drawing/2014/main" id="{B4A06CE0-2564-415A-8680-FFD74DDFF4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8325" y="161925"/>
          <a:ext cx="695325" cy="695325"/>
        </a:xfrm>
        <a:prstGeom prst="rect">
          <a:avLst/>
        </a:prstGeom>
      </xdr:spPr>
    </xdr:pic>
    <xdr:clientData/>
  </xdr:twoCellAnchor>
  <xdr:twoCellAnchor>
    <xdr:from>
      <xdr:col>3</xdr:col>
      <xdr:colOff>561974</xdr:colOff>
      <xdr:row>1</xdr:row>
      <xdr:rowOff>47625</xdr:rowOff>
    </xdr:from>
    <xdr:to>
      <xdr:col>6</xdr:col>
      <xdr:colOff>9525</xdr:colOff>
      <xdr:row>4</xdr:row>
      <xdr:rowOff>28575</xdr:rowOff>
    </xdr:to>
    <xdr:sp macro="" textlink="">
      <xdr:nvSpPr>
        <xdr:cNvPr id="4" name="Rectangle 3">
          <a:extLst>
            <a:ext uri="{FF2B5EF4-FFF2-40B4-BE49-F238E27FC236}">
              <a16:creationId xmlns:a16="http://schemas.microsoft.com/office/drawing/2014/main" id="{A30839D1-9C36-44E7-BB15-597EE2358076}"/>
            </a:ext>
          </a:extLst>
        </xdr:cNvPr>
        <xdr:cNvSpPr/>
      </xdr:nvSpPr>
      <xdr:spPr>
        <a:xfrm>
          <a:off x="2619374" y="247650"/>
          <a:ext cx="1504951" cy="581025"/>
        </a:xfrm>
        <a:prstGeom prst="rect">
          <a:avLst/>
        </a:prstGeom>
        <a:solidFill>
          <a:srgbClr val="17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spc="100" baseline="0">
              <a:solidFill>
                <a:schemeClr val="bg1">
                  <a:lumMod val="75000"/>
                </a:schemeClr>
              </a:solidFill>
              <a:latin typeface="Abadi" panose="020B0604020104020204" pitchFamily="34" charset="0"/>
            </a:rPr>
            <a:t>STEAM</a:t>
          </a:r>
        </a:p>
      </xdr:txBody>
    </xdr:sp>
    <xdr:clientData/>
  </xdr:twoCellAnchor>
  <xdr:twoCellAnchor>
    <xdr:from>
      <xdr:col>6</xdr:col>
      <xdr:colOff>361950</xdr:colOff>
      <xdr:row>1</xdr:row>
      <xdr:rowOff>38101</xdr:rowOff>
    </xdr:from>
    <xdr:to>
      <xdr:col>20</xdr:col>
      <xdr:colOff>485775</xdr:colOff>
      <xdr:row>4</xdr:row>
      <xdr:rowOff>104776</xdr:rowOff>
    </xdr:to>
    <xdr:sp macro="" textlink="">
      <xdr:nvSpPr>
        <xdr:cNvPr id="5" name="Rectangle 4">
          <a:extLst>
            <a:ext uri="{FF2B5EF4-FFF2-40B4-BE49-F238E27FC236}">
              <a16:creationId xmlns:a16="http://schemas.microsoft.com/office/drawing/2014/main" id="{5CFECBCB-9EB4-4D08-9721-74192C16CA7B}"/>
            </a:ext>
          </a:extLst>
        </xdr:cNvPr>
        <xdr:cNvSpPr/>
      </xdr:nvSpPr>
      <xdr:spPr>
        <a:xfrm>
          <a:off x="4476750" y="238126"/>
          <a:ext cx="9725025" cy="666750"/>
        </a:xfrm>
        <a:prstGeom prst="rect">
          <a:avLst/>
        </a:prstGeom>
        <a:solidFill>
          <a:srgbClr val="17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800" b="1" i="0" u="sng" spc="200" baseline="0">
              <a:solidFill>
                <a:schemeClr val="tx2">
                  <a:lumMod val="50000"/>
                  <a:lumOff val="50000"/>
                </a:schemeClr>
              </a:solidFill>
              <a:effectLst/>
              <a:latin typeface="+mn-lt"/>
              <a:ea typeface="+mn-ea"/>
              <a:cs typeface="+mn-cs"/>
            </a:rPr>
            <a:t>Introduction</a:t>
          </a:r>
          <a:r>
            <a:rPr lang="en-US" sz="2800" b="1" i="0" u="none" spc="200" baseline="0">
              <a:solidFill>
                <a:schemeClr val="bg1">
                  <a:lumMod val="95000"/>
                </a:schemeClr>
              </a:solidFill>
              <a:effectLst/>
              <a:latin typeface="+mn-lt"/>
              <a:ea typeface="+mn-ea"/>
              <a:cs typeface="+mn-cs"/>
            </a:rPr>
            <a:t> On Steam </a:t>
          </a:r>
          <a:r>
            <a:rPr lang="en-US" sz="2800" b="1" i="0" u="sng" spc="200" baseline="0">
              <a:solidFill>
                <a:schemeClr val="tx2">
                  <a:lumMod val="50000"/>
                  <a:lumOff val="50000"/>
                </a:schemeClr>
              </a:solidFill>
              <a:effectLst/>
              <a:latin typeface="+mn-lt"/>
              <a:ea typeface="+mn-ea"/>
              <a:cs typeface="+mn-cs"/>
            </a:rPr>
            <a:t>Sales</a:t>
          </a:r>
          <a:r>
            <a:rPr lang="en-US" sz="2800" b="1" i="0" u="none" spc="200" baseline="0">
              <a:solidFill>
                <a:schemeClr val="bg1">
                  <a:lumMod val="95000"/>
                </a:schemeClr>
              </a:solidFill>
              <a:effectLst/>
              <a:latin typeface="+mn-lt"/>
              <a:ea typeface="+mn-ea"/>
              <a:cs typeface="+mn-cs"/>
            </a:rPr>
            <a:t> Analysis</a:t>
          </a:r>
          <a:endParaRPr lang="en-US" sz="2800" b="1" u="none" spc="200">
            <a:solidFill>
              <a:schemeClr val="bg1">
                <a:lumMod val="95000"/>
              </a:schemeClr>
            </a:solidFill>
            <a:latin typeface="Abadi" panose="020B0604020104020204" pitchFamily="34" charset="0"/>
          </a:endParaRPr>
        </a:p>
      </xdr:txBody>
    </xdr:sp>
    <xdr:clientData/>
  </xdr:twoCellAnchor>
  <xdr:twoCellAnchor>
    <xdr:from>
      <xdr:col>0</xdr:col>
      <xdr:colOff>676275</xdr:colOff>
      <xdr:row>17</xdr:row>
      <xdr:rowOff>38100</xdr:rowOff>
    </xdr:from>
    <xdr:to>
      <xdr:col>5</xdr:col>
      <xdr:colOff>133350</xdr:colOff>
      <xdr:row>18</xdr:row>
      <xdr:rowOff>190500</xdr:rowOff>
    </xdr:to>
    <xdr:sp macro="" textlink="">
      <xdr:nvSpPr>
        <xdr:cNvPr id="10" name="Rectangle 9">
          <a:extLst>
            <a:ext uri="{FF2B5EF4-FFF2-40B4-BE49-F238E27FC236}">
              <a16:creationId xmlns:a16="http://schemas.microsoft.com/office/drawing/2014/main" id="{A15C08C2-1C8F-9CCA-F5BC-0DA7C6640637}"/>
            </a:ext>
          </a:extLst>
        </xdr:cNvPr>
        <xdr:cNvSpPr/>
      </xdr:nvSpPr>
      <xdr:spPr>
        <a:xfrm>
          <a:off x="676275" y="1438275"/>
          <a:ext cx="2886075" cy="352425"/>
        </a:xfrm>
        <a:prstGeom prst="rect">
          <a:avLst/>
        </a:prstGeom>
        <a:solidFill>
          <a:srgbClr val="1B28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Data</a:t>
          </a:r>
          <a:r>
            <a:rPr lang="en-US" sz="1200" b="1" baseline="0">
              <a:solidFill>
                <a:schemeClr val="bg1"/>
              </a:solidFill>
            </a:rPr>
            <a:t> Scraping, cleaning and processing.</a:t>
          </a:r>
          <a:endParaRPr lang="en-US" sz="1200" b="1">
            <a:solidFill>
              <a:schemeClr val="bg1"/>
            </a:solidFill>
          </a:endParaRPr>
        </a:p>
      </xdr:txBody>
    </xdr:sp>
    <xdr:clientData/>
  </xdr:twoCellAnchor>
  <xdr:twoCellAnchor>
    <xdr:from>
      <xdr:col>1</xdr:col>
      <xdr:colOff>57150</xdr:colOff>
      <xdr:row>19</xdr:row>
      <xdr:rowOff>2</xdr:rowOff>
    </xdr:from>
    <xdr:to>
      <xdr:col>24</xdr:col>
      <xdr:colOff>657225</xdr:colOff>
      <xdr:row>38</xdr:row>
      <xdr:rowOff>76201</xdr:rowOff>
    </xdr:to>
    <xdr:sp macro="" textlink="">
      <xdr:nvSpPr>
        <xdr:cNvPr id="11" name="Rectangle 10">
          <a:extLst>
            <a:ext uri="{FF2B5EF4-FFF2-40B4-BE49-F238E27FC236}">
              <a16:creationId xmlns:a16="http://schemas.microsoft.com/office/drawing/2014/main" id="{D2101E96-7F83-56D7-8578-DD4166D40C6D}"/>
            </a:ext>
          </a:extLst>
        </xdr:cNvPr>
        <xdr:cNvSpPr/>
      </xdr:nvSpPr>
      <xdr:spPr>
        <a:xfrm>
          <a:off x="742950" y="3800477"/>
          <a:ext cx="16373475" cy="3876674"/>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Data Scraping</a:t>
          </a:r>
        </a:p>
      </xdr:txBody>
    </xdr:sp>
    <xdr:clientData/>
  </xdr:twoCellAnchor>
  <xdr:twoCellAnchor>
    <xdr:from>
      <xdr:col>2</xdr:col>
      <xdr:colOff>285750</xdr:colOff>
      <xdr:row>21</xdr:row>
      <xdr:rowOff>123825</xdr:rowOff>
    </xdr:from>
    <xdr:to>
      <xdr:col>24</xdr:col>
      <xdr:colOff>466725</xdr:colOff>
      <xdr:row>24</xdr:row>
      <xdr:rowOff>142875</xdr:rowOff>
    </xdr:to>
    <xdr:sp macro="" textlink="">
      <xdr:nvSpPr>
        <xdr:cNvPr id="12" name="Rectangle 11">
          <a:extLst>
            <a:ext uri="{FF2B5EF4-FFF2-40B4-BE49-F238E27FC236}">
              <a16:creationId xmlns:a16="http://schemas.microsoft.com/office/drawing/2014/main" id="{48C4ECF7-196F-B78F-9C9A-413D389770FF}"/>
            </a:ext>
          </a:extLst>
        </xdr:cNvPr>
        <xdr:cNvSpPr/>
      </xdr:nvSpPr>
      <xdr:spPr>
        <a:xfrm>
          <a:off x="1657350" y="2324100"/>
          <a:ext cx="15268575" cy="619125"/>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data that is being used in</a:t>
          </a:r>
          <a:r>
            <a:rPr lang="en-US" sz="1100" baseline="0"/>
            <a:t> this project is scraped from a website named video game insights (https://vginsights.com/).</a:t>
          </a:r>
        </a:p>
        <a:p>
          <a:pPr algn="l"/>
          <a:r>
            <a:rPr lang="en-US" sz="1100" baseline="0"/>
            <a:t>It is scraped using webscraper tool, which is an extention of a chrome browers.</a:t>
          </a:r>
          <a:endParaRPr lang="en-US" sz="1100"/>
        </a:p>
      </xdr:txBody>
    </xdr:sp>
    <xdr:clientData/>
  </xdr:twoCellAnchor>
  <xdr:twoCellAnchor>
    <xdr:from>
      <xdr:col>1</xdr:col>
      <xdr:colOff>66675</xdr:colOff>
      <xdr:row>26</xdr:row>
      <xdr:rowOff>9525</xdr:rowOff>
    </xdr:from>
    <xdr:to>
      <xdr:col>8</xdr:col>
      <xdr:colOff>238125</xdr:colOff>
      <xdr:row>29</xdr:row>
      <xdr:rowOff>95250</xdr:rowOff>
    </xdr:to>
    <xdr:sp macro="" textlink="">
      <xdr:nvSpPr>
        <xdr:cNvPr id="13" name="Rectangle 12">
          <a:extLst>
            <a:ext uri="{FF2B5EF4-FFF2-40B4-BE49-F238E27FC236}">
              <a16:creationId xmlns:a16="http://schemas.microsoft.com/office/drawing/2014/main" id="{1EC15FA2-34B6-CDB9-7344-7C2C142482A5}"/>
            </a:ext>
          </a:extLst>
        </xdr:cNvPr>
        <xdr:cNvSpPr/>
      </xdr:nvSpPr>
      <xdr:spPr>
        <a:xfrm>
          <a:off x="752475" y="3209925"/>
          <a:ext cx="4972050" cy="685800"/>
        </a:xfrm>
        <a:prstGeom prst="rect">
          <a:avLst/>
        </a:prstGeom>
        <a:solidFill>
          <a:srgbClr val="0B15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bg1"/>
              </a:solidFill>
            </a:rPr>
            <a:t>Data Cleaning And processing</a:t>
          </a:r>
        </a:p>
      </xdr:txBody>
    </xdr:sp>
    <xdr:clientData/>
  </xdr:twoCellAnchor>
  <xdr:twoCellAnchor>
    <xdr:from>
      <xdr:col>2</xdr:col>
      <xdr:colOff>352425</xdr:colOff>
      <xdr:row>29</xdr:row>
      <xdr:rowOff>38100</xdr:rowOff>
    </xdr:from>
    <xdr:to>
      <xdr:col>24</xdr:col>
      <xdr:colOff>495300</xdr:colOff>
      <xdr:row>37</xdr:row>
      <xdr:rowOff>0</xdr:rowOff>
    </xdr:to>
    <xdr:sp macro="" textlink="">
      <xdr:nvSpPr>
        <xdr:cNvPr id="14" name="Rectangle 13">
          <a:extLst>
            <a:ext uri="{FF2B5EF4-FFF2-40B4-BE49-F238E27FC236}">
              <a16:creationId xmlns:a16="http://schemas.microsoft.com/office/drawing/2014/main" id="{B6223F82-3C9B-219B-86C4-302F054A6B5D}"/>
            </a:ext>
          </a:extLst>
        </xdr:cNvPr>
        <xdr:cNvSpPr/>
      </xdr:nvSpPr>
      <xdr:spPr>
        <a:xfrm>
          <a:off x="1724025" y="3838575"/>
          <a:ext cx="15230475" cy="1562100"/>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 clean</a:t>
          </a:r>
          <a:r>
            <a:rPr lang="en-US" sz="1100" baseline="0"/>
            <a:t> the Raw data, i have used Excel's power query editor tool.</a:t>
          </a:r>
        </a:p>
        <a:p>
          <a:pPr algn="l"/>
          <a:r>
            <a:rPr lang="en-US" sz="1100" baseline="0"/>
            <a:t>Steps:-</a:t>
          </a:r>
        </a:p>
        <a:p>
          <a:pPr algn="l"/>
          <a:r>
            <a:rPr lang="en-US" sz="1100" baseline="0"/>
            <a:t>	</a:t>
          </a:r>
          <a:endParaRPr lang="en-US" sz="1100"/>
        </a:p>
      </xdr:txBody>
    </xdr:sp>
    <xdr:clientData/>
  </xdr:twoCellAnchor>
  <xdr:twoCellAnchor>
    <xdr:from>
      <xdr:col>3</xdr:col>
      <xdr:colOff>333375</xdr:colOff>
      <xdr:row>31</xdr:row>
      <xdr:rowOff>28575</xdr:rowOff>
    </xdr:from>
    <xdr:to>
      <xdr:col>24</xdr:col>
      <xdr:colOff>476250</xdr:colOff>
      <xdr:row>35</xdr:row>
      <xdr:rowOff>114300</xdr:rowOff>
    </xdr:to>
    <xdr:sp macro="" textlink="">
      <xdr:nvSpPr>
        <xdr:cNvPr id="15" name="Rectangle 14">
          <a:extLst>
            <a:ext uri="{FF2B5EF4-FFF2-40B4-BE49-F238E27FC236}">
              <a16:creationId xmlns:a16="http://schemas.microsoft.com/office/drawing/2014/main" id="{0F7335F9-28D4-8BB2-917F-226A9F9E71AD}"/>
            </a:ext>
          </a:extLst>
        </xdr:cNvPr>
        <xdr:cNvSpPr/>
      </xdr:nvSpPr>
      <xdr:spPr>
        <a:xfrm>
          <a:off x="2390775" y="4229100"/>
          <a:ext cx="14544675" cy="885825"/>
        </a:xfrm>
        <a:prstGeom prst="rect">
          <a:avLst/>
        </a:prstGeom>
        <a:solidFill>
          <a:srgbClr val="0B15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removing unwanted columns.</a:t>
          </a:r>
        </a:p>
        <a:p>
          <a:pPr algn="l"/>
          <a:r>
            <a:rPr lang="en-US" sz="1100"/>
            <a:t>changing datatype of the columns.</a:t>
          </a:r>
        </a:p>
        <a:p>
          <a:pPr algn="l"/>
          <a:r>
            <a:rPr lang="en-US" sz="1100"/>
            <a:t>replacing</a:t>
          </a:r>
          <a:r>
            <a:rPr lang="en-US" sz="1100" baseline="0"/>
            <a:t> the null values.</a:t>
          </a:r>
        </a:p>
        <a:p>
          <a:pPr algn="l"/>
          <a:r>
            <a:rPr lang="en-US" sz="1100" baseline="0"/>
            <a:t>lastly, filtering out any unwanterd data</a:t>
          </a:r>
        </a:p>
        <a:p>
          <a:pPr algn="l"/>
          <a:endParaRPr lang="en-US" sz="1100" baseline="0"/>
        </a:p>
      </xdr:txBody>
    </xdr:sp>
    <xdr:clientData/>
  </xdr:twoCellAnchor>
  <xdr:twoCellAnchor>
    <xdr:from>
      <xdr:col>3</xdr:col>
      <xdr:colOff>179333</xdr:colOff>
      <xdr:row>31</xdr:row>
      <xdr:rowOff>120869</xdr:rowOff>
    </xdr:from>
    <xdr:to>
      <xdr:col>3</xdr:col>
      <xdr:colOff>350455</xdr:colOff>
      <xdr:row>32</xdr:row>
      <xdr:rowOff>13138</xdr:rowOff>
    </xdr:to>
    <xdr:sp macro="" textlink="">
      <xdr:nvSpPr>
        <xdr:cNvPr id="16" name="Arrow: Right 15">
          <a:extLst>
            <a:ext uri="{FF2B5EF4-FFF2-40B4-BE49-F238E27FC236}">
              <a16:creationId xmlns:a16="http://schemas.microsoft.com/office/drawing/2014/main" id="{26AA60A9-A560-5AEF-A410-0D0ADB76A71A}"/>
            </a:ext>
          </a:extLst>
        </xdr:cNvPr>
        <xdr:cNvSpPr/>
      </xdr:nvSpPr>
      <xdr:spPr>
        <a:xfrm>
          <a:off x="2239741" y="6337185"/>
          <a:ext cx="171122" cy="9279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182618</xdr:colOff>
      <xdr:row>32</xdr:row>
      <xdr:rowOff>89782</xdr:rowOff>
    </xdr:from>
    <xdr:to>
      <xdr:col>3</xdr:col>
      <xdr:colOff>347171</xdr:colOff>
      <xdr:row>32</xdr:row>
      <xdr:rowOff>188645</xdr:rowOff>
    </xdr:to>
    <xdr:sp macro="" textlink="">
      <xdr:nvSpPr>
        <xdr:cNvPr id="17" name="Arrow: Right 16">
          <a:extLst>
            <a:ext uri="{FF2B5EF4-FFF2-40B4-BE49-F238E27FC236}">
              <a16:creationId xmlns:a16="http://schemas.microsoft.com/office/drawing/2014/main" id="{3BCC1EDE-3D52-4D35-9170-7A3ED9E64459}"/>
            </a:ext>
          </a:extLst>
        </xdr:cNvPr>
        <xdr:cNvSpPr/>
      </xdr:nvSpPr>
      <xdr:spPr>
        <a:xfrm>
          <a:off x="2243026" y="6506624"/>
          <a:ext cx="164553" cy="9886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182618</xdr:colOff>
      <xdr:row>34</xdr:row>
      <xdr:rowOff>39742</xdr:rowOff>
    </xdr:from>
    <xdr:to>
      <xdr:col>3</xdr:col>
      <xdr:colOff>347171</xdr:colOff>
      <xdr:row>34</xdr:row>
      <xdr:rowOff>138605</xdr:rowOff>
    </xdr:to>
    <xdr:sp macro="" textlink="">
      <xdr:nvSpPr>
        <xdr:cNvPr id="18" name="Arrow: Right 17">
          <a:extLst>
            <a:ext uri="{FF2B5EF4-FFF2-40B4-BE49-F238E27FC236}">
              <a16:creationId xmlns:a16="http://schemas.microsoft.com/office/drawing/2014/main" id="{60740CCB-E8E0-4269-9523-BD31EC5DE5FF}"/>
            </a:ext>
          </a:extLst>
        </xdr:cNvPr>
        <xdr:cNvSpPr/>
      </xdr:nvSpPr>
      <xdr:spPr>
        <a:xfrm>
          <a:off x="2243026" y="6857637"/>
          <a:ext cx="164553" cy="9886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182618</xdr:colOff>
      <xdr:row>33</xdr:row>
      <xdr:rowOff>64763</xdr:rowOff>
    </xdr:from>
    <xdr:to>
      <xdr:col>3</xdr:col>
      <xdr:colOff>347171</xdr:colOff>
      <xdr:row>33</xdr:row>
      <xdr:rowOff>163626</xdr:rowOff>
    </xdr:to>
    <xdr:sp macro="" textlink="">
      <xdr:nvSpPr>
        <xdr:cNvPr id="19" name="Arrow: Right 18">
          <a:extLst>
            <a:ext uri="{FF2B5EF4-FFF2-40B4-BE49-F238E27FC236}">
              <a16:creationId xmlns:a16="http://schemas.microsoft.com/office/drawing/2014/main" id="{F268F3E8-D9A9-4B6E-8678-7E2018AA2BFE}"/>
            </a:ext>
          </a:extLst>
        </xdr:cNvPr>
        <xdr:cNvSpPr/>
      </xdr:nvSpPr>
      <xdr:spPr>
        <a:xfrm>
          <a:off x="2243026" y="6682131"/>
          <a:ext cx="164553" cy="9886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5</xdr:row>
      <xdr:rowOff>0</xdr:rowOff>
    </xdr:from>
    <xdr:to>
      <xdr:col>5</xdr:col>
      <xdr:colOff>142875</xdr:colOff>
      <xdr:row>6</xdr:row>
      <xdr:rowOff>152400</xdr:rowOff>
    </xdr:to>
    <xdr:sp macro="" textlink="">
      <xdr:nvSpPr>
        <xdr:cNvPr id="20" name="Rectangle 19">
          <a:extLst>
            <a:ext uri="{FF2B5EF4-FFF2-40B4-BE49-F238E27FC236}">
              <a16:creationId xmlns:a16="http://schemas.microsoft.com/office/drawing/2014/main" id="{8147F877-D9D6-4FC4-A7BF-C81D6FD824CD}"/>
            </a:ext>
          </a:extLst>
        </xdr:cNvPr>
        <xdr:cNvSpPr/>
      </xdr:nvSpPr>
      <xdr:spPr>
        <a:xfrm>
          <a:off x="685800" y="1000125"/>
          <a:ext cx="2886075" cy="352425"/>
        </a:xfrm>
        <a:prstGeom prst="rect">
          <a:avLst/>
        </a:prstGeom>
        <a:solidFill>
          <a:srgbClr val="1B28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Goals of this project.</a:t>
          </a:r>
        </a:p>
      </xdr:txBody>
    </xdr:sp>
    <xdr:clientData/>
  </xdr:twoCellAnchor>
  <xdr:twoCellAnchor>
    <xdr:from>
      <xdr:col>1</xdr:col>
      <xdr:colOff>57150</xdr:colOff>
      <xdr:row>6</xdr:row>
      <xdr:rowOff>142875</xdr:rowOff>
    </xdr:from>
    <xdr:to>
      <xdr:col>24</xdr:col>
      <xdr:colOff>676275</xdr:colOff>
      <xdr:row>16</xdr:row>
      <xdr:rowOff>190500</xdr:rowOff>
    </xdr:to>
    <xdr:sp macro="" textlink="">
      <xdr:nvSpPr>
        <xdr:cNvPr id="21" name="Rectangle 20">
          <a:extLst>
            <a:ext uri="{FF2B5EF4-FFF2-40B4-BE49-F238E27FC236}">
              <a16:creationId xmlns:a16="http://schemas.microsoft.com/office/drawing/2014/main" id="{9B8F1B8D-5E6C-23AC-8E64-2DCD1DED5D2D}"/>
            </a:ext>
          </a:extLst>
        </xdr:cNvPr>
        <xdr:cNvSpPr/>
      </xdr:nvSpPr>
      <xdr:spPr>
        <a:xfrm>
          <a:off x="742950" y="1343025"/>
          <a:ext cx="16392525" cy="2047875"/>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57151</xdr:colOff>
      <xdr:row>6</xdr:row>
      <xdr:rowOff>142875</xdr:rowOff>
    </xdr:from>
    <xdr:to>
      <xdr:col>2</xdr:col>
      <xdr:colOff>400051</xdr:colOff>
      <xdr:row>9</xdr:row>
      <xdr:rowOff>38100</xdr:rowOff>
    </xdr:to>
    <xdr:sp macro="" textlink="">
      <xdr:nvSpPr>
        <xdr:cNvPr id="22" name="Rectangle 21">
          <a:extLst>
            <a:ext uri="{FF2B5EF4-FFF2-40B4-BE49-F238E27FC236}">
              <a16:creationId xmlns:a16="http://schemas.microsoft.com/office/drawing/2014/main" id="{7EF3B8F2-FEF4-CED8-DB26-A5DAC6C9FCEF}"/>
            </a:ext>
          </a:extLst>
        </xdr:cNvPr>
        <xdr:cNvSpPr/>
      </xdr:nvSpPr>
      <xdr:spPr>
        <a:xfrm>
          <a:off x="742951" y="1343025"/>
          <a:ext cx="1028700" cy="495300"/>
        </a:xfrm>
        <a:prstGeom prst="rect">
          <a:avLst/>
        </a:prstGeom>
        <a:solidFill>
          <a:srgbClr val="0B15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Goals</a:t>
          </a:r>
        </a:p>
      </xdr:txBody>
    </xdr:sp>
    <xdr:clientData/>
  </xdr:twoCellAnchor>
  <xdr:twoCellAnchor>
    <xdr:from>
      <xdr:col>2</xdr:col>
      <xdr:colOff>265772</xdr:colOff>
      <xdr:row>9</xdr:row>
      <xdr:rowOff>46231</xdr:rowOff>
    </xdr:from>
    <xdr:to>
      <xdr:col>24</xdr:col>
      <xdr:colOff>428626</xdr:colOff>
      <xdr:row>16</xdr:row>
      <xdr:rowOff>76200</xdr:rowOff>
    </xdr:to>
    <xdr:sp macro="" textlink="">
      <xdr:nvSpPr>
        <xdr:cNvPr id="23" name="Rectangle 22">
          <a:extLst>
            <a:ext uri="{FF2B5EF4-FFF2-40B4-BE49-F238E27FC236}">
              <a16:creationId xmlns:a16="http://schemas.microsoft.com/office/drawing/2014/main" id="{9BEB3D98-D892-8F2C-9EDD-59DCB4223ABC}"/>
            </a:ext>
          </a:extLst>
        </xdr:cNvPr>
        <xdr:cNvSpPr/>
      </xdr:nvSpPr>
      <xdr:spPr>
        <a:xfrm>
          <a:off x="1637372" y="1846456"/>
          <a:ext cx="15250454" cy="1430144"/>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Find</a:t>
          </a:r>
          <a:r>
            <a:rPr lang="en-US" sz="1100" baseline="0">
              <a:solidFill>
                <a:schemeClr val="lt1"/>
              </a:solidFill>
              <a:effectLst/>
              <a:latin typeface="+mn-lt"/>
              <a:ea typeface="+mn-ea"/>
              <a:cs typeface="+mn-cs"/>
            </a:rPr>
            <a:t> the most popular games on steam according to the following criteria.</a:t>
          </a:r>
          <a:endParaRPr lang="en-US">
            <a:effectLst/>
          </a:endParaRPr>
        </a:p>
        <a:p>
          <a:pPr algn="l"/>
          <a:endParaRPr lang="en-US" sz="1100"/>
        </a:p>
      </xdr:txBody>
    </xdr:sp>
    <xdr:clientData/>
  </xdr:twoCellAnchor>
  <xdr:twoCellAnchor>
    <xdr:from>
      <xdr:col>2</xdr:col>
      <xdr:colOff>446747</xdr:colOff>
      <xdr:row>10</xdr:row>
      <xdr:rowOff>62348</xdr:rowOff>
    </xdr:from>
    <xdr:to>
      <xdr:col>24</xdr:col>
      <xdr:colOff>6738</xdr:colOff>
      <xdr:row>16</xdr:row>
      <xdr:rowOff>61186</xdr:rowOff>
    </xdr:to>
    <xdr:sp macro="" textlink="">
      <xdr:nvSpPr>
        <xdr:cNvPr id="24" name="Rectangle 23">
          <a:extLst>
            <a:ext uri="{FF2B5EF4-FFF2-40B4-BE49-F238E27FC236}">
              <a16:creationId xmlns:a16="http://schemas.microsoft.com/office/drawing/2014/main" id="{04FDF25D-115B-C69E-A8BA-E9C71F3853D4}"/>
            </a:ext>
          </a:extLst>
        </xdr:cNvPr>
        <xdr:cNvSpPr/>
      </xdr:nvSpPr>
      <xdr:spPr>
        <a:xfrm>
          <a:off x="1814883" y="2053939"/>
          <a:ext cx="14609491" cy="1193792"/>
        </a:xfrm>
        <a:prstGeom prst="rect">
          <a:avLst/>
        </a:prstGeom>
        <a:solidFill>
          <a:srgbClr val="0B15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Find the most played games  on steam.</a:t>
          </a:r>
        </a:p>
        <a:p>
          <a:pPr algn="l"/>
          <a:r>
            <a:rPr lang="en-US" sz="1100" baseline="0"/>
            <a:t>Find the most loved games on steam.</a:t>
          </a:r>
        </a:p>
        <a:p>
          <a:pPr algn="l"/>
          <a:r>
            <a:rPr lang="en-US" sz="1100" baseline="0"/>
            <a:t>Find the most selling games of the steam.</a:t>
          </a:r>
        </a:p>
        <a:p>
          <a:pPr lvl="0" algn="l"/>
          <a:r>
            <a:rPr lang="en-US" sz="1100" baseline="0"/>
            <a:t>Find the most expensive games on the steam.</a:t>
          </a:r>
        </a:p>
        <a:p>
          <a:pPr lvl="0" algn="l"/>
          <a:r>
            <a:rPr lang="en-US" sz="1100" baseline="0"/>
            <a:t>Find which class to avaibality ratio on steam.</a:t>
          </a:r>
        </a:p>
        <a:p>
          <a:pPr lvl="0" algn="l"/>
          <a:r>
            <a:rPr lang="en-US" sz="1100" baseline="0"/>
            <a:t>Find the games with highest gross revenue.</a:t>
          </a:r>
          <a:endParaRPr lang="en-US" sz="1100"/>
        </a:p>
      </xdr:txBody>
    </xdr:sp>
    <xdr:clientData/>
  </xdr:twoCellAnchor>
  <xdr:twoCellAnchor>
    <xdr:from>
      <xdr:col>2</xdr:col>
      <xdr:colOff>302870</xdr:colOff>
      <xdr:row>10</xdr:row>
      <xdr:rowOff>145008</xdr:rowOff>
    </xdr:from>
    <xdr:to>
      <xdr:col>2</xdr:col>
      <xdr:colOff>473992</xdr:colOff>
      <xdr:row>11</xdr:row>
      <xdr:rowOff>38644</xdr:rowOff>
    </xdr:to>
    <xdr:sp macro="" textlink="">
      <xdr:nvSpPr>
        <xdr:cNvPr id="26" name="Arrow: Right 25">
          <a:extLst>
            <a:ext uri="{FF2B5EF4-FFF2-40B4-BE49-F238E27FC236}">
              <a16:creationId xmlns:a16="http://schemas.microsoft.com/office/drawing/2014/main" id="{ED9BB573-F319-4A73-8A55-D71E4A946D89}"/>
            </a:ext>
          </a:extLst>
        </xdr:cNvPr>
        <xdr:cNvSpPr/>
      </xdr:nvSpPr>
      <xdr:spPr>
        <a:xfrm>
          <a:off x="1671006" y="2136599"/>
          <a:ext cx="171122" cy="9279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302870</xdr:colOff>
      <xdr:row>11</xdr:row>
      <xdr:rowOff>115263</xdr:rowOff>
    </xdr:from>
    <xdr:to>
      <xdr:col>2</xdr:col>
      <xdr:colOff>473992</xdr:colOff>
      <xdr:row>12</xdr:row>
      <xdr:rowOff>8398</xdr:rowOff>
    </xdr:to>
    <xdr:sp macro="" textlink="">
      <xdr:nvSpPr>
        <xdr:cNvPr id="28" name="Arrow: Right 27">
          <a:extLst>
            <a:ext uri="{FF2B5EF4-FFF2-40B4-BE49-F238E27FC236}">
              <a16:creationId xmlns:a16="http://schemas.microsoft.com/office/drawing/2014/main" id="{5F049035-40D2-4F52-831A-F5FCAA1183B5}"/>
            </a:ext>
          </a:extLst>
        </xdr:cNvPr>
        <xdr:cNvSpPr/>
      </xdr:nvSpPr>
      <xdr:spPr>
        <a:xfrm>
          <a:off x="1671006" y="2306013"/>
          <a:ext cx="171122" cy="92294"/>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302870</xdr:colOff>
      <xdr:row>12</xdr:row>
      <xdr:rowOff>85751</xdr:rowOff>
    </xdr:from>
    <xdr:to>
      <xdr:col>2</xdr:col>
      <xdr:colOff>473992</xdr:colOff>
      <xdr:row>12</xdr:row>
      <xdr:rowOff>177310</xdr:rowOff>
    </xdr:to>
    <xdr:sp macro="" textlink="">
      <xdr:nvSpPr>
        <xdr:cNvPr id="29" name="Arrow: Right 28">
          <a:extLst>
            <a:ext uri="{FF2B5EF4-FFF2-40B4-BE49-F238E27FC236}">
              <a16:creationId xmlns:a16="http://schemas.microsoft.com/office/drawing/2014/main" id="{00F503E9-4DCB-4CC8-94F7-EEA0F8F4E011}"/>
            </a:ext>
          </a:extLst>
        </xdr:cNvPr>
        <xdr:cNvSpPr/>
      </xdr:nvSpPr>
      <xdr:spPr>
        <a:xfrm>
          <a:off x="1671006" y="2475660"/>
          <a:ext cx="171122" cy="9155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302870</xdr:colOff>
      <xdr:row>13</xdr:row>
      <xdr:rowOff>55503</xdr:rowOff>
    </xdr:from>
    <xdr:to>
      <xdr:col>2</xdr:col>
      <xdr:colOff>473992</xdr:colOff>
      <xdr:row>13</xdr:row>
      <xdr:rowOff>147565</xdr:rowOff>
    </xdr:to>
    <xdr:sp macro="" textlink="">
      <xdr:nvSpPr>
        <xdr:cNvPr id="30" name="Arrow: Right 29">
          <a:extLst>
            <a:ext uri="{FF2B5EF4-FFF2-40B4-BE49-F238E27FC236}">
              <a16:creationId xmlns:a16="http://schemas.microsoft.com/office/drawing/2014/main" id="{5C0A32C6-3A6E-4719-9F2B-88943CCA8A1D}"/>
            </a:ext>
          </a:extLst>
        </xdr:cNvPr>
        <xdr:cNvSpPr/>
      </xdr:nvSpPr>
      <xdr:spPr>
        <a:xfrm>
          <a:off x="1671006" y="2644571"/>
          <a:ext cx="171122" cy="9206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302870</xdr:colOff>
      <xdr:row>14</xdr:row>
      <xdr:rowOff>26392</xdr:rowOff>
    </xdr:from>
    <xdr:to>
      <xdr:col>2</xdr:col>
      <xdr:colOff>473992</xdr:colOff>
      <xdr:row>14</xdr:row>
      <xdr:rowOff>117820</xdr:rowOff>
    </xdr:to>
    <xdr:sp macro="" textlink="">
      <xdr:nvSpPr>
        <xdr:cNvPr id="31" name="Arrow: Right 30">
          <a:extLst>
            <a:ext uri="{FF2B5EF4-FFF2-40B4-BE49-F238E27FC236}">
              <a16:creationId xmlns:a16="http://schemas.microsoft.com/office/drawing/2014/main" id="{0747C8A1-F4BD-4D99-B335-8D6FA4CF1ADF}"/>
            </a:ext>
          </a:extLst>
        </xdr:cNvPr>
        <xdr:cNvSpPr/>
      </xdr:nvSpPr>
      <xdr:spPr>
        <a:xfrm>
          <a:off x="1671006" y="2814619"/>
          <a:ext cx="171122" cy="9142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302369</xdr:colOff>
      <xdr:row>14</xdr:row>
      <xdr:rowOff>195808</xdr:rowOff>
    </xdr:from>
    <xdr:to>
      <xdr:col>2</xdr:col>
      <xdr:colOff>474494</xdr:colOff>
      <xdr:row>15</xdr:row>
      <xdr:rowOff>88310</xdr:rowOff>
    </xdr:to>
    <xdr:sp macro="" textlink="">
      <xdr:nvSpPr>
        <xdr:cNvPr id="32" name="Arrow: Right 31">
          <a:extLst>
            <a:ext uri="{FF2B5EF4-FFF2-40B4-BE49-F238E27FC236}">
              <a16:creationId xmlns:a16="http://schemas.microsoft.com/office/drawing/2014/main" id="{BDED58C9-FC0D-4AA5-BA87-2AD6DE1D7CF9}"/>
            </a:ext>
          </a:extLst>
        </xdr:cNvPr>
        <xdr:cNvSpPr/>
      </xdr:nvSpPr>
      <xdr:spPr>
        <a:xfrm>
          <a:off x="1670505" y="2984035"/>
          <a:ext cx="172125" cy="9166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14287</xdr:colOff>
      <xdr:row>1</xdr:row>
      <xdr:rowOff>190500</xdr:rowOff>
    </xdr:from>
    <xdr:to>
      <xdr:col>22</xdr:col>
      <xdr:colOff>209550</xdr:colOff>
      <xdr:row>24</xdr:row>
      <xdr:rowOff>123825</xdr:rowOff>
    </xdr:to>
    <xdr:graphicFrame macro="">
      <xdr:nvGraphicFramePr>
        <xdr:cNvPr id="2" name="Chart 1">
          <a:extLst>
            <a:ext uri="{FF2B5EF4-FFF2-40B4-BE49-F238E27FC236}">
              <a16:creationId xmlns:a16="http://schemas.microsoft.com/office/drawing/2014/main" id="{989C9081-CAF4-38CE-0568-03D37BFE1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14287</xdr:colOff>
      <xdr:row>5</xdr:row>
      <xdr:rowOff>0</xdr:rowOff>
    </xdr:from>
    <xdr:to>
      <xdr:col>12</xdr:col>
      <xdr:colOff>161925</xdr:colOff>
      <xdr:row>26</xdr:row>
      <xdr:rowOff>28575</xdr:rowOff>
    </xdr:to>
    <xdr:graphicFrame macro="">
      <xdr:nvGraphicFramePr>
        <xdr:cNvPr id="2" name="Chart 1">
          <a:extLst>
            <a:ext uri="{FF2B5EF4-FFF2-40B4-BE49-F238E27FC236}">
              <a16:creationId xmlns:a16="http://schemas.microsoft.com/office/drawing/2014/main" id="{0E28C949-9AEA-3E0A-9630-243430F7F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38100</xdr:colOff>
      <xdr:row>1</xdr:row>
      <xdr:rowOff>180975</xdr:rowOff>
    </xdr:from>
    <xdr:to>
      <xdr:col>8</xdr:col>
      <xdr:colOff>495300</xdr:colOff>
      <xdr:row>15</xdr:row>
      <xdr:rowOff>190500</xdr:rowOff>
    </xdr:to>
    <mc:AlternateContent xmlns:mc="http://schemas.openxmlformats.org/markup-compatibility/2006" xmlns:a14="http://schemas.microsoft.com/office/drawing/2010/main">
      <mc:Choice Requires="a14">
        <xdr:graphicFrame macro="">
          <xdr:nvGraphicFramePr>
            <xdr:cNvPr id="2" name="Game Name">
              <a:extLst>
                <a:ext uri="{FF2B5EF4-FFF2-40B4-BE49-F238E27FC236}">
                  <a16:creationId xmlns:a16="http://schemas.microsoft.com/office/drawing/2014/main" id="{A9AFBD0B-5E51-629A-706D-ACC9DB9D0BC6}"/>
                </a:ext>
              </a:extLst>
            </xdr:cNvPr>
            <xdr:cNvGraphicFramePr/>
          </xdr:nvGraphicFramePr>
          <xdr:xfrm>
            <a:off x="0" y="0"/>
            <a:ext cx="0" cy="0"/>
          </xdr:xfrm>
          <a:graphic>
            <a:graphicData uri="http://schemas.microsoft.com/office/drawing/2010/slicer">
              <sle:slicer xmlns:sle="http://schemas.microsoft.com/office/drawing/2010/slicer" name="Game Name"/>
            </a:graphicData>
          </a:graphic>
        </xdr:graphicFrame>
      </mc:Choice>
      <mc:Fallback xmlns="">
        <xdr:sp macro="" textlink="">
          <xdr:nvSpPr>
            <xdr:cNvPr id="0" name=""/>
            <xdr:cNvSpPr>
              <a:spLocks noTextEdit="1"/>
            </xdr:cNvSpPr>
          </xdr:nvSpPr>
          <xdr:spPr>
            <a:xfrm>
              <a:off x="11353800" y="38100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xdr:colOff>
      <xdr:row>16</xdr:row>
      <xdr:rowOff>57150</xdr:rowOff>
    </xdr:from>
    <xdr:to>
      <xdr:col>8</xdr:col>
      <xdr:colOff>514350</xdr:colOff>
      <xdr:row>30</xdr:row>
      <xdr:rowOff>66675</xdr:rowOff>
    </xdr:to>
    <mc:AlternateContent xmlns:mc="http://schemas.openxmlformats.org/markup-compatibility/2006" xmlns:a14="http://schemas.microsoft.com/office/drawing/2010/main">
      <mc:Choice Requires="a14">
        <xdr:graphicFrame macro="">
          <xdr:nvGraphicFramePr>
            <xdr:cNvPr id="3" name="Geners">
              <a:extLst>
                <a:ext uri="{FF2B5EF4-FFF2-40B4-BE49-F238E27FC236}">
                  <a16:creationId xmlns:a16="http://schemas.microsoft.com/office/drawing/2014/main" id="{71BE2733-6CEF-38C9-8479-DD8B7CBA33DB}"/>
                </a:ext>
              </a:extLst>
            </xdr:cNvPr>
            <xdr:cNvGraphicFramePr/>
          </xdr:nvGraphicFramePr>
          <xdr:xfrm>
            <a:off x="0" y="0"/>
            <a:ext cx="0" cy="0"/>
          </xdr:xfrm>
          <a:graphic>
            <a:graphicData uri="http://schemas.microsoft.com/office/drawing/2010/slicer">
              <sle:slicer xmlns:sle="http://schemas.microsoft.com/office/drawing/2010/slicer" name="Geners"/>
            </a:graphicData>
          </a:graphic>
        </xdr:graphicFrame>
      </mc:Choice>
      <mc:Fallback xmlns="">
        <xdr:sp macro="" textlink="">
          <xdr:nvSpPr>
            <xdr:cNvPr id="0" name=""/>
            <xdr:cNvSpPr>
              <a:spLocks noTextEdit="1"/>
            </xdr:cNvSpPr>
          </xdr:nvSpPr>
          <xdr:spPr>
            <a:xfrm>
              <a:off x="11372850" y="325755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1</xdr:row>
      <xdr:rowOff>28575</xdr:rowOff>
    </xdr:from>
    <xdr:to>
      <xdr:col>14</xdr:col>
      <xdr:colOff>466725</xdr:colOff>
      <xdr:row>15</xdr:row>
      <xdr:rowOff>38100</xdr:rowOff>
    </xdr:to>
    <mc:AlternateContent xmlns:mc="http://schemas.openxmlformats.org/markup-compatibility/2006" xmlns:a14="http://schemas.microsoft.com/office/drawing/2010/main">
      <mc:Choice Requires="a14">
        <xdr:graphicFrame macro="">
          <xdr:nvGraphicFramePr>
            <xdr:cNvPr id="4" name="Release Year">
              <a:extLst>
                <a:ext uri="{FF2B5EF4-FFF2-40B4-BE49-F238E27FC236}">
                  <a16:creationId xmlns:a16="http://schemas.microsoft.com/office/drawing/2014/main" id="{1100860B-00F9-9B5A-2E85-5494177FE65A}"/>
                </a:ext>
              </a:extLst>
            </xdr:cNvPr>
            <xdr:cNvGraphicFramePr/>
          </xdr:nvGraphicFramePr>
          <xdr:xfrm>
            <a:off x="0" y="0"/>
            <a:ext cx="0" cy="0"/>
          </xdr:xfrm>
          <a:graphic>
            <a:graphicData uri="http://schemas.microsoft.com/office/drawing/2010/slicer">
              <sle:slicer xmlns:sle="http://schemas.microsoft.com/office/drawing/2010/slicer" name="Release Year"/>
            </a:graphicData>
          </a:graphic>
        </xdr:graphicFrame>
      </mc:Choice>
      <mc:Fallback xmlns="">
        <xdr:sp macro="" textlink="">
          <xdr:nvSpPr>
            <xdr:cNvPr id="0" name=""/>
            <xdr:cNvSpPr>
              <a:spLocks noTextEdit="1"/>
            </xdr:cNvSpPr>
          </xdr:nvSpPr>
          <xdr:spPr>
            <a:xfrm>
              <a:off x="15440025" y="22860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16</xdr:row>
      <xdr:rowOff>142875</xdr:rowOff>
    </xdr:from>
    <xdr:to>
      <xdr:col>11</xdr:col>
      <xdr:colOff>523875</xdr:colOff>
      <xdr:row>30</xdr:row>
      <xdr:rowOff>152400</xdr:rowOff>
    </xdr:to>
    <mc:AlternateContent xmlns:mc="http://schemas.openxmlformats.org/markup-compatibility/2006" xmlns:a14="http://schemas.microsoft.com/office/drawing/2010/main">
      <mc:Choice Requires="a14">
        <xdr:graphicFrame macro="">
          <xdr:nvGraphicFramePr>
            <xdr:cNvPr id="5" name="Average Prise last 6 months">
              <a:extLst>
                <a:ext uri="{FF2B5EF4-FFF2-40B4-BE49-F238E27FC236}">
                  <a16:creationId xmlns:a16="http://schemas.microsoft.com/office/drawing/2014/main" id="{FF5D9612-364F-0124-9C80-CFB1B2C62F6B}"/>
                </a:ext>
              </a:extLst>
            </xdr:cNvPr>
            <xdr:cNvGraphicFramePr/>
          </xdr:nvGraphicFramePr>
          <xdr:xfrm>
            <a:off x="0" y="0"/>
            <a:ext cx="0" cy="0"/>
          </xdr:xfrm>
          <a:graphic>
            <a:graphicData uri="http://schemas.microsoft.com/office/drawing/2010/slicer">
              <sle:slicer xmlns:sle="http://schemas.microsoft.com/office/drawing/2010/slicer" name="Average Prise last 6 months"/>
            </a:graphicData>
          </a:graphic>
        </xdr:graphicFrame>
      </mc:Choice>
      <mc:Fallback xmlns="">
        <xdr:sp macro="" textlink="">
          <xdr:nvSpPr>
            <xdr:cNvPr id="0" name=""/>
            <xdr:cNvSpPr>
              <a:spLocks noTextEdit="1"/>
            </xdr:cNvSpPr>
          </xdr:nvSpPr>
          <xdr:spPr>
            <a:xfrm>
              <a:off x="13439775" y="334327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1</xdr:row>
      <xdr:rowOff>85725</xdr:rowOff>
    </xdr:from>
    <xdr:to>
      <xdr:col>11</xdr:col>
      <xdr:colOff>542925</xdr:colOff>
      <xdr:row>15</xdr:row>
      <xdr:rowOff>95250</xdr:rowOff>
    </xdr:to>
    <mc:AlternateContent xmlns:mc="http://schemas.openxmlformats.org/markup-compatibility/2006" xmlns:a14="http://schemas.microsoft.com/office/drawing/2010/main">
      <mc:Choice Requires="a14">
        <xdr:graphicFrame macro="">
          <xdr:nvGraphicFramePr>
            <xdr:cNvPr id="6" name="Class">
              <a:extLst>
                <a:ext uri="{FF2B5EF4-FFF2-40B4-BE49-F238E27FC236}">
                  <a16:creationId xmlns:a16="http://schemas.microsoft.com/office/drawing/2014/main" id="{89559DF3-5BBB-F3A1-8686-22558F6B6776}"/>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3458825" y="28575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180975</xdr:rowOff>
    </xdr:to>
    <xdr:sp macro="" textlink="">
      <xdr:nvSpPr>
        <xdr:cNvPr id="5" name="Rectangle 4">
          <a:extLst>
            <a:ext uri="{FF2B5EF4-FFF2-40B4-BE49-F238E27FC236}">
              <a16:creationId xmlns:a16="http://schemas.microsoft.com/office/drawing/2014/main" id="{FA02C96A-BF2F-D86C-7037-D2FFD0DD74CA}"/>
            </a:ext>
          </a:extLst>
        </xdr:cNvPr>
        <xdr:cNvSpPr/>
      </xdr:nvSpPr>
      <xdr:spPr>
        <a:xfrm>
          <a:off x="0" y="0"/>
          <a:ext cx="17830800" cy="981075"/>
        </a:xfrm>
        <a:prstGeom prst="rect">
          <a:avLst/>
        </a:prstGeom>
        <a:solidFill>
          <a:srgbClr val="171D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133350</xdr:colOff>
      <xdr:row>0</xdr:row>
      <xdr:rowOff>180975</xdr:rowOff>
    </xdr:from>
    <xdr:to>
      <xdr:col>2</xdr:col>
      <xdr:colOff>142875</xdr:colOff>
      <xdr:row>4</xdr:row>
      <xdr:rowOff>76200</xdr:rowOff>
    </xdr:to>
    <xdr:pic>
      <xdr:nvPicPr>
        <xdr:cNvPr id="7" name="Picture 6">
          <a:extLst>
            <a:ext uri="{FF2B5EF4-FFF2-40B4-BE49-F238E27FC236}">
              <a16:creationId xmlns:a16="http://schemas.microsoft.com/office/drawing/2014/main" id="{EFAB6747-B884-100C-0359-5A5AFBB66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180975"/>
          <a:ext cx="695325" cy="695325"/>
        </a:xfrm>
        <a:prstGeom prst="rect">
          <a:avLst/>
        </a:prstGeom>
      </xdr:spPr>
    </xdr:pic>
    <xdr:clientData/>
  </xdr:twoCellAnchor>
  <xdr:twoCellAnchor>
    <xdr:from>
      <xdr:col>2</xdr:col>
      <xdr:colOff>228599</xdr:colOff>
      <xdr:row>1</xdr:row>
      <xdr:rowOff>66675</xdr:rowOff>
    </xdr:from>
    <xdr:to>
      <xdr:col>4</xdr:col>
      <xdr:colOff>361950</xdr:colOff>
      <xdr:row>4</xdr:row>
      <xdr:rowOff>47625</xdr:rowOff>
    </xdr:to>
    <xdr:sp macro="" textlink="">
      <xdr:nvSpPr>
        <xdr:cNvPr id="10" name="Rectangle 9">
          <a:extLst>
            <a:ext uri="{FF2B5EF4-FFF2-40B4-BE49-F238E27FC236}">
              <a16:creationId xmlns:a16="http://schemas.microsoft.com/office/drawing/2014/main" id="{32CAFAF5-E549-8A60-1E51-F4B6D60ED773}"/>
            </a:ext>
          </a:extLst>
        </xdr:cNvPr>
        <xdr:cNvSpPr/>
      </xdr:nvSpPr>
      <xdr:spPr>
        <a:xfrm>
          <a:off x="1600199" y="266700"/>
          <a:ext cx="1504951" cy="581025"/>
        </a:xfrm>
        <a:prstGeom prst="rect">
          <a:avLst/>
        </a:prstGeom>
        <a:solidFill>
          <a:srgbClr val="17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spc="100" baseline="0">
              <a:solidFill>
                <a:schemeClr val="bg1">
                  <a:lumMod val="75000"/>
                </a:schemeClr>
              </a:solidFill>
              <a:latin typeface="Abadi" panose="020B0604020104020204" pitchFamily="34" charset="0"/>
            </a:rPr>
            <a:t>STEAM</a:t>
          </a:r>
        </a:p>
      </xdr:txBody>
    </xdr:sp>
    <xdr:clientData/>
  </xdr:twoCellAnchor>
  <xdr:twoCellAnchor>
    <xdr:from>
      <xdr:col>9</xdr:col>
      <xdr:colOff>676275</xdr:colOff>
      <xdr:row>1</xdr:row>
      <xdr:rowOff>114300</xdr:rowOff>
    </xdr:from>
    <xdr:to>
      <xdr:col>17</xdr:col>
      <xdr:colOff>285750</xdr:colOff>
      <xdr:row>4</xdr:row>
      <xdr:rowOff>95250</xdr:rowOff>
    </xdr:to>
    <xdr:sp macro="" textlink="">
      <xdr:nvSpPr>
        <xdr:cNvPr id="12" name="Rectangle 11">
          <a:extLst>
            <a:ext uri="{FF2B5EF4-FFF2-40B4-BE49-F238E27FC236}">
              <a16:creationId xmlns:a16="http://schemas.microsoft.com/office/drawing/2014/main" id="{EB1816C0-4522-482C-9205-FF4F81D25032}"/>
            </a:ext>
          </a:extLst>
        </xdr:cNvPr>
        <xdr:cNvSpPr/>
      </xdr:nvSpPr>
      <xdr:spPr>
        <a:xfrm>
          <a:off x="6848475" y="314325"/>
          <a:ext cx="5095875" cy="581025"/>
        </a:xfrm>
        <a:prstGeom prst="rect">
          <a:avLst/>
        </a:prstGeom>
        <a:solidFill>
          <a:srgbClr val="17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sng" spc="200">
              <a:solidFill>
                <a:srgbClr val="196DAB"/>
              </a:solidFill>
              <a:effectLst/>
              <a:latin typeface="+mn-lt"/>
              <a:ea typeface="+mn-ea"/>
              <a:cs typeface="+mn-cs"/>
            </a:rPr>
            <a:t>Sales</a:t>
          </a:r>
          <a:r>
            <a:rPr lang="en-US" sz="2800" b="1" i="0" u="none" spc="200">
              <a:solidFill>
                <a:schemeClr val="bg1">
                  <a:lumMod val="95000"/>
                </a:schemeClr>
              </a:solidFill>
              <a:effectLst/>
              <a:latin typeface="+mn-lt"/>
              <a:ea typeface="+mn-ea"/>
              <a:cs typeface="+mn-cs"/>
            </a:rPr>
            <a:t> Analysis</a:t>
          </a:r>
          <a:r>
            <a:rPr lang="en-US" sz="2800" b="1" i="0" u="none" spc="200" baseline="0">
              <a:solidFill>
                <a:schemeClr val="bg1">
                  <a:lumMod val="95000"/>
                </a:schemeClr>
              </a:solidFill>
              <a:effectLst/>
              <a:latin typeface="+mn-lt"/>
              <a:ea typeface="+mn-ea"/>
              <a:cs typeface="+mn-cs"/>
            </a:rPr>
            <a:t> </a:t>
          </a:r>
          <a:r>
            <a:rPr lang="en-US" sz="2800" b="1" i="0" u="none" spc="200">
              <a:solidFill>
                <a:schemeClr val="bg1">
                  <a:lumMod val="95000"/>
                </a:schemeClr>
              </a:solidFill>
              <a:effectLst/>
              <a:latin typeface="+mn-lt"/>
              <a:ea typeface="+mn-ea"/>
              <a:cs typeface="+mn-cs"/>
            </a:rPr>
            <a:t>Dashboard</a:t>
          </a:r>
          <a:endParaRPr lang="en-US" sz="2800" b="1" u="none" spc="200">
            <a:solidFill>
              <a:schemeClr val="bg1">
                <a:lumMod val="95000"/>
              </a:schemeClr>
            </a:solidFill>
            <a:latin typeface="Abadi" panose="020B0604020104020204" pitchFamily="34" charset="0"/>
          </a:endParaRPr>
        </a:p>
      </xdr:txBody>
    </xdr:sp>
    <xdr:clientData/>
  </xdr:twoCellAnchor>
  <xdr:twoCellAnchor>
    <xdr:from>
      <xdr:col>2</xdr:col>
      <xdr:colOff>657225</xdr:colOff>
      <xdr:row>6</xdr:row>
      <xdr:rowOff>28575</xdr:rowOff>
    </xdr:from>
    <xdr:to>
      <xdr:col>23</xdr:col>
      <xdr:colOff>123825</xdr:colOff>
      <xdr:row>12</xdr:row>
      <xdr:rowOff>9525</xdr:rowOff>
    </xdr:to>
    <xdr:grpSp>
      <xdr:nvGrpSpPr>
        <xdr:cNvPr id="20" name="Group 19">
          <a:extLst>
            <a:ext uri="{FF2B5EF4-FFF2-40B4-BE49-F238E27FC236}">
              <a16:creationId xmlns:a16="http://schemas.microsoft.com/office/drawing/2014/main" id="{F624BD21-7118-59AA-D148-DA54A0F94D9C}"/>
            </a:ext>
          </a:extLst>
        </xdr:cNvPr>
        <xdr:cNvGrpSpPr/>
      </xdr:nvGrpSpPr>
      <xdr:grpSpPr>
        <a:xfrm>
          <a:off x="2028825" y="1228725"/>
          <a:ext cx="13868400" cy="1181100"/>
          <a:chOff x="2028825" y="1228725"/>
          <a:chExt cx="13868400" cy="1181100"/>
        </a:xfrm>
      </xdr:grpSpPr>
      <xdr:sp macro="" textlink="">
        <xdr:nvSpPr>
          <xdr:cNvPr id="13" name="Rectangle 12">
            <a:extLst>
              <a:ext uri="{FF2B5EF4-FFF2-40B4-BE49-F238E27FC236}">
                <a16:creationId xmlns:a16="http://schemas.microsoft.com/office/drawing/2014/main" id="{0FBB5D8C-09A4-D2AE-28D0-DEB8C769A1C1}"/>
              </a:ext>
            </a:extLst>
          </xdr:cNvPr>
          <xdr:cNvSpPr/>
        </xdr:nvSpPr>
        <xdr:spPr>
          <a:xfrm>
            <a:off x="2028825" y="1228725"/>
            <a:ext cx="13868400" cy="1181100"/>
          </a:xfrm>
          <a:prstGeom prst="rect">
            <a:avLst/>
          </a:prstGeom>
          <a:gradFill flip="none" rotWithShape="1">
            <a:gsLst>
              <a:gs pos="0">
                <a:srgbClr val="2E6097"/>
              </a:gs>
              <a:gs pos="50000">
                <a:schemeClr val="accent1">
                  <a:shade val="67500"/>
                  <a:satMod val="115000"/>
                </a:schemeClr>
              </a:gs>
              <a:gs pos="100000">
                <a:srgbClr val="1B377D"/>
              </a:gs>
            </a:gsLst>
            <a:lin ang="27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44CC0B7-4177-64C3-EEBE-AE0D03DE9565}"/>
              </a:ext>
            </a:extLst>
          </xdr:cNvPr>
          <xdr:cNvSpPr/>
        </xdr:nvSpPr>
        <xdr:spPr>
          <a:xfrm>
            <a:off x="2905125" y="1333500"/>
            <a:ext cx="1962150" cy="962025"/>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43EA6DA5-A676-4013-9D37-DB3AD00803E4}"/>
              </a:ext>
            </a:extLst>
          </xdr:cNvPr>
          <xdr:cNvSpPr/>
        </xdr:nvSpPr>
        <xdr:spPr>
          <a:xfrm>
            <a:off x="6276975" y="1333500"/>
            <a:ext cx="1962150" cy="962025"/>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3C1585D0-79E3-46E0-939F-F7ABFE71E9FD}"/>
              </a:ext>
            </a:extLst>
          </xdr:cNvPr>
          <xdr:cNvSpPr/>
        </xdr:nvSpPr>
        <xdr:spPr>
          <a:xfrm>
            <a:off x="9686925" y="1333500"/>
            <a:ext cx="1962150" cy="962025"/>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0D935375-F136-4534-A797-D6FAE96849C9}"/>
              </a:ext>
            </a:extLst>
          </xdr:cNvPr>
          <xdr:cNvSpPr/>
        </xdr:nvSpPr>
        <xdr:spPr>
          <a:xfrm>
            <a:off x="13058775" y="1323975"/>
            <a:ext cx="1962150" cy="962025"/>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219075</xdr:colOff>
      <xdr:row>6</xdr:row>
      <xdr:rowOff>190500</xdr:rowOff>
    </xdr:from>
    <xdr:to>
      <xdr:col>6</xdr:col>
      <xdr:colOff>676275</xdr:colOff>
      <xdr:row>11</xdr:row>
      <xdr:rowOff>57150</xdr:rowOff>
    </xdr:to>
    <xdr:grpSp>
      <xdr:nvGrpSpPr>
        <xdr:cNvPr id="29" name="Group 28">
          <a:extLst>
            <a:ext uri="{FF2B5EF4-FFF2-40B4-BE49-F238E27FC236}">
              <a16:creationId xmlns:a16="http://schemas.microsoft.com/office/drawing/2014/main" id="{296ED1C0-41D7-0AEC-4DF1-5B9DEDF780CB}"/>
            </a:ext>
          </a:extLst>
        </xdr:cNvPr>
        <xdr:cNvGrpSpPr/>
      </xdr:nvGrpSpPr>
      <xdr:grpSpPr>
        <a:xfrm>
          <a:off x="2962275" y="1390650"/>
          <a:ext cx="1828800" cy="866775"/>
          <a:chOff x="2962275" y="1390650"/>
          <a:chExt cx="1828800" cy="866775"/>
        </a:xfrm>
      </xdr:grpSpPr>
      <xdr:sp macro="" textlink="">
        <xdr:nvSpPr>
          <xdr:cNvPr id="21" name="Rectangle 20">
            <a:extLst>
              <a:ext uri="{FF2B5EF4-FFF2-40B4-BE49-F238E27FC236}">
                <a16:creationId xmlns:a16="http://schemas.microsoft.com/office/drawing/2014/main" id="{A7858E91-7DA9-6A62-9149-C5CCECAA5BF9}"/>
              </a:ext>
            </a:extLst>
          </xdr:cNvPr>
          <xdr:cNvSpPr/>
        </xdr:nvSpPr>
        <xdr:spPr>
          <a:xfrm>
            <a:off x="2962275" y="1390650"/>
            <a:ext cx="1828800" cy="47625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u="sng"/>
              <a:t>Unit</a:t>
            </a:r>
            <a:r>
              <a:rPr lang="en-US" sz="1600" b="1" u="sng" baseline="0"/>
              <a:t> Sold (in M)</a:t>
            </a:r>
            <a:endParaRPr lang="en-US" sz="1600" b="1" u="sng"/>
          </a:p>
        </xdr:txBody>
      </xdr:sp>
      <xdr:sp macro="" textlink="'KPI Slicers'!B267">
        <xdr:nvSpPr>
          <xdr:cNvPr id="22" name="Rectangle 21">
            <a:extLst>
              <a:ext uri="{FF2B5EF4-FFF2-40B4-BE49-F238E27FC236}">
                <a16:creationId xmlns:a16="http://schemas.microsoft.com/office/drawing/2014/main" id="{C3240B56-827C-4EAA-8B90-473C91A2E6C3}"/>
              </a:ext>
            </a:extLst>
          </xdr:cNvPr>
          <xdr:cNvSpPr/>
        </xdr:nvSpPr>
        <xdr:spPr>
          <a:xfrm>
            <a:off x="3086100" y="1876425"/>
            <a:ext cx="1581150" cy="38100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CF2EB2D-4BE0-4BFA-A075-873F20F77DD1}" type="TxLink">
              <a:rPr lang="en-US" sz="1600" b="1" i="0" u="none" strike="noStrike">
                <a:solidFill>
                  <a:schemeClr val="bg1"/>
                </a:solidFill>
                <a:latin typeface="Aptos Narrow"/>
              </a:rPr>
              <a:pPr algn="ctr"/>
              <a:t>2243.5</a:t>
            </a:fld>
            <a:endParaRPr lang="en-US" sz="1600" b="1">
              <a:solidFill>
                <a:schemeClr val="bg1"/>
              </a:solidFill>
            </a:endParaRPr>
          </a:p>
        </xdr:txBody>
      </xdr:sp>
    </xdr:grpSp>
    <xdr:clientData/>
  </xdr:twoCellAnchor>
  <xdr:twoCellAnchor>
    <xdr:from>
      <xdr:col>19</xdr:col>
      <xdr:colOff>104775</xdr:colOff>
      <xdr:row>6</xdr:row>
      <xdr:rowOff>171450</xdr:rowOff>
    </xdr:from>
    <xdr:to>
      <xdr:col>21</xdr:col>
      <xdr:colOff>561975</xdr:colOff>
      <xdr:row>11</xdr:row>
      <xdr:rowOff>38100</xdr:rowOff>
    </xdr:to>
    <xdr:grpSp>
      <xdr:nvGrpSpPr>
        <xdr:cNvPr id="32" name="Group 31">
          <a:extLst>
            <a:ext uri="{FF2B5EF4-FFF2-40B4-BE49-F238E27FC236}">
              <a16:creationId xmlns:a16="http://schemas.microsoft.com/office/drawing/2014/main" id="{8BD0BDEA-6357-2D60-F0BB-A6E1D32AB7C5}"/>
            </a:ext>
          </a:extLst>
        </xdr:cNvPr>
        <xdr:cNvGrpSpPr/>
      </xdr:nvGrpSpPr>
      <xdr:grpSpPr>
        <a:xfrm>
          <a:off x="13134975" y="1371600"/>
          <a:ext cx="1828800" cy="866775"/>
          <a:chOff x="13134975" y="1371600"/>
          <a:chExt cx="1828800" cy="866775"/>
        </a:xfrm>
      </xdr:grpSpPr>
      <xdr:sp macro="" textlink="">
        <xdr:nvSpPr>
          <xdr:cNvPr id="23" name="Rectangle 22">
            <a:extLst>
              <a:ext uri="{FF2B5EF4-FFF2-40B4-BE49-F238E27FC236}">
                <a16:creationId xmlns:a16="http://schemas.microsoft.com/office/drawing/2014/main" id="{58410D12-65E8-4BD3-B073-67DABB1BAACB}"/>
              </a:ext>
            </a:extLst>
          </xdr:cNvPr>
          <xdr:cNvSpPr/>
        </xdr:nvSpPr>
        <xdr:spPr>
          <a:xfrm>
            <a:off x="13134975" y="1371600"/>
            <a:ext cx="1828800" cy="47625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Average Price</a:t>
            </a:r>
          </a:p>
          <a:p>
            <a:pPr algn="ctr"/>
            <a:r>
              <a:rPr lang="en-US" sz="1200" b="1"/>
              <a:t>(in</a:t>
            </a:r>
            <a:r>
              <a:rPr lang="en-US" sz="1200" b="1" baseline="0"/>
              <a:t> $)</a:t>
            </a:r>
            <a:endParaRPr lang="en-US" sz="1200" b="1"/>
          </a:p>
        </xdr:txBody>
      </xdr:sp>
      <xdr:sp macro="" textlink="'KPI Slicers'!E267">
        <xdr:nvSpPr>
          <xdr:cNvPr id="24" name="Rectangle 23">
            <a:extLst>
              <a:ext uri="{FF2B5EF4-FFF2-40B4-BE49-F238E27FC236}">
                <a16:creationId xmlns:a16="http://schemas.microsoft.com/office/drawing/2014/main" id="{786B5B18-34B7-4B1C-ACFD-50E7FCB81893}"/>
              </a:ext>
            </a:extLst>
          </xdr:cNvPr>
          <xdr:cNvSpPr/>
        </xdr:nvSpPr>
        <xdr:spPr>
          <a:xfrm>
            <a:off x="13258800" y="1857375"/>
            <a:ext cx="1581150" cy="38100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689F76B-6355-467B-8988-FE401398142D}" type="TxLink">
              <a:rPr lang="en-US" sz="1600" b="1" i="0" u="none" strike="noStrike">
                <a:solidFill>
                  <a:schemeClr val="bg1"/>
                </a:solidFill>
                <a:latin typeface="Aptos Narrow"/>
              </a:rPr>
              <a:pPr algn="ctr"/>
              <a:t>5305.22</a:t>
            </a:fld>
            <a:endParaRPr lang="en-US" sz="1600" b="1">
              <a:solidFill>
                <a:schemeClr val="bg1"/>
              </a:solidFill>
            </a:endParaRPr>
          </a:p>
        </xdr:txBody>
      </xdr:sp>
    </xdr:grpSp>
    <xdr:clientData/>
  </xdr:twoCellAnchor>
  <xdr:twoCellAnchor>
    <xdr:from>
      <xdr:col>14</xdr:col>
      <xdr:colOff>161925</xdr:colOff>
      <xdr:row>6</xdr:row>
      <xdr:rowOff>180975</xdr:rowOff>
    </xdr:from>
    <xdr:to>
      <xdr:col>16</xdr:col>
      <xdr:colOff>619125</xdr:colOff>
      <xdr:row>11</xdr:row>
      <xdr:rowOff>47625</xdr:rowOff>
    </xdr:to>
    <xdr:grpSp>
      <xdr:nvGrpSpPr>
        <xdr:cNvPr id="31" name="Group 30">
          <a:extLst>
            <a:ext uri="{FF2B5EF4-FFF2-40B4-BE49-F238E27FC236}">
              <a16:creationId xmlns:a16="http://schemas.microsoft.com/office/drawing/2014/main" id="{187E373B-563E-76A2-3A1E-5625526A082B}"/>
            </a:ext>
          </a:extLst>
        </xdr:cNvPr>
        <xdr:cNvGrpSpPr/>
      </xdr:nvGrpSpPr>
      <xdr:grpSpPr>
        <a:xfrm>
          <a:off x="9763125" y="1381125"/>
          <a:ext cx="1828800" cy="866775"/>
          <a:chOff x="9763125" y="1381125"/>
          <a:chExt cx="1828800" cy="866775"/>
        </a:xfrm>
      </xdr:grpSpPr>
      <xdr:sp macro="" textlink="">
        <xdr:nvSpPr>
          <xdr:cNvPr id="25" name="Rectangle 24">
            <a:extLst>
              <a:ext uri="{FF2B5EF4-FFF2-40B4-BE49-F238E27FC236}">
                <a16:creationId xmlns:a16="http://schemas.microsoft.com/office/drawing/2014/main" id="{807E6C1F-0E60-4E6E-A16C-675E6A9973BD}"/>
              </a:ext>
            </a:extLst>
          </xdr:cNvPr>
          <xdr:cNvSpPr/>
        </xdr:nvSpPr>
        <xdr:spPr>
          <a:xfrm>
            <a:off x="9763125" y="1381125"/>
            <a:ext cx="1828800" cy="47625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Average</a:t>
            </a:r>
            <a:r>
              <a:rPr lang="en-US" sz="1200" b="1" baseline="0"/>
              <a:t> Play TIme</a:t>
            </a:r>
          </a:p>
          <a:p>
            <a:pPr algn="ctr"/>
            <a:r>
              <a:rPr lang="en-US" sz="1200" b="1" baseline="0"/>
              <a:t>(in hour)</a:t>
            </a:r>
            <a:endParaRPr lang="en-US" sz="1200" b="1"/>
          </a:p>
        </xdr:txBody>
      </xdr:sp>
      <xdr:sp macro="" textlink="'KPI Slicers'!D267">
        <xdr:nvSpPr>
          <xdr:cNvPr id="26" name="Rectangle 25">
            <a:extLst>
              <a:ext uri="{FF2B5EF4-FFF2-40B4-BE49-F238E27FC236}">
                <a16:creationId xmlns:a16="http://schemas.microsoft.com/office/drawing/2014/main" id="{EF5DEDD7-DC20-4878-B22A-2D0FA07E55FB}"/>
              </a:ext>
            </a:extLst>
          </xdr:cNvPr>
          <xdr:cNvSpPr/>
        </xdr:nvSpPr>
        <xdr:spPr>
          <a:xfrm>
            <a:off x="9886950" y="1866900"/>
            <a:ext cx="1581150" cy="38100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C9A8FD5-2D56-4CDA-A99B-DAB88A26BBBF}" type="TxLink">
              <a:rPr lang="en-US" sz="1600" b="1" i="0" u="none" strike="noStrike">
                <a:solidFill>
                  <a:schemeClr val="bg1"/>
                </a:solidFill>
                <a:latin typeface="Aptos Narrow"/>
              </a:rPr>
              <a:pPr algn="ctr"/>
              <a:t>23456</a:t>
            </a:fld>
            <a:endParaRPr lang="en-US" sz="1600" b="1">
              <a:solidFill>
                <a:schemeClr val="bg1"/>
              </a:solidFill>
            </a:endParaRPr>
          </a:p>
        </xdr:txBody>
      </xdr:sp>
    </xdr:grpSp>
    <xdr:clientData/>
  </xdr:twoCellAnchor>
  <xdr:twoCellAnchor>
    <xdr:from>
      <xdr:col>9</xdr:col>
      <xdr:colOff>171450</xdr:colOff>
      <xdr:row>6</xdr:row>
      <xdr:rowOff>190500</xdr:rowOff>
    </xdr:from>
    <xdr:to>
      <xdr:col>11</xdr:col>
      <xdr:colOff>628650</xdr:colOff>
      <xdr:row>11</xdr:row>
      <xdr:rowOff>57150</xdr:rowOff>
    </xdr:to>
    <xdr:grpSp>
      <xdr:nvGrpSpPr>
        <xdr:cNvPr id="30" name="Group 29">
          <a:extLst>
            <a:ext uri="{FF2B5EF4-FFF2-40B4-BE49-F238E27FC236}">
              <a16:creationId xmlns:a16="http://schemas.microsoft.com/office/drawing/2014/main" id="{A1A06777-2306-7B9C-98AA-65EB27029FC6}"/>
            </a:ext>
          </a:extLst>
        </xdr:cNvPr>
        <xdr:cNvGrpSpPr/>
      </xdr:nvGrpSpPr>
      <xdr:grpSpPr>
        <a:xfrm>
          <a:off x="6343650" y="1390650"/>
          <a:ext cx="1828800" cy="866775"/>
          <a:chOff x="6343650" y="1390650"/>
          <a:chExt cx="1828800" cy="866775"/>
        </a:xfrm>
      </xdr:grpSpPr>
      <xdr:sp macro="" textlink="">
        <xdr:nvSpPr>
          <xdr:cNvPr id="27" name="Rectangle 26">
            <a:extLst>
              <a:ext uri="{FF2B5EF4-FFF2-40B4-BE49-F238E27FC236}">
                <a16:creationId xmlns:a16="http://schemas.microsoft.com/office/drawing/2014/main" id="{F3DF8B68-4F97-4F59-8834-F116242722BE}"/>
              </a:ext>
            </a:extLst>
          </xdr:cNvPr>
          <xdr:cNvSpPr/>
        </xdr:nvSpPr>
        <xdr:spPr>
          <a:xfrm>
            <a:off x="6343650" y="1390650"/>
            <a:ext cx="1828800" cy="47625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u="sng">
                <a:solidFill>
                  <a:schemeClr val="lt1"/>
                </a:solidFill>
                <a:effectLst/>
                <a:latin typeface="+mn-lt"/>
                <a:ea typeface="+mn-ea"/>
                <a:cs typeface="+mn-cs"/>
              </a:rPr>
              <a:t>Gross</a:t>
            </a:r>
            <a:r>
              <a:rPr lang="en-US" sz="1400" b="1" u="sng" baseline="0">
                <a:solidFill>
                  <a:schemeClr val="lt1"/>
                </a:solidFill>
                <a:effectLst/>
                <a:latin typeface="+mn-lt"/>
                <a:ea typeface="+mn-ea"/>
                <a:cs typeface="+mn-cs"/>
              </a:rPr>
              <a:t> Revenue (in M)</a:t>
            </a:r>
            <a:endParaRPr lang="en-US" sz="1400">
              <a:effectLst/>
            </a:endParaRPr>
          </a:p>
        </xdr:txBody>
      </xdr:sp>
      <xdr:sp macro="" textlink="'KPI Slicers'!C267">
        <xdr:nvSpPr>
          <xdr:cNvPr id="28" name="Rectangle 27">
            <a:extLst>
              <a:ext uri="{FF2B5EF4-FFF2-40B4-BE49-F238E27FC236}">
                <a16:creationId xmlns:a16="http://schemas.microsoft.com/office/drawing/2014/main" id="{E8A487EA-960E-4060-A3DA-FDE08708AFE3}"/>
              </a:ext>
            </a:extLst>
          </xdr:cNvPr>
          <xdr:cNvSpPr/>
        </xdr:nvSpPr>
        <xdr:spPr>
          <a:xfrm>
            <a:off x="6467475" y="1876425"/>
            <a:ext cx="1581150" cy="38100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C57606B-79DF-4056-B929-AB5464B8AE79}" type="TxLink">
              <a:rPr lang="en-US" sz="1600" b="1" i="0" u="none" strike="noStrike">
                <a:solidFill>
                  <a:schemeClr val="bg1"/>
                </a:solidFill>
                <a:latin typeface="Aptos Narrow"/>
              </a:rPr>
              <a:pPr algn="ctr"/>
              <a:t>32001</a:t>
            </a:fld>
            <a:endParaRPr lang="en-US" sz="1600" b="1">
              <a:solidFill>
                <a:schemeClr val="bg1"/>
              </a:solidFill>
            </a:endParaRPr>
          </a:p>
        </xdr:txBody>
      </xdr:sp>
    </xdr:grpSp>
    <xdr:clientData/>
  </xdr:twoCellAnchor>
  <xdr:twoCellAnchor editAs="oneCell">
    <xdr:from>
      <xdr:col>22</xdr:col>
      <xdr:colOff>47625</xdr:colOff>
      <xdr:row>13</xdr:row>
      <xdr:rowOff>57150</xdr:rowOff>
    </xdr:from>
    <xdr:to>
      <xdr:col>24</xdr:col>
      <xdr:colOff>504825</xdr:colOff>
      <xdr:row>27</xdr:row>
      <xdr:rowOff>66675</xdr:rowOff>
    </xdr:to>
    <mc:AlternateContent xmlns:mc="http://schemas.openxmlformats.org/markup-compatibility/2006" xmlns:a14="http://schemas.microsoft.com/office/drawing/2010/main">
      <mc:Choice Requires="a14">
        <xdr:graphicFrame macro="">
          <xdr:nvGraphicFramePr>
            <xdr:cNvPr id="34" name="Game Name 1">
              <a:extLst>
                <a:ext uri="{FF2B5EF4-FFF2-40B4-BE49-F238E27FC236}">
                  <a16:creationId xmlns:a16="http://schemas.microsoft.com/office/drawing/2014/main" id="{68960F13-EFF6-441D-ADE3-3D01E7E8206A}"/>
                </a:ext>
              </a:extLst>
            </xdr:cNvPr>
            <xdr:cNvGraphicFramePr/>
          </xdr:nvGraphicFramePr>
          <xdr:xfrm>
            <a:off x="0" y="0"/>
            <a:ext cx="0" cy="0"/>
          </xdr:xfrm>
          <a:graphic>
            <a:graphicData uri="http://schemas.microsoft.com/office/drawing/2010/slicer">
              <sle:slicer xmlns:sle="http://schemas.microsoft.com/office/drawing/2010/slicer" name="Game Name 1"/>
            </a:graphicData>
          </a:graphic>
        </xdr:graphicFrame>
      </mc:Choice>
      <mc:Fallback xmlns="">
        <xdr:sp macro="" textlink="">
          <xdr:nvSpPr>
            <xdr:cNvPr id="0" name=""/>
            <xdr:cNvSpPr>
              <a:spLocks noTextEdit="1"/>
            </xdr:cNvSpPr>
          </xdr:nvSpPr>
          <xdr:spPr>
            <a:xfrm>
              <a:off x="15135225" y="265747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85725</xdr:colOff>
      <xdr:row>13</xdr:row>
      <xdr:rowOff>57150</xdr:rowOff>
    </xdr:from>
    <xdr:to>
      <xdr:col>21</xdr:col>
      <xdr:colOff>542925</xdr:colOff>
      <xdr:row>27</xdr:row>
      <xdr:rowOff>66675</xdr:rowOff>
    </xdr:to>
    <mc:AlternateContent xmlns:mc="http://schemas.openxmlformats.org/markup-compatibility/2006" xmlns:a14="http://schemas.microsoft.com/office/drawing/2010/main">
      <mc:Choice Requires="a14">
        <xdr:graphicFrame macro="">
          <xdr:nvGraphicFramePr>
            <xdr:cNvPr id="35" name="Release Year 1">
              <a:extLst>
                <a:ext uri="{FF2B5EF4-FFF2-40B4-BE49-F238E27FC236}">
                  <a16:creationId xmlns:a16="http://schemas.microsoft.com/office/drawing/2014/main" id="{B12C6775-1D22-4E56-9280-DABFA1B7190C}"/>
                </a:ext>
              </a:extLst>
            </xdr:cNvPr>
            <xdr:cNvGraphicFramePr/>
          </xdr:nvGraphicFramePr>
          <xdr:xfrm>
            <a:off x="0" y="0"/>
            <a:ext cx="0" cy="0"/>
          </xdr:xfrm>
          <a:graphic>
            <a:graphicData uri="http://schemas.microsoft.com/office/drawing/2010/slicer">
              <sle:slicer xmlns:sle="http://schemas.microsoft.com/office/drawing/2010/slicer" name="Release Year 1"/>
            </a:graphicData>
          </a:graphic>
        </xdr:graphicFrame>
      </mc:Choice>
      <mc:Fallback xmlns="">
        <xdr:sp macro="" textlink="">
          <xdr:nvSpPr>
            <xdr:cNvPr id="0" name=""/>
            <xdr:cNvSpPr>
              <a:spLocks noTextEdit="1"/>
            </xdr:cNvSpPr>
          </xdr:nvSpPr>
          <xdr:spPr>
            <a:xfrm>
              <a:off x="13115925" y="265747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28</xdr:row>
      <xdr:rowOff>47625</xdr:rowOff>
    </xdr:from>
    <xdr:to>
      <xdr:col>21</xdr:col>
      <xdr:colOff>533400</xdr:colOff>
      <xdr:row>42</xdr:row>
      <xdr:rowOff>57150</xdr:rowOff>
    </xdr:to>
    <mc:AlternateContent xmlns:mc="http://schemas.openxmlformats.org/markup-compatibility/2006" xmlns:a14="http://schemas.microsoft.com/office/drawing/2010/main">
      <mc:Choice Requires="a14">
        <xdr:graphicFrame macro="">
          <xdr:nvGraphicFramePr>
            <xdr:cNvPr id="36" name="Class 1">
              <a:extLst>
                <a:ext uri="{FF2B5EF4-FFF2-40B4-BE49-F238E27FC236}">
                  <a16:creationId xmlns:a16="http://schemas.microsoft.com/office/drawing/2014/main" id="{E2D1A005-3F7E-413B-B776-4A2662574D49}"/>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13106400" y="564832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66675</xdr:colOff>
      <xdr:row>28</xdr:row>
      <xdr:rowOff>28575</xdr:rowOff>
    </xdr:from>
    <xdr:to>
      <xdr:col>24</xdr:col>
      <xdr:colOff>523875</xdr:colOff>
      <xdr:row>42</xdr:row>
      <xdr:rowOff>38100</xdr:rowOff>
    </xdr:to>
    <mc:AlternateContent xmlns:mc="http://schemas.openxmlformats.org/markup-compatibility/2006" xmlns:a14="http://schemas.microsoft.com/office/drawing/2010/main">
      <mc:Choice Requires="a14">
        <xdr:graphicFrame macro="">
          <xdr:nvGraphicFramePr>
            <xdr:cNvPr id="37" name="Average Prise last 6 months 1">
              <a:extLst>
                <a:ext uri="{FF2B5EF4-FFF2-40B4-BE49-F238E27FC236}">
                  <a16:creationId xmlns:a16="http://schemas.microsoft.com/office/drawing/2014/main" id="{68451E7F-8D53-4A78-8A3F-BD43865A33A4}"/>
                </a:ext>
              </a:extLst>
            </xdr:cNvPr>
            <xdr:cNvGraphicFramePr/>
          </xdr:nvGraphicFramePr>
          <xdr:xfrm>
            <a:off x="0" y="0"/>
            <a:ext cx="0" cy="0"/>
          </xdr:xfrm>
          <a:graphic>
            <a:graphicData uri="http://schemas.microsoft.com/office/drawing/2010/slicer">
              <sle:slicer xmlns:sle="http://schemas.microsoft.com/office/drawing/2010/slicer" name="Average Prise last 6 months 1"/>
            </a:graphicData>
          </a:graphic>
        </xdr:graphicFrame>
      </mc:Choice>
      <mc:Fallback xmlns="">
        <xdr:sp macro="" textlink="">
          <xdr:nvSpPr>
            <xdr:cNvPr id="0" name=""/>
            <xdr:cNvSpPr>
              <a:spLocks noTextEdit="1"/>
            </xdr:cNvSpPr>
          </xdr:nvSpPr>
          <xdr:spPr>
            <a:xfrm>
              <a:off x="15154275" y="562927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13</xdr:row>
      <xdr:rowOff>66675</xdr:rowOff>
    </xdr:from>
    <xdr:to>
      <xdr:col>6</xdr:col>
      <xdr:colOff>476251</xdr:colOff>
      <xdr:row>27</xdr:row>
      <xdr:rowOff>76200</xdr:rowOff>
    </xdr:to>
    <xdr:graphicFrame macro="">
      <xdr:nvGraphicFramePr>
        <xdr:cNvPr id="2" name="Chart 1">
          <a:extLst>
            <a:ext uri="{FF2B5EF4-FFF2-40B4-BE49-F238E27FC236}">
              <a16:creationId xmlns:a16="http://schemas.microsoft.com/office/drawing/2014/main" id="{C40602BE-A4D7-43B7-8D27-BE729A893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657225</xdr:colOff>
      <xdr:row>13</xdr:row>
      <xdr:rowOff>76200</xdr:rowOff>
    </xdr:from>
    <xdr:to>
      <xdr:col>18</xdr:col>
      <xdr:colOff>523875</xdr:colOff>
      <xdr:row>27</xdr:row>
      <xdr:rowOff>57150</xdr:rowOff>
    </xdr:to>
    <xdr:graphicFrame macro="">
      <xdr:nvGraphicFramePr>
        <xdr:cNvPr id="6" name="Chart 5">
          <a:extLst>
            <a:ext uri="{FF2B5EF4-FFF2-40B4-BE49-F238E27FC236}">
              <a16:creationId xmlns:a16="http://schemas.microsoft.com/office/drawing/2014/main" id="{2DDF260F-A8AC-450C-9F2B-9BAF7A155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28</xdr:row>
      <xdr:rowOff>1</xdr:rowOff>
    </xdr:from>
    <xdr:to>
      <xdr:col>10</xdr:col>
      <xdr:colOff>228600</xdr:colOff>
      <xdr:row>42</xdr:row>
      <xdr:rowOff>57150</xdr:rowOff>
    </xdr:to>
    <xdr:graphicFrame macro="">
      <xdr:nvGraphicFramePr>
        <xdr:cNvPr id="8" name="Chart 7">
          <a:extLst>
            <a:ext uri="{FF2B5EF4-FFF2-40B4-BE49-F238E27FC236}">
              <a16:creationId xmlns:a16="http://schemas.microsoft.com/office/drawing/2014/main" id="{56C8DF56-9D02-4A1D-BAFE-FB0EDB1C7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466726</xdr:colOff>
      <xdr:row>28</xdr:row>
      <xdr:rowOff>57151</xdr:rowOff>
    </xdr:from>
    <xdr:to>
      <xdr:col>18</xdr:col>
      <xdr:colOff>581026</xdr:colOff>
      <xdr:row>42</xdr:row>
      <xdr:rowOff>57151</xdr:rowOff>
    </xdr:to>
    <xdr:graphicFrame macro="">
      <xdr:nvGraphicFramePr>
        <xdr:cNvPr id="18" name="Chart 17">
          <a:extLst>
            <a:ext uri="{FF2B5EF4-FFF2-40B4-BE49-F238E27FC236}">
              <a16:creationId xmlns:a16="http://schemas.microsoft.com/office/drawing/2014/main" id="{BA1EF47E-B9E9-4D6F-A1C6-625535379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43</xdr:row>
      <xdr:rowOff>0</xdr:rowOff>
    </xdr:from>
    <xdr:to>
      <xdr:col>13</xdr:col>
      <xdr:colOff>614363</xdr:colOff>
      <xdr:row>58</xdr:row>
      <xdr:rowOff>28575</xdr:rowOff>
    </xdr:to>
    <xdr:graphicFrame macro="">
      <xdr:nvGraphicFramePr>
        <xdr:cNvPr id="19" name="Chart 18">
          <a:extLst>
            <a:ext uri="{FF2B5EF4-FFF2-40B4-BE49-F238E27FC236}">
              <a16:creationId xmlns:a16="http://schemas.microsoft.com/office/drawing/2014/main" id="{20083B2E-D649-4D83-B2BE-7B3FD7138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104775</xdr:colOff>
      <xdr:row>43</xdr:row>
      <xdr:rowOff>0</xdr:rowOff>
    </xdr:from>
    <xdr:to>
      <xdr:col>24</xdr:col>
      <xdr:colOff>561975</xdr:colOff>
      <xdr:row>58</xdr:row>
      <xdr:rowOff>38100</xdr:rowOff>
    </xdr:to>
    <xdr:graphicFrame macro="">
      <xdr:nvGraphicFramePr>
        <xdr:cNvPr id="38" name="Chart 37">
          <a:extLst>
            <a:ext uri="{FF2B5EF4-FFF2-40B4-BE49-F238E27FC236}">
              <a16:creationId xmlns:a16="http://schemas.microsoft.com/office/drawing/2014/main" id="{09C3917A-DD81-4B36-985E-FEFC26568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59</xdr:row>
      <xdr:rowOff>0</xdr:rowOff>
    </xdr:from>
    <xdr:to>
      <xdr:col>10</xdr:col>
      <xdr:colOff>514350</xdr:colOff>
      <xdr:row>73</xdr:row>
      <xdr:rowOff>95249</xdr:rowOff>
    </xdr:to>
    <xdr:graphicFrame macro="">
      <xdr:nvGraphicFramePr>
        <xdr:cNvPr id="39" name="Chart 38">
          <a:extLst>
            <a:ext uri="{FF2B5EF4-FFF2-40B4-BE49-F238E27FC236}">
              <a16:creationId xmlns:a16="http://schemas.microsoft.com/office/drawing/2014/main" id="{50D419D6-8B97-47F8-93C0-025616BCD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0</xdr:colOff>
      <xdr:row>59</xdr:row>
      <xdr:rowOff>1</xdr:rowOff>
    </xdr:from>
    <xdr:to>
      <xdr:col>24</xdr:col>
      <xdr:colOff>552450</xdr:colOff>
      <xdr:row>73</xdr:row>
      <xdr:rowOff>114301</xdr:rowOff>
    </xdr:to>
    <xdr:graphicFrame macro="">
      <xdr:nvGraphicFramePr>
        <xdr:cNvPr id="41" name="Chart 40">
          <a:extLst>
            <a:ext uri="{FF2B5EF4-FFF2-40B4-BE49-F238E27FC236}">
              <a16:creationId xmlns:a16="http://schemas.microsoft.com/office/drawing/2014/main" id="{A94F803C-FAA6-43CA-97FE-ADFC91452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74</xdr:row>
      <xdr:rowOff>0</xdr:rowOff>
    </xdr:from>
    <xdr:to>
      <xdr:col>14</xdr:col>
      <xdr:colOff>438150</xdr:colOff>
      <xdr:row>90</xdr:row>
      <xdr:rowOff>190500</xdr:rowOff>
    </xdr:to>
    <xdr:graphicFrame macro="">
      <xdr:nvGraphicFramePr>
        <xdr:cNvPr id="3" name="Chart 2">
          <a:extLst>
            <a:ext uri="{FF2B5EF4-FFF2-40B4-BE49-F238E27FC236}">
              <a16:creationId xmlns:a16="http://schemas.microsoft.com/office/drawing/2014/main" id="{5D34ECB3-1166-4CE2-9F4D-3DA7818BB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74</xdr:row>
      <xdr:rowOff>0</xdr:rowOff>
    </xdr:from>
    <xdr:to>
      <xdr:col>24</xdr:col>
      <xdr:colOff>476250</xdr:colOff>
      <xdr:row>90</xdr:row>
      <xdr:rowOff>142009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679ECDB-A2D0-433B-9F4C-D98F887BDA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0287000" y="14801850"/>
              <a:ext cx="6648450" cy="33424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5</xdr:col>
      <xdr:colOff>290512</xdr:colOff>
      <xdr:row>5</xdr:row>
      <xdr:rowOff>66675</xdr:rowOff>
    </xdr:from>
    <xdr:to>
      <xdr:col>15</xdr:col>
      <xdr:colOff>323850</xdr:colOff>
      <xdr:row>25</xdr:row>
      <xdr:rowOff>123825</xdr:rowOff>
    </xdr:to>
    <xdr:graphicFrame macro="">
      <xdr:nvGraphicFramePr>
        <xdr:cNvPr id="2" name="Chart 1">
          <a:extLst>
            <a:ext uri="{FF2B5EF4-FFF2-40B4-BE49-F238E27FC236}">
              <a16:creationId xmlns:a16="http://schemas.microsoft.com/office/drawing/2014/main" id="{963EC09B-5B5A-57BB-432C-3481CEE90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681036</xdr:colOff>
      <xdr:row>2</xdr:row>
      <xdr:rowOff>195696</xdr:rowOff>
    </xdr:from>
    <xdr:to>
      <xdr:col>13</xdr:col>
      <xdr:colOff>457199</xdr:colOff>
      <xdr:row>19</xdr:row>
      <xdr:rowOff>137680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82D6438-0B30-5034-5FEB-74B415C694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57911" y="595746"/>
              <a:ext cx="5948363" cy="33424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180975</xdr:rowOff>
    </xdr:to>
    <xdr:sp macro="" textlink="">
      <xdr:nvSpPr>
        <xdr:cNvPr id="6" name="Rectangle 5">
          <a:extLst>
            <a:ext uri="{FF2B5EF4-FFF2-40B4-BE49-F238E27FC236}">
              <a16:creationId xmlns:a16="http://schemas.microsoft.com/office/drawing/2014/main" id="{2EF49483-86F0-411B-9DE1-18F23F684BDD}"/>
            </a:ext>
          </a:extLst>
        </xdr:cNvPr>
        <xdr:cNvSpPr/>
      </xdr:nvSpPr>
      <xdr:spPr>
        <a:xfrm>
          <a:off x="0" y="0"/>
          <a:ext cx="17830800" cy="981075"/>
        </a:xfrm>
        <a:prstGeom prst="rect">
          <a:avLst/>
        </a:prstGeom>
        <a:solidFill>
          <a:srgbClr val="171D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133350</xdr:colOff>
      <xdr:row>0</xdr:row>
      <xdr:rowOff>180975</xdr:rowOff>
    </xdr:from>
    <xdr:to>
      <xdr:col>2</xdr:col>
      <xdr:colOff>142875</xdr:colOff>
      <xdr:row>4</xdr:row>
      <xdr:rowOff>76200</xdr:rowOff>
    </xdr:to>
    <xdr:pic>
      <xdr:nvPicPr>
        <xdr:cNvPr id="7" name="Picture 6">
          <a:extLst>
            <a:ext uri="{FF2B5EF4-FFF2-40B4-BE49-F238E27FC236}">
              <a16:creationId xmlns:a16="http://schemas.microsoft.com/office/drawing/2014/main" id="{40B128D6-59B3-4E14-847C-9C5E48C4D0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180975"/>
          <a:ext cx="695325" cy="695325"/>
        </a:xfrm>
        <a:prstGeom prst="rect">
          <a:avLst/>
        </a:prstGeom>
      </xdr:spPr>
    </xdr:pic>
    <xdr:clientData/>
  </xdr:twoCellAnchor>
  <xdr:twoCellAnchor>
    <xdr:from>
      <xdr:col>2</xdr:col>
      <xdr:colOff>228599</xdr:colOff>
      <xdr:row>1</xdr:row>
      <xdr:rowOff>66675</xdr:rowOff>
    </xdr:from>
    <xdr:to>
      <xdr:col>4</xdr:col>
      <xdr:colOff>361950</xdr:colOff>
      <xdr:row>4</xdr:row>
      <xdr:rowOff>47625</xdr:rowOff>
    </xdr:to>
    <xdr:sp macro="" textlink="">
      <xdr:nvSpPr>
        <xdr:cNvPr id="8" name="Rectangle 7">
          <a:extLst>
            <a:ext uri="{FF2B5EF4-FFF2-40B4-BE49-F238E27FC236}">
              <a16:creationId xmlns:a16="http://schemas.microsoft.com/office/drawing/2014/main" id="{CEBF7DE1-28D8-42EB-984A-FE6A2F183E49}"/>
            </a:ext>
          </a:extLst>
        </xdr:cNvPr>
        <xdr:cNvSpPr/>
      </xdr:nvSpPr>
      <xdr:spPr>
        <a:xfrm>
          <a:off x="1600199" y="266700"/>
          <a:ext cx="1504951" cy="581025"/>
        </a:xfrm>
        <a:prstGeom prst="rect">
          <a:avLst/>
        </a:prstGeom>
        <a:solidFill>
          <a:srgbClr val="17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spc="100" baseline="0">
              <a:solidFill>
                <a:schemeClr val="bg1">
                  <a:lumMod val="75000"/>
                </a:schemeClr>
              </a:solidFill>
              <a:latin typeface="Abadi" panose="020B0604020104020204" pitchFamily="34" charset="0"/>
            </a:rPr>
            <a:t>STEAM</a:t>
          </a:r>
        </a:p>
      </xdr:txBody>
    </xdr:sp>
    <xdr:clientData/>
  </xdr:twoCellAnchor>
  <xdr:twoCellAnchor>
    <xdr:from>
      <xdr:col>9</xdr:col>
      <xdr:colOff>676275</xdr:colOff>
      <xdr:row>1</xdr:row>
      <xdr:rowOff>114300</xdr:rowOff>
    </xdr:from>
    <xdr:to>
      <xdr:col>17</xdr:col>
      <xdr:colOff>285750</xdr:colOff>
      <xdr:row>4</xdr:row>
      <xdr:rowOff>95250</xdr:rowOff>
    </xdr:to>
    <xdr:sp macro="" textlink="">
      <xdr:nvSpPr>
        <xdr:cNvPr id="9" name="Rectangle 8">
          <a:extLst>
            <a:ext uri="{FF2B5EF4-FFF2-40B4-BE49-F238E27FC236}">
              <a16:creationId xmlns:a16="http://schemas.microsoft.com/office/drawing/2014/main" id="{ECA033D2-11A7-40F0-A4EF-E2DF06563302}"/>
            </a:ext>
          </a:extLst>
        </xdr:cNvPr>
        <xdr:cNvSpPr/>
      </xdr:nvSpPr>
      <xdr:spPr>
        <a:xfrm>
          <a:off x="6848475" y="314325"/>
          <a:ext cx="5095875" cy="581025"/>
        </a:xfrm>
        <a:prstGeom prst="rect">
          <a:avLst/>
        </a:prstGeom>
        <a:solidFill>
          <a:srgbClr val="17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sng" spc="200">
              <a:solidFill>
                <a:srgbClr val="196DAB"/>
              </a:solidFill>
              <a:effectLst/>
              <a:latin typeface="+mn-lt"/>
              <a:ea typeface="+mn-ea"/>
              <a:cs typeface="+mn-cs"/>
            </a:rPr>
            <a:t>Sales</a:t>
          </a:r>
          <a:r>
            <a:rPr lang="en-US" sz="2800" b="1" i="0" u="none" spc="200">
              <a:solidFill>
                <a:schemeClr val="bg1">
                  <a:lumMod val="95000"/>
                </a:schemeClr>
              </a:solidFill>
              <a:effectLst/>
              <a:latin typeface="+mn-lt"/>
              <a:ea typeface="+mn-ea"/>
              <a:cs typeface="+mn-cs"/>
            </a:rPr>
            <a:t> Analysis</a:t>
          </a:r>
          <a:r>
            <a:rPr lang="en-US" sz="2800" b="1" i="0" u="none" spc="200" baseline="0">
              <a:solidFill>
                <a:schemeClr val="bg1">
                  <a:lumMod val="95000"/>
                </a:schemeClr>
              </a:solidFill>
              <a:effectLst/>
              <a:latin typeface="+mn-lt"/>
              <a:ea typeface="+mn-ea"/>
              <a:cs typeface="+mn-cs"/>
            </a:rPr>
            <a:t> </a:t>
          </a:r>
          <a:r>
            <a:rPr lang="en-US" sz="2800" b="1" i="0" u="sng" spc="200">
              <a:solidFill>
                <a:schemeClr val="tx2">
                  <a:lumMod val="75000"/>
                  <a:lumOff val="25000"/>
                </a:schemeClr>
              </a:solidFill>
              <a:effectLst/>
              <a:latin typeface="+mn-lt"/>
              <a:ea typeface="+mn-ea"/>
              <a:cs typeface="+mn-cs"/>
            </a:rPr>
            <a:t>Summary</a:t>
          </a:r>
          <a:endParaRPr lang="en-US" sz="2800" b="1" u="sng" spc="200">
            <a:solidFill>
              <a:schemeClr val="tx2">
                <a:lumMod val="75000"/>
                <a:lumOff val="25000"/>
              </a:schemeClr>
            </a:solidFill>
            <a:latin typeface="Abadi" panose="020B0604020104020204" pitchFamily="34" charset="0"/>
          </a:endParaRPr>
        </a:p>
      </xdr:txBody>
    </xdr:sp>
    <xdr:clientData/>
  </xdr:twoCellAnchor>
  <xdr:twoCellAnchor>
    <xdr:from>
      <xdr:col>1</xdr:col>
      <xdr:colOff>0</xdr:colOff>
      <xdr:row>5</xdr:row>
      <xdr:rowOff>0</xdr:rowOff>
    </xdr:from>
    <xdr:to>
      <xdr:col>5</xdr:col>
      <xdr:colOff>142875</xdr:colOff>
      <xdr:row>6</xdr:row>
      <xdr:rowOff>152400</xdr:rowOff>
    </xdr:to>
    <xdr:sp macro="" textlink="">
      <xdr:nvSpPr>
        <xdr:cNvPr id="10" name="Rectangle 9">
          <a:extLst>
            <a:ext uri="{FF2B5EF4-FFF2-40B4-BE49-F238E27FC236}">
              <a16:creationId xmlns:a16="http://schemas.microsoft.com/office/drawing/2014/main" id="{9C31ABFE-F8EB-4FE6-94D8-90A009AF7F3A}"/>
            </a:ext>
          </a:extLst>
        </xdr:cNvPr>
        <xdr:cNvSpPr/>
      </xdr:nvSpPr>
      <xdr:spPr>
        <a:xfrm>
          <a:off x="685800" y="1000125"/>
          <a:ext cx="2886075" cy="352425"/>
        </a:xfrm>
        <a:prstGeom prst="rect">
          <a:avLst/>
        </a:prstGeom>
        <a:solidFill>
          <a:srgbClr val="1B28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OverView</a:t>
          </a:r>
        </a:p>
      </xdr:txBody>
    </xdr:sp>
    <xdr:clientData/>
  </xdr:twoCellAnchor>
  <xdr:twoCellAnchor>
    <xdr:from>
      <xdr:col>1</xdr:col>
      <xdr:colOff>1</xdr:colOff>
      <xdr:row>7</xdr:row>
      <xdr:rowOff>0</xdr:rowOff>
    </xdr:from>
    <xdr:to>
      <xdr:col>24</xdr:col>
      <xdr:colOff>590551</xdr:colOff>
      <xdr:row>24</xdr:row>
      <xdr:rowOff>76200</xdr:rowOff>
    </xdr:to>
    <xdr:sp macro="" textlink="">
      <xdr:nvSpPr>
        <xdr:cNvPr id="11" name="Rectangle 10">
          <a:extLst>
            <a:ext uri="{FF2B5EF4-FFF2-40B4-BE49-F238E27FC236}">
              <a16:creationId xmlns:a16="http://schemas.microsoft.com/office/drawing/2014/main" id="{33DBC831-4BD8-4A60-B429-4E7F60EAF234}"/>
            </a:ext>
          </a:extLst>
        </xdr:cNvPr>
        <xdr:cNvSpPr/>
      </xdr:nvSpPr>
      <xdr:spPr>
        <a:xfrm>
          <a:off x="685801" y="1400175"/>
          <a:ext cx="16363950" cy="3476625"/>
        </a:xfrm>
        <a:prstGeom prst="rect">
          <a:avLst/>
        </a:prstGeom>
        <a:solidFill>
          <a:srgbClr val="09131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638176</xdr:colOff>
      <xdr:row>7</xdr:row>
      <xdr:rowOff>9525</xdr:rowOff>
    </xdr:from>
    <xdr:to>
      <xdr:col>15</xdr:col>
      <xdr:colOff>638176</xdr:colOff>
      <xdr:row>9</xdr:row>
      <xdr:rowOff>152400</xdr:rowOff>
    </xdr:to>
    <xdr:sp macro="" textlink="">
      <xdr:nvSpPr>
        <xdr:cNvPr id="12" name="Rectangle 11">
          <a:extLst>
            <a:ext uri="{FF2B5EF4-FFF2-40B4-BE49-F238E27FC236}">
              <a16:creationId xmlns:a16="http://schemas.microsoft.com/office/drawing/2014/main" id="{6CBD4DC4-ECAD-27D7-A364-78FD1C38D396}"/>
            </a:ext>
          </a:extLst>
        </xdr:cNvPr>
        <xdr:cNvSpPr/>
      </xdr:nvSpPr>
      <xdr:spPr>
        <a:xfrm>
          <a:off x="6810376" y="1409700"/>
          <a:ext cx="4114800" cy="542925"/>
        </a:xfrm>
        <a:prstGeom prst="rect">
          <a:avLst/>
        </a:prstGeom>
        <a:solidFill>
          <a:srgbClr val="09131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Top 10 Games</a:t>
          </a:r>
        </a:p>
      </xdr:txBody>
    </xdr:sp>
    <xdr:clientData/>
  </xdr:twoCellAnchor>
  <xdr:twoCellAnchor editAs="oneCell">
    <xdr:from>
      <xdr:col>4</xdr:col>
      <xdr:colOff>447676</xdr:colOff>
      <xdr:row>9</xdr:row>
      <xdr:rowOff>152400</xdr:rowOff>
    </xdr:from>
    <xdr:to>
      <xdr:col>21</xdr:col>
      <xdr:colOff>142876</xdr:colOff>
      <xdr:row>23</xdr:row>
      <xdr:rowOff>100865</xdr:rowOff>
    </xdr:to>
    <xdr:pic>
      <xdr:nvPicPr>
        <xdr:cNvPr id="15" name="Picture 14">
          <a:extLst>
            <a:ext uri="{FF2B5EF4-FFF2-40B4-BE49-F238E27FC236}">
              <a16:creationId xmlns:a16="http://schemas.microsoft.com/office/drawing/2014/main" id="{6784B42E-9DEC-8045-9306-A94C2ED767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90876" y="1952625"/>
          <a:ext cx="11353800" cy="2748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204787</xdr:colOff>
      <xdr:row>3</xdr:row>
      <xdr:rowOff>180974</xdr:rowOff>
    </xdr:from>
    <xdr:to>
      <xdr:col>13</xdr:col>
      <xdr:colOff>200025</xdr:colOff>
      <xdr:row>19</xdr:row>
      <xdr:rowOff>38099</xdr:rowOff>
    </xdr:to>
    <xdr:graphicFrame macro="">
      <xdr:nvGraphicFramePr>
        <xdr:cNvPr id="3" name="Chart 2">
          <a:extLst>
            <a:ext uri="{FF2B5EF4-FFF2-40B4-BE49-F238E27FC236}">
              <a16:creationId xmlns:a16="http://schemas.microsoft.com/office/drawing/2014/main" id="{830FF372-365B-5B70-A34E-3127FB304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28576</xdr:rowOff>
    </xdr:from>
    <xdr:to>
      <xdr:col>19</xdr:col>
      <xdr:colOff>590550</xdr:colOff>
      <xdr:row>26</xdr:row>
      <xdr:rowOff>85725</xdr:rowOff>
    </xdr:to>
    <xdr:sp macro="" textlink="">
      <xdr:nvSpPr>
        <xdr:cNvPr id="2" name="Rectangle 1">
          <a:extLst>
            <a:ext uri="{FF2B5EF4-FFF2-40B4-BE49-F238E27FC236}">
              <a16:creationId xmlns:a16="http://schemas.microsoft.com/office/drawing/2014/main" id="{6F860F63-0CE2-CEA1-7458-0080CDA9BA4F}"/>
            </a:ext>
          </a:extLst>
        </xdr:cNvPr>
        <xdr:cNvSpPr/>
      </xdr:nvSpPr>
      <xdr:spPr>
        <a:xfrm>
          <a:off x="0" y="4162426"/>
          <a:ext cx="15649575" cy="1257299"/>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Insight</a:t>
          </a:r>
        </a:p>
        <a:p>
          <a:pPr lvl="2" algn="l"/>
          <a:r>
            <a:rPr lang="en-US" sz="1200" b="0" i="0">
              <a:solidFill>
                <a:schemeClr val="lt1"/>
              </a:solidFill>
              <a:effectLst/>
              <a:latin typeface="+mn-lt"/>
              <a:ea typeface="+mn-ea"/>
              <a:cs typeface="+mn-cs"/>
            </a:rPr>
            <a:t>The average playtime pivot chart highlights top-performing games in player engagement. It informs developers of popular titles, helps assess gameplay quality, and aids in strategic decision-making for content updates and marketing efforts, optimizing overall game performance.</a:t>
          </a:r>
          <a:endParaRPr lang="en-US" sz="1200">
            <a:latin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4761</xdr:colOff>
      <xdr:row>5</xdr:row>
      <xdr:rowOff>161925</xdr:rowOff>
    </xdr:from>
    <xdr:to>
      <xdr:col>15</xdr:col>
      <xdr:colOff>619124</xdr:colOff>
      <xdr:row>20</xdr:row>
      <xdr:rowOff>190500</xdr:rowOff>
    </xdr:to>
    <xdr:graphicFrame macro="">
      <xdr:nvGraphicFramePr>
        <xdr:cNvPr id="2" name="Chart 1">
          <a:extLst>
            <a:ext uri="{FF2B5EF4-FFF2-40B4-BE49-F238E27FC236}">
              <a16:creationId xmlns:a16="http://schemas.microsoft.com/office/drawing/2014/main" id="{A2632EA4-AE0E-F247-4AE3-248E5B3D6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20</xdr:col>
      <xdr:colOff>514350</xdr:colOff>
      <xdr:row>28</xdr:row>
      <xdr:rowOff>57149</xdr:rowOff>
    </xdr:to>
    <xdr:sp macro="" textlink="">
      <xdr:nvSpPr>
        <xdr:cNvPr id="3" name="Rectangle 2">
          <a:extLst>
            <a:ext uri="{FF2B5EF4-FFF2-40B4-BE49-F238E27FC236}">
              <a16:creationId xmlns:a16="http://schemas.microsoft.com/office/drawing/2014/main" id="{95CB18A9-8525-4350-BF97-93E64D11DEFD}"/>
            </a:ext>
          </a:extLst>
        </xdr:cNvPr>
        <xdr:cNvSpPr/>
      </xdr:nvSpPr>
      <xdr:spPr>
        <a:xfrm>
          <a:off x="0" y="4533900"/>
          <a:ext cx="15649575" cy="1257299"/>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Insight</a:t>
          </a:r>
        </a:p>
        <a:p>
          <a:pPr lvl="2" algn="l"/>
          <a:r>
            <a:rPr lang="en-US" sz="1200" b="0" i="0">
              <a:solidFill>
                <a:schemeClr val="lt1"/>
              </a:solidFill>
              <a:effectLst/>
              <a:latin typeface="+mn-lt"/>
              <a:ea typeface="+mn-ea"/>
              <a:cs typeface="+mn-cs"/>
            </a:rPr>
            <a:t>The pivot chart of the top 10 games with the most positive ratings illuminates player-favored titles. It signals player satisfaction, showcases quality gameplay, and guides developers and publishers in understanding player preferences for future game development and marketing strategies.</a:t>
          </a:r>
          <a:endParaRPr lang="en-US" sz="1200">
            <a:latin typeface="+mn-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204787</xdr:colOff>
      <xdr:row>2</xdr:row>
      <xdr:rowOff>28575</xdr:rowOff>
    </xdr:from>
    <xdr:to>
      <xdr:col>12</xdr:col>
      <xdr:colOff>200025</xdr:colOff>
      <xdr:row>17</xdr:row>
      <xdr:rowOff>19050</xdr:rowOff>
    </xdr:to>
    <xdr:graphicFrame macro="">
      <xdr:nvGraphicFramePr>
        <xdr:cNvPr id="2" name="Chart 1">
          <a:extLst>
            <a:ext uri="{FF2B5EF4-FFF2-40B4-BE49-F238E27FC236}">
              <a16:creationId xmlns:a16="http://schemas.microsoft.com/office/drawing/2014/main" id="{CE939A3C-2584-E20C-DEDD-9E63AB88C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104775</xdr:rowOff>
    </xdr:from>
    <xdr:to>
      <xdr:col>20</xdr:col>
      <xdr:colOff>371475</xdr:colOff>
      <xdr:row>24</xdr:row>
      <xdr:rowOff>161924</xdr:rowOff>
    </xdr:to>
    <xdr:sp macro="" textlink="">
      <xdr:nvSpPr>
        <xdr:cNvPr id="3" name="Rectangle 2">
          <a:extLst>
            <a:ext uri="{FF2B5EF4-FFF2-40B4-BE49-F238E27FC236}">
              <a16:creationId xmlns:a16="http://schemas.microsoft.com/office/drawing/2014/main" id="{9BF8E717-FFFE-4C95-9D93-429FDBB11C54}"/>
            </a:ext>
          </a:extLst>
        </xdr:cNvPr>
        <xdr:cNvSpPr/>
      </xdr:nvSpPr>
      <xdr:spPr>
        <a:xfrm>
          <a:off x="0" y="3838575"/>
          <a:ext cx="16163925" cy="1257299"/>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Insight</a:t>
          </a:r>
        </a:p>
        <a:p>
          <a:pPr lvl="2"/>
          <a:r>
            <a:rPr lang="en-US" sz="1200">
              <a:effectLst/>
            </a:rPr>
            <a:t>The active player counts pivot chart reveals the top 10 games with the highest player engagement. It provides insight into player preferences, game popularity, and allows developers to prioritize resources for enhancing player experience and optimizing game performance.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100011</xdr:colOff>
      <xdr:row>2</xdr:row>
      <xdr:rowOff>38099</xdr:rowOff>
    </xdr:from>
    <xdr:to>
      <xdr:col>12</xdr:col>
      <xdr:colOff>352424</xdr:colOff>
      <xdr:row>18</xdr:row>
      <xdr:rowOff>47624</xdr:rowOff>
    </xdr:to>
    <xdr:graphicFrame macro="">
      <xdr:nvGraphicFramePr>
        <xdr:cNvPr id="2" name="Chart 1">
          <a:extLst>
            <a:ext uri="{FF2B5EF4-FFF2-40B4-BE49-F238E27FC236}">
              <a16:creationId xmlns:a16="http://schemas.microsoft.com/office/drawing/2014/main" id="{07A68001-EB6C-ED02-15EF-54CB9A6EB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57150</xdr:rowOff>
    </xdr:from>
    <xdr:to>
      <xdr:col>20</xdr:col>
      <xdr:colOff>657225</xdr:colOff>
      <xdr:row>25</xdr:row>
      <xdr:rowOff>114299</xdr:rowOff>
    </xdr:to>
    <xdr:sp macro="" textlink="">
      <xdr:nvSpPr>
        <xdr:cNvPr id="3" name="Rectangle 2">
          <a:extLst>
            <a:ext uri="{FF2B5EF4-FFF2-40B4-BE49-F238E27FC236}">
              <a16:creationId xmlns:a16="http://schemas.microsoft.com/office/drawing/2014/main" id="{9F8B67A2-0ADD-4271-8AE4-759DE75AD9D4}"/>
            </a:ext>
          </a:extLst>
        </xdr:cNvPr>
        <xdr:cNvSpPr/>
      </xdr:nvSpPr>
      <xdr:spPr>
        <a:xfrm>
          <a:off x="0" y="3990975"/>
          <a:ext cx="16163925" cy="1257299"/>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Insight</a:t>
          </a:r>
        </a:p>
        <a:p>
          <a:pPr lvl="2"/>
          <a:r>
            <a:rPr lang="en-US" sz="1200" b="0" i="0">
              <a:solidFill>
                <a:schemeClr val="lt1"/>
              </a:solidFill>
              <a:effectLst/>
              <a:latin typeface="+mn-lt"/>
              <a:ea typeface="+mn-ea"/>
              <a:cs typeface="+mn-cs"/>
            </a:rPr>
            <a:t>The unit sold pivot chart displays the top 10 games with the highest sales volume. It offers insights into popular titles, market demand, and informs strategic decisions regarding game development, marketing, and investment allocation for developers and publishers</a:t>
          </a:r>
          <a:r>
            <a:rPr lang="en-US" sz="1100" b="0" i="0">
              <a:solidFill>
                <a:schemeClr val="lt1"/>
              </a:solidFill>
              <a:effectLst/>
              <a:latin typeface="+mn-lt"/>
              <a:ea typeface="+mn-ea"/>
              <a:cs typeface="+mn-cs"/>
            </a:rPr>
            <a:t>.</a:t>
          </a:r>
          <a:endParaRPr lang="en-US" sz="1200">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185736</xdr:colOff>
      <xdr:row>1</xdr:row>
      <xdr:rowOff>76199</xdr:rowOff>
    </xdr:from>
    <xdr:to>
      <xdr:col>14</xdr:col>
      <xdr:colOff>514349</xdr:colOff>
      <xdr:row>18</xdr:row>
      <xdr:rowOff>114299</xdr:rowOff>
    </xdr:to>
    <xdr:graphicFrame macro="">
      <xdr:nvGraphicFramePr>
        <xdr:cNvPr id="2" name="Chart 1">
          <a:extLst>
            <a:ext uri="{FF2B5EF4-FFF2-40B4-BE49-F238E27FC236}">
              <a16:creationId xmlns:a16="http://schemas.microsoft.com/office/drawing/2014/main" id="{7E82AA3F-E30B-67C8-FB7A-BF3F76246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18</xdr:col>
      <xdr:colOff>409575</xdr:colOff>
      <xdr:row>26</xdr:row>
      <xdr:rowOff>57149</xdr:rowOff>
    </xdr:to>
    <xdr:sp macro="" textlink="">
      <xdr:nvSpPr>
        <xdr:cNvPr id="3" name="Rectangle 2">
          <a:extLst>
            <a:ext uri="{FF2B5EF4-FFF2-40B4-BE49-F238E27FC236}">
              <a16:creationId xmlns:a16="http://schemas.microsoft.com/office/drawing/2014/main" id="{515FABDD-4174-4EF8-AB4C-6E51743D4050}"/>
            </a:ext>
          </a:extLst>
        </xdr:cNvPr>
        <xdr:cNvSpPr/>
      </xdr:nvSpPr>
      <xdr:spPr>
        <a:xfrm>
          <a:off x="0" y="4133850"/>
          <a:ext cx="16163925" cy="1257299"/>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Insight</a:t>
          </a:r>
        </a:p>
        <a:p>
          <a:pPr lvl="2"/>
          <a:r>
            <a:rPr lang="en-US" sz="1200" b="0" i="0">
              <a:solidFill>
                <a:schemeClr val="lt1"/>
              </a:solidFill>
              <a:effectLst/>
              <a:latin typeface="+mn-lt"/>
              <a:ea typeface="+mn-ea"/>
              <a:cs typeface="+mn-cs"/>
            </a:rPr>
            <a:t>The pivot chart showcasing the top 10 most expensive games provides insights into premium-priced titles. This list consist of mostly AAA games.</a:t>
          </a:r>
          <a:r>
            <a:rPr lang="en-US" sz="1200" b="0" i="0" baseline="0">
              <a:solidFill>
                <a:schemeClr val="lt1"/>
              </a:solidFill>
              <a:effectLst/>
              <a:latin typeface="+mn-lt"/>
              <a:ea typeface="+mn-ea"/>
              <a:cs typeface="+mn-cs"/>
            </a:rPr>
            <a:t> </a:t>
          </a:r>
          <a:r>
            <a:rPr lang="en-US" sz="1200" b="0" i="0">
              <a:solidFill>
                <a:schemeClr val="lt1"/>
              </a:solidFill>
              <a:effectLst/>
              <a:latin typeface="+mn-lt"/>
              <a:ea typeface="+mn-ea"/>
              <a:cs typeface="+mn-cs"/>
            </a:rPr>
            <a:t>It highlights luxury gaming experiences, targets niche markets, and informs marketing strategies and pricing decisions for developers and publishers aiming for high-end gaming markets.</a:t>
          </a:r>
          <a:endParaRPr lang="en-US" sz="1200">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671512</xdr:colOff>
      <xdr:row>2</xdr:row>
      <xdr:rowOff>104775</xdr:rowOff>
    </xdr:from>
    <xdr:to>
      <xdr:col>11</xdr:col>
      <xdr:colOff>28575</xdr:colOff>
      <xdr:row>19</xdr:row>
      <xdr:rowOff>104775</xdr:rowOff>
    </xdr:to>
    <xdr:graphicFrame macro="">
      <xdr:nvGraphicFramePr>
        <xdr:cNvPr id="68" name="Chart 1">
          <a:extLst>
            <a:ext uri="{FF2B5EF4-FFF2-40B4-BE49-F238E27FC236}">
              <a16:creationId xmlns:a16="http://schemas.microsoft.com/office/drawing/2014/main" id="{B76F8326-495F-641A-0D48-1E7DCD0BD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20</xdr:col>
      <xdr:colOff>238125</xdr:colOff>
      <xdr:row>27</xdr:row>
      <xdr:rowOff>57149</xdr:rowOff>
    </xdr:to>
    <xdr:sp macro="" textlink="">
      <xdr:nvSpPr>
        <xdr:cNvPr id="2" name="Rectangle 1">
          <a:extLst>
            <a:ext uri="{FF2B5EF4-FFF2-40B4-BE49-F238E27FC236}">
              <a16:creationId xmlns:a16="http://schemas.microsoft.com/office/drawing/2014/main" id="{7157F3B4-6626-4BC7-9B0F-26D72CFF75F7}"/>
            </a:ext>
          </a:extLst>
        </xdr:cNvPr>
        <xdr:cNvSpPr/>
      </xdr:nvSpPr>
      <xdr:spPr>
        <a:xfrm>
          <a:off x="0" y="4333875"/>
          <a:ext cx="15649575" cy="1257299"/>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Insight</a:t>
          </a:r>
        </a:p>
        <a:p>
          <a:pPr lvl="2" algn="l"/>
          <a:r>
            <a:rPr lang="en-US" sz="1200" b="0" i="0">
              <a:solidFill>
                <a:schemeClr val="lt1"/>
              </a:solidFill>
              <a:effectLst/>
              <a:latin typeface="+mn-lt"/>
              <a:ea typeface="+mn-ea"/>
              <a:cs typeface="+mn-cs"/>
            </a:rPr>
            <a:t>This pivote chart shows which</a:t>
          </a:r>
          <a:r>
            <a:rPr lang="en-US" sz="1200" b="0" i="0" baseline="0">
              <a:solidFill>
                <a:schemeClr val="lt1"/>
              </a:solidFill>
              <a:effectLst/>
              <a:latin typeface="+mn-lt"/>
              <a:ea typeface="+mn-ea"/>
              <a:cs typeface="+mn-cs"/>
            </a:rPr>
            <a:t> class covers how much area of the total of the steam, where AAA games has most of the games available on steam.</a:t>
          </a:r>
          <a:endParaRPr lang="en-US" sz="1200">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119062</xdr:colOff>
      <xdr:row>3</xdr:row>
      <xdr:rowOff>0</xdr:rowOff>
    </xdr:from>
    <xdr:to>
      <xdr:col>13</xdr:col>
      <xdr:colOff>38100</xdr:colOff>
      <xdr:row>20</xdr:row>
      <xdr:rowOff>85725</xdr:rowOff>
    </xdr:to>
    <xdr:graphicFrame macro="">
      <xdr:nvGraphicFramePr>
        <xdr:cNvPr id="2" name="Chart 1">
          <a:extLst>
            <a:ext uri="{FF2B5EF4-FFF2-40B4-BE49-F238E27FC236}">
              <a16:creationId xmlns:a16="http://schemas.microsoft.com/office/drawing/2014/main" id="{1F546420-8B23-60F3-2608-A4EC4B3EC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19</xdr:col>
      <xdr:colOff>533400</xdr:colOff>
      <xdr:row>29</xdr:row>
      <xdr:rowOff>57149</xdr:rowOff>
    </xdr:to>
    <xdr:sp macro="" textlink="">
      <xdr:nvSpPr>
        <xdr:cNvPr id="3" name="Rectangle 2">
          <a:extLst>
            <a:ext uri="{FF2B5EF4-FFF2-40B4-BE49-F238E27FC236}">
              <a16:creationId xmlns:a16="http://schemas.microsoft.com/office/drawing/2014/main" id="{8F7CFC62-CD12-4B79-82E0-15B4BE89A9A1}"/>
            </a:ext>
          </a:extLst>
        </xdr:cNvPr>
        <xdr:cNvSpPr/>
      </xdr:nvSpPr>
      <xdr:spPr>
        <a:xfrm>
          <a:off x="0" y="4600575"/>
          <a:ext cx="15649575" cy="1257299"/>
        </a:xfrm>
        <a:prstGeom prst="rect">
          <a:avLst/>
        </a:prstGeom>
        <a:solidFill>
          <a:srgbClr val="0B15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Insight</a:t>
          </a:r>
        </a:p>
        <a:p>
          <a:pPr lvl="2" algn="l"/>
          <a:r>
            <a:rPr lang="en-US" sz="1200" b="0" i="0">
              <a:solidFill>
                <a:schemeClr val="lt1"/>
              </a:solidFill>
              <a:effectLst/>
              <a:latin typeface="+mn-lt"/>
              <a:ea typeface="+mn-ea"/>
              <a:cs typeface="+mn-cs"/>
            </a:rPr>
            <a:t>The unit sold pivot chart highlights the top 10 best-selling games, revealing popular titles and market demand. It guides strategic decisions for game development, marketing, and investment allocation among developers and publishers</a:t>
          </a:r>
          <a:r>
            <a:rPr lang="en-US" sz="1100" b="0" i="0">
              <a:solidFill>
                <a:schemeClr val="lt1"/>
              </a:solidFill>
              <a:effectLst/>
              <a:latin typeface="+mn-lt"/>
              <a:ea typeface="+mn-ea"/>
              <a:cs typeface="+mn-cs"/>
            </a:rPr>
            <a:t>.</a:t>
          </a:r>
          <a:endParaRPr lang="en-US" sz="1200">
            <a:latin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242887</xdr:colOff>
      <xdr:row>4</xdr:row>
      <xdr:rowOff>142875</xdr:rowOff>
    </xdr:from>
    <xdr:to>
      <xdr:col>14</xdr:col>
      <xdr:colOff>276225</xdr:colOff>
      <xdr:row>23</xdr:row>
      <xdr:rowOff>171450</xdr:rowOff>
    </xdr:to>
    <xdr:graphicFrame macro="">
      <xdr:nvGraphicFramePr>
        <xdr:cNvPr id="2" name="Chart 1">
          <a:extLst>
            <a:ext uri="{FF2B5EF4-FFF2-40B4-BE49-F238E27FC236}">
              <a16:creationId xmlns:a16="http://schemas.microsoft.com/office/drawing/2014/main" id="{046D2B27-5795-5416-B322-C7BD0ACFE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z" refreshedDate="45394.746968055559" createdVersion="8" refreshedVersion="8" minRefreshableVersion="3" recordCount="261" xr:uid="{F5FF3633-7D3E-4D7C-BA8E-B1E810DA9FBF}">
  <cacheSource type="worksheet">
    <worksheetSource ref="A1:R1048576" sheet="Table"/>
  </cacheSource>
  <cacheFields count="15">
    <cacheField name="S.No" numFmtId="0">
      <sharedItems containsString="0" containsBlank="1" containsNumber="1" containsInteger="1" minValue="1" maxValue="260"/>
    </cacheField>
    <cacheField name="Game Name" numFmtId="0">
      <sharedItems containsBlank="1" count="261">
        <s v="Just Survive"/>
        <s v="Planet Zoo"/>
        <s v="Dyson Sphere Program"/>
        <s v="Black Desert"/>
        <s v="黑色沙漠(失效)"/>
        <s v="Black Desert (Retired)"/>
        <s v="Black Desert SA (Retired)"/>
        <s v="Enter the Gungeon"/>
        <s v="Days Gone"/>
        <s v="V Rising"/>
        <s v="DEATH STRANDING"/>
        <s v="Resident Evil 3"/>
        <s v="Grand Theft Auto: San Andreas"/>
        <s v="Black Squad"/>
        <s v="Metro 2033 Redux"/>
        <s v="Kenshi"/>
        <s v="Dragon's Dogma 2"/>
        <s v="NARUTO SHIPPUDEN: Ultimate Ninja STORM 4"/>
        <s v="Warface: Clutch"/>
        <s v="Total War: ROME II - Emperor Edition"/>
        <s v="The Witcher 2: Assassins of Kings Enhanced Edition"/>
        <s v="Resident Evil 7 Biohazard"/>
        <s v="Totally Accurate Battlegrounds"/>
        <s v="Middle-earth™: Shadow of Mordor™"/>
        <s v="Tom Clancy's Ghost Recon® Wildlands"/>
        <s v="House Flipper"/>
        <s v="Subnautica: Below Zero"/>
        <s v="Mirror"/>
        <s v="Teardown"/>
        <s v="Half-Life: Alyx"/>
        <s v="TEKKEN 7"/>
        <s v="Tom Clancy's The Division"/>
        <s v="METAL GEAR SOLID V: THE PHANTOM PAIN"/>
        <s v="Disco Elysium"/>
        <s v="Dota Underlords"/>
        <s v="Trove"/>
        <s v="Celeste"/>
        <s v="Grim Dawn"/>
        <s v="Last Epoch"/>
        <s v="Deceit"/>
        <s v="Elite Dangerous"/>
        <s v="Marvel’s Spider-Man Remastered"/>
        <s v="Warhammer 40,000: Darktide"/>
        <s v="Gunfire Reborn"/>
        <s v="Hotline Miami"/>
        <s v="XCOM 2"/>
        <s v="MultiVersus"/>
        <s v="DAVE THE DIVER"/>
        <s v="Mortal Kombat 11"/>
        <s v="Middle-earth™: Shadow of War™"/>
        <s v="MONSTER HUNTER RISE"/>
        <s v="This War of Mine"/>
        <s v="Total War: WARHAMMER III"/>
        <s v="Fallout 76"/>
        <s v="POSTAL 2"/>
        <s v="Far Cry® 3"/>
        <s v="Assassin's Creed Origins"/>
        <s v="Little Nightmares"/>
        <s v="Total War: THREE KINGDOMS"/>
        <s v="Age of Empires II (2013)"/>
        <s v="DARK SOULS™: REMASTERED"/>
        <s v="Conan Exiles"/>
        <s v="DARK SOULS™ II: Scholar of the First Sin"/>
        <s v="Ring of Elysium"/>
        <s v="SCUM"/>
        <s v="Frostpunk"/>
        <s v="The Long Dark"/>
        <s v="Metro Exodus"/>
        <s v="Crusader Kings III"/>
        <s v="Resident Evil Village"/>
        <s v="Company of Heroes 2"/>
        <s v="ULTRAKILL"/>
        <s v="Scrap Mechanic"/>
        <s v="Don't Starve"/>
        <s v="Muse Dash"/>
        <s v="Castle Crashers"/>
        <s v="Inscryption"/>
        <s v="Aimlabs"/>
        <s v="MORDHAU"/>
        <s v="Splitgate"/>
        <s v="Stumble Guys"/>
        <s v="Detroit: Become Human"/>
        <s v="Black Mesa"/>
        <s v="Need for Speed™ Heat"/>
        <s v="Oxygen Not Included"/>
        <s v="Horizon Zero Dawn™ Complete Edition"/>
        <s v="Outlast"/>
        <s v="Just Cause 3"/>
        <s v="SMITE"/>
        <s v="ASTRONEER"/>
        <s v="Stick Fight: The Game"/>
        <s v="Helltaker"/>
        <s v="Mirror 2: Project X"/>
        <s v="Insurgency: Sandstorm"/>
        <s v="Killing Floor 2"/>
        <s v="Batman™: Arkham Knight"/>
        <s v="Robocraft"/>
        <s v="Hell Let Loose"/>
        <s v="Slime Rancher"/>
        <s v="Warhammer: Vermintide 2"/>
        <s v="Kerbal Space Program"/>
        <s v="FIFA 22"/>
        <s v="Totally Accurate Battle Simulator"/>
        <s v="Assetto Corsa"/>
        <s v="Kingdom Come: Deliverance"/>
        <s v="Devil May Cry 5"/>
        <s v="Total War: WARHAMMER II"/>
        <s v="Plants vs. Zombies: Game of the Year"/>
        <s v="Europa Universalis IV"/>
        <s v="Half-Life"/>
        <s v="Insurgency"/>
        <s v="Rise of the Tomb Raider"/>
        <s v="Ori and the Will of the Wisps"/>
        <s v="Space Engineers"/>
        <s v="NieR:Automata™"/>
        <s v="God of War"/>
        <s v="BattleBit Remastered"/>
        <s v="Borderlands 3"/>
        <s v="The Sims™ 4"/>
        <s v="Resident Evil 4"/>
        <s v="Darkest Dungeon®"/>
        <s v="BioShock Infinite"/>
        <s v="Stray"/>
        <s v="World of Warships"/>
        <s v="World of Tanks Blitz"/>
        <s v="STAR WARS Jedi: Fallen Order™"/>
        <s v="For Honor"/>
        <s v="Age of Empires II: Definitive Edition"/>
        <s v="Heroes &amp; Generals"/>
        <s v="The Elder Scrolls Online"/>
        <s v="Battlefield 1 ™"/>
        <s v="Starfield"/>
        <s v="EA SPORTS™ FIFA 23"/>
        <s v="American Truck Simulator"/>
        <s v="Dead Cells"/>
        <s v="Crab Game"/>
        <s v="Grand Theft Auto IV: The Complete Edition"/>
        <s v="Slay the Spire"/>
        <s v="Assassin's Creed Odyssey"/>
        <s v="Resident Evil 2"/>
        <s v="Far Cry 5"/>
        <s v="theHunter: Call of the Wild™"/>
        <s v="Portal"/>
        <s v="THE FINALS"/>
        <s v="Satisfactory"/>
        <s v="Cuphead"/>
        <s v="Mount &amp; Blade: Warband"/>
        <s v="It Takes Two"/>
        <s v="Dying Light 2: Reloaded Edition"/>
        <s v="Muck"/>
        <s v="Stellaris"/>
        <s v="Starbound"/>
        <s v="Life is Strange™"/>
        <s v="Ready or Not"/>
        <s v="Counter-Strike: Source"/>
        <s v="Halo Infinite"/>
        <s v="Squad"/>
        <s v="Forza Horizon 5"/>
        <s v="Divinity: Original Sin 2"/>
        <s v="RimWorld"/>
        <s v="Factorio"/>
        <s v="DOOM Eternal"/>
        <s v="SCP: Secret Laboratory"/>
        <s v="DOOM"/>
        <s v="Sons Of The Forest"/>
        <s v="Half-Life 2"/>
        <s v="Call of Duty: Black Ops III"/>
        <s v="Fallout: New Vegas"/>
        <s v="Sid Meier's Civilization V"/>
        <s v="Hunt: Showdown"/>
        <s v="Doki Doki Literature Club"/>
        <s v="Human Fall Flat"/>
        <s v="Lost Ark"/>
        <s v="Battlefield™ V"/>
        <s v="Z1 Battle Royale"/>
        <s v="Forza Horizon 4"/>
        <s v="VRChat"/>
        <s v="Titanfall® 2"/>
        <s v="Path of Exile"/>
        <s v="鬼谷八荒 Tale of Immortal"/>
        <s v="Undertale"/>
        <s v="Halo: The Master Chief Collection"/>
        <s v="Vampire Survivors"/>
        <s v="Tomb Raider"/>
        <s v="Counter-Strike"/>
        <s v="People Playground"/>
        <s v="BeamNG.drive"/>
        <s v="Mount &amp; Blade II: Bannerlord"/>
        <s v="tModLoader"/>
        <s v="Hades"/>
        <s v="Cities: Skylines"/>
        <s v="Overwatch® 2"/>
        <s v="NARAKA: BLADEPOINT"/>
        <s v="Battlefield™ 2042"/>
        <s v="Hogwarts Legacy"/>
        <s v="Arma 3"/>
        <s v="Subnautica"/>
        <s v="Risk of Rain 2"/>
        <s v="New World"/>
        <s v="Sekiro™: Shadows Die Twice"/>
        <s v="Hearts of Iron IV"/>
        <s v="Borderlands 2"/>
        <s v="Deep Rock Galactic"/>
        <s v="The Binding of Isaac: Rebirth"/>
        <s v="Project Zomboid"/>
        <s v="Palworld"/>
        <s v="The Elder Scrolls V: Skyrim Special Edition"/>
        <s v="No Man's Sky"/>
        <s v="Bloons TD 6"/>
        <s v="7 Days to Die"/>
        <s v="Sid Meier's Civilization VI"/>
        <s v="Raft"/>
        <s v="The Elder Scrolls V: Skyrim"/>
        <s v="Sea of Thieves"/>
        <s v="Fallout 4"/>
        <s v="Paladins"/>
        <s v="Hollow Knight"/>
        <s v="Geometry Dash"/>
        <s v="Brawlhalla"/>
        <s v="DARK SOULS™ III"/>
        <s v="Lethal Company"/>
        <s v="DayZ"/>
        <s v="HELLDIVERS™ 2"/>
        <s v="Portal 2"/>
        <s v="Dying Light"/>
        <s v="Monster Hunter: World"/>
        <s v="Valheim"/>
        <s v="Don't Starve Together"/>
        <s v="Fall Guys"/>
        <s v="The Forest"/>
        <s v="Unturned"/>
        <s v="Call of Duty®"/>
        <s v="Red Dead Redemption 2"/>
        <s v="Warframe"/>
        <s v="Rocket League"/>
        <s v="Destiny 2"/>
        <s v="Baldur's Gate 3"/>
        <s v="War Thunder"/>
        <s v="PAYDAY 2"/>
        <s v="Phasmophobia"/>
        <s v="Among Us"/>
        <s v="Stardew Valley"/>
        <s v="ARK: Survival Evolved"/>
        <s v="Dead by Daylight"/>
        <s v="Cyberpunk 2077"/>
        <s v="Euro Truck Simulator 2"/>
        <s v="Wallpaper Engine"/>
        <s v="The Witcher 3: Wild Hunt"/>
        <s v="ELDEN RING"/>
        <s v="Apex Legends"/>
        <s v="Left 4 Dead 2"/>
        <s v="Team Fortress 2"/>
        <s v="Rust"/>
        <s v="Garry's Mod"/>
        <s v="Tom Clancy's Rainbow Six Siege"/>
        <s v="Terraria"/>
        <s v="Grand Theft Auto V"/>
        <s v="Dota 2"/>
        <s v="PUBG: BATTLEGROUNDS"/>
        <s v="Counter-Strike 2"/>
        <m/>
      </sharedItems>
    </cacheField>
    <cacheField name="Price (in $)" numFmtId="0">
      <sharedItems containsString="0" containsBlank="1" containsNumber="1" minValue="0" maxValue="69.989999999999995"/>
    </cacheField>
    <cacheField name="Average Prise last 6 months (in $)" numFmtId="0">
      <sharedItems containsString="0" containsBlank="1" containsNumber="1" minValue="0" maxValue="69.989999999999995"/>
    </cacheField>
    <cacheField name="Geners" numFmtId="0">
      <sharedItems containsBlank="1" count="136">
        <s v="MMO, Action, Adventure"/>
        <s v="Simulation, Casual, Strategy"/>
        <s v="Early Access, Indie, Simulation, Strategy"/>
        <s v="Strategy, Action, Adventure, MMO, RPG, Simulation"/>
        <s v="RPG, MMO"/>
        <s v="MMO, RPG"/>
        <s v="Simulation, Strategy, RPG, MMO, Adventure, Action"/>
        <s v="Action, Indie, Adventure"/>
        <s v="Action, Adventure"/>
        <s v="Action, Adventure, MMO, Early Access"/>
        <s v="Adventure, Action"/>
        <s v="Action"/>
        <s v="RPG, Action"/>
        <s v="Action, RPG"/>
        <s v="MMO, Action, Free to Play"/>
        <s v="Strategy"/>
        <s v="RPG"/>
        <s v="Action, Indie, Free to Play"/>
        <s v="Genres:"/>
        <s v="Indie, Simulation"/>
        <s v="Action, Indie, Simulation, Strategy"/>
        <s v="RPG, Adventure, Indie"/>
        <s v="Sports, Action"/>
        <s v="RPG, Action, Adventure"/>
        <s v="Free to Play, Casual, Strategy"/>
        <s v="Casual, RPG, MMO, Action, Adventure, Free to Play"/>
        <s v="Adventure, Indie, Action"/>
        <s v="Adventure, RPG, Action, Indie"/>
        <s v="Indie, RPG, Action, Adventure"/>
        <s v="Action, Free to Play"/>
        <s v="RPG, MMO, Adventure, Action, Strategy, Simulation"/>
        <s v="Action, Casual, Adventure"/>
        <s v="Adventure, Action, Indie"/>
        <s v="Action, Indie"/>
        <s v="RPG, Adventure, Casual, Simulation"/>
        <s v="Action, Adventure, RPG"/>
        <s v="Adventure, Simulation, Indie"/>
        <s v="Action, Strategy"/>
        <s v="RPG, Adventure, Action"/>
        <s v="Adventure"/>
        <s v=" Action, RPG, MMO, Adventure, Strategy, Simulation"/>
        <s v="Action, MMO, Free to Play"/>
        <s v="Indie, Early Access, Action, Adventure, MMO"/>
        <s v="Strategy, Simulation"/>
        <s v="Simulation, RPG, Strategy"/>
        <s v="Early Access, Indie, Action"/>
        <s v="Adventure, Action, Early Access, Simulation, Indie"/>
        <s v="Action, Indie, Casual"/>
        <s v="RPG, Indie, Casual, Adventure, Action"/>
        <s v="Indie, Strategy, Adventure"/>
        <s v="Casual, Action, Adventure, Free to Play, Indie, Simulation"/>
        <s v="Casual, Indie, Action, Free to Play, MMO"/>
        <s v="Racing, Action, Adventure, Sports"/>
        <s v="Action, RPG, Adventure"/>
        <s v="Free to Play, Action, MMO, Strategy, Adventure, Casual, RPG"/>
        <s v="Adventure, Indie"/>
        <s v="Indie, Action, Casual"/>
        <s v="Adventure, Indie, Free to Play"/>
        <s v="Adventure, Indie, RPG, Early Access"/>
        <s v="MMO, Indie, Free to Play, Action, RPG, Simulation"/>
        <s v="Simulation, Indie, Action, Strategy, MMO"/>
        <s v="Simulation, Sports"/>
        <s v="Simulation, Indie, Strategy"/>
        <s v="Strategy, Action"/>
        <s v="Indie, Action, Strategy"/>
        <s v="Early Access, Action, MMO"/>
        <s v="Simulation, Casual, Adventure, Free to Play"/>
        <s v="Indie, RPG, Strategy"/>
        <s v="Indie, Adventure"/>
        <s v="Free to Play, Simulation, MMO, Action"/>
        <s v="Free to Play, Action, MMO"/>
        <s v="MMO, Action, Indie, Strategy, Free to Play"/>
        <s v="MMO, RPG, Adventure, Action"/>
        <s v="MMO, Action"/>
        <s v="Casual, Free to Play, Indie, Racing, Action"/>
        <s v="Indie, Strategy"/>
        <s v="Adventure, Action, RPG"/>
        <s v="Simulation, Sports, Adventure"/>
        <s v="Free to Play, Action"/>
        <s v="Adventure, Early Access, Strategy, Simulation, Indie"/>
        <s v="Indie, Action"/>
        <s v="Action, Adventure, Free to Play, Indie"/>
        <s v="Adventure, Action, RPG, Indie, Casual"/>
        <s v="Indie, Strategy, Action, MMO"/>
        <s v="Action, Racing, Simulation, Adventure, Sports"/>
        <s v="RPG, Adventure, Strategy"/>
        <s v="Strategy, Indie, Simulation"/>
        <s v="Simulation, Action, Adventure, Indie"/>
        <s v="Casual, Free to Play, Indie"/>
        <s v="Simulation, Casual, Adventure, Indie"/>
        <s v="RPG, MMO, Free to Play, Adventure, Action"/>
        <s v="Action, Adventure, Free to Play, MMO"/>
        <s v="Racing"/>
        <s v="Simulation, Adventure, Casual, Free to Play, MMO, Sports, Early Access"/>
        <s v="RPG, Adventure, Action, Free to Play, Indie, MMO"/>
        <s v="Adventure, Indie, RPG, Simulation, Action"/>
        <s v="RPG, Indie"/>
        <s v="Action, RPG, Indie, Casual"/>
        <s v="Action, Indie, Casual, Simulation"/>
        <s v="Early Access, Simulation, Racing"/>
        <s v="Early Access, Simulation, Racin"/>
        <s v="Free to Play, Indie, RPG, Action, Adventure"/>
        <s v="Action, RPG, Indie"/>
        <s v="Simulation, Strategy"/>
        <s v="MMO, Adventure, Action"/>
        <s v="Casual, Action, Adventure"/>
        <s v="Strategy, Action, Simulation"/>
        <s v="RPG, MMO, Adventure, Action"/>
        <s v="Indie, RPG, Simulation, Early Access"/>
        <s v="Action, RPG, Indie, Adventure, Early Access"/>
        <s v="Indie, RPG, Adventure, Action, Early Access, Strategy, Simulation"/>
        <s v="Indie, Simulation, Adventure"/>
        <s v="Action, Indie, Adventure, Early Access"/>
        <s v="Adventure, MMO, Action"/>
        <s v="RPG, Action, Adventure, Indie, Early Access"/>
        <s v="Adventure, Indie, Simulation, Action, RPG, Strategy"/>
        <s v="Sports, Action, Casual, Indie, MMO"/>
        <s v="Adventure, Action, Indie, Simulation"/>
        <s v="Action, Free to Play, Indie, Casual, Adventure"/>
        <s v="Action, Free to Play, RPG"/>
        <s v="Indie, Racing, Sports, Action"/>
        <s v="Action, Adventure, Free to Play"/>
        <s v="Strategy, RPG, Adventure"/>
        <s v="Action, Simulation, MMO, Free to Play"/>
        <s v="Indie, Action, Early Access"/>
        <s v="Casual"/>
        <s v="RPG, Simulation, Indie"/>
        <s v="Action, Adventure, Indie, MMO, RPG"/>
        <s v="Animation &amp; Modeling, Design &amp; Illustration, Utilities, Photo Editing, Casual, Indie"/>
        <s v="Adventure, Action, Free to Play"/>
        <s v="Action, MMO, RPG, Indie, Adventure"/>
        <s v="Simulation, Indie, Casual"/>
        <s v="Adventure, Indie, RPG, Action"/>
        <s v="Action, Strategy, Free to Play"/>
        <s v="Action, MMO, Adventure, Free to Play"/>
        <m/>
      </sharedItems>
    </cacheField>
    <cacheField name="Developers" numFmtId="0">
      <sharedItems containsBlank="1"/>
    </cacheField>
    <cacheField name="Publishers" numFmtId="0">
      <sharedItems containsBlank="1"/>
    </cacheField>
    <cacheField name="First Release Date" numFmtId="0">
      <sharedItems containsBlank="1" count="245">
        <s v="Jan 15, 2015"/>
        <s v="Nov 5, 2019"/>
        <s v="Jan 21, 2021"/>
        <s v="May 24, 2017"/>
        <s v="Jun 23, 2020"/>
        <s v="May 17, 2018"/>
        <s v="Nov 15, 2017"/>
        <s v="Apr 5, 2016"/>
        <s v="May 18, 2021"/>
        <s v="May 17, 2022"/>
        <s v="Jul 14, 2020"/>
        <s v="Apr 3, 2020"/>
        <s v="Jan 4, 2008"/>
        <s v="Jul 28, 2017"/>
        <s v="Aug 28, 2014"/>
        <s v="Mar 21, 2013"/>
        <s v="Mar 22, 2024"/>
        <s v="Feb 4, 2016"/>
        <s v="Jul 1, 2014"/>
        <s v="Sep 3, 2013"/>
        <s v="Apr 17, 2012"/>
        <s v="Jan 26, 2017"/>
        <s v="Jun 5, 2018"/>
        <s v="Sep 30, 2014"/>
        <s v="Mar 7, 2017"/>
        <s v="Jan 30, 2019"/>
        <s v="Nov 8, 2017"/>
        <s v="Oct 29, 2020"/>
        <s v="Mar 23, 2020"/>
        <s v="Jun 1, 2017"/>
        <s v="Mar 7, 2016"/>
        <s v="Sep 1, 2015"/>
        <s v="Oct 15, 2019"/>
        <s v="Jun 20, 2019"/>
        <s v="Jul 9, 2015"/>
        <s v="Jan 25, 2018"/>
        <s v="Nov 5, 2013"/>
        <s v="Apr 30, 2019"/>
        <s v="Oct 7, 2016"/>
        <s v="Apr 2, 2015"/>
        <s v="Aug 12, 2022"/>
        <s v="Nov 30, 2022"/>
        <s v="May 5, 2020"/>
        <s v="Oct 23, 2012"/>
        <s v="Feb 5, 2016"/>
        <s v="Jul 19, 2022"/>
        <s v="Oct 27, 2022"/>
        <s v="Apr 23, 2019"/>
        <s v="Oct 10, 2017"/>
        <s v="Jan 12, 2022"/>
        <s v="Nov 14, 2014"/>
        <s v="Feb 17, 2022"/>
        <s v="Apr 14, 2020"/>
        <s v="Apr 14, 2003"/>
        <s v="Dec 4, 2012"/>
        <s v="Oct 27, 2017"/>
        <s v="Apr 27, 2017"/>
        <s v="May 23, 2019"/>
        <s v="Apr 9, 2013"/>
        <s v="May 23, 2018"/>
        <s v="Jan 31, 2017"/>
        <s v="Apr 1, 2015"/>
        <s v="Sep 19, 2018"/>
        <s v="Aug 29, 2018"/>
        <s v="Apr 24, 2018"/>
        <s v="Sep 22, 2014"/>
        <s v="Feb 15, 2020"/>
        <s v="Sep 1, 2020"/>
        <s v="May 7, 2021"/>
        <s v="Jun 25, 2013"/>
        <s v="Jan 29, 2020"/>
        <s v="Jan 19, 2016"/>
        <s v="Apr 23, 2013"/>
        <s v="Sep 26, 2012"/>
        <s v="Oct 19, 2021"/>
        <s v="Feb 7, 2018"/>
        <s v="Apr 29, 2019"/>
        <s v="May 24, 2019"/>
        <s v="Oct 7, 2021"/>
        <s v="Jun 18, 2020"/>
        <s v="May 5, 2015"/>
        <s v="Jun 4, 2020"/>
        <s v="May 18, 2017"/>
        <s v="Aug 7, 2020"/>
        <s v="Sep 4, 2013"/>
        <s v="Dec 1, 2015"/>
        <s v="Sep 8, 2015"/>
        <s v="Dec 16, 2016"/>
        <s v="Sep 28, 2017"/>
        <s v="May 11, 2020"/>
        <s v="Jan 21, 2022"/>
        <s v="Dec 12, 2018"/>
        <s v="Apr 21, 2015"/>
        <s v="Jun 23, 2015"/>
        <s v="Jul 8, 2014"/>
        <s v="Jun 6, 2019"/>
        <s v="Jan 14, 2016"/>
        <s v="Mar 8, 2018"/>
        <s v="Oct 1, 2021"/>
        <s v="Apr 1, 2019"/>
        <s v="Nov 8, 2013"/>
        <s v="Feb 13, 2018"/>
        <s v="Mar 8, 2019"/>
        <s v="May 5, 2009"/>
        <s v="Aug 13, 2013"/>
        <s v="Nov 19, 1998"/>
        <s v="Jan 22, 2014"/>
        <s v="Jan 28, 2016"/>
        <s v="Mar 11, 2020"/>
        <s v="Oct 23, 2013"/>
        <s v="Mar 17, 2017"/>
        <s v="Jan 14, 2022"/>
        <s v="Jun 15, 2023"/>
        <s v="Mar 13, 2020"/>
        <s v="Mar 24, 2023"/>
        <s v="Feb 3, 2015"/>
        <s v="Mar 26, 2013"/>
        <s v="Nov 14, 2017"/>
        <s v="Nov 9, 2016"/>
        <s v="Nov 15, 2019"/>
        <s v="Feb 13, 2017"/>
        <s v="Nov 14, 2019"/>
        <s v="Jul 11, 2014"/>
        <s v="Apr 4, 2014"/>
        <s v="Jun 11, 2020"/>
        <s v="Sep 6, 2023"/>
        <s v="Sep 30, 2022"/>
        <s v="Feb 2, 2016"/>
        <s v="May 10, 2017"/>
        <s v="Oct 29, 2021"/>
        <s v="Dec 2, 2008"/>
        <s v="Oct 5, 2018"/>
        <s v="Jan 25, 2019"/>
        <s v="Mar 26, 2018"/>
        <s v="Feb 16, 2017"/>
        <s v="Oct 10, 2007"/>
        <s v="Dec 8, 2023"/>
        <s v="Jun 8, 2020"/>
        <s v="Sep 29, 2017"/>
        <s v="Mar 31, 2010"/>
        <s v="Mar 26, 2021"/>
        <s v="Feb 4, 2022"/>
        <s v="Jun 5, 2021"/>
        <s v="May 9, 2016"/>
        <s v="Dec 4, 2013"/>
        <s v="Jan 30, 2015"/>
        <s v="Dec 17, 2021"/>
        <s v="Nov 1, 2004"/>
        <s v="Nov 15, 2021"/>
        <s v="Dec 15, 2015"/>
        <s v="Nov 9, 2021"/>
        <s v="Sep 15, 2016"/>
        <s v="Jul 15, 2016"/>
        <s v="Feb 25, 2016"/>
        <s v="Mar 20, 2020"/>
        <s v="Dec 29, 2017"/>
        <s v="May 13, 2016"/>
        <s v="Feb 23, 2023"/>
        <s v="Nov 16, 2004"/>
        <s v="Nov 6, 2015"/>
        <s v="Oct 19, 2010"/>
        <s v="Sep 21, 2010"/>
        <s v="Feb 22, 2018"/>
        <s v="Oct 6, 2017"/>
        <s v="Jul 22, 2016"/>
        <s v="Feb 11, 2022"/>
        <s v="Feb 18, 2016"/>
        <s v="Mar 9, 2021"/>
        <s v="Feb 1, 2017"/>
        <s v="Jan 27, 2021"/>
        <s v="Sep 15, 2015"/>
        <s v="Dec 3, 2019"/>
        <s v="Mar 4, 2013"/>
        <s v="Nov 1, 2000"/>
        <s v="Jul 23, 2019"/>
        <s v="May 29, 2015"/>
        <s v="Mar 30, 2020"/>
        <s v="May 16, 2020"/>
        <s v="Dec 10, 2019"/>
        <s v="Mar 10, 2015"/>
        <s v="Aug 10, 2023"/>
        <s v="Aug 12, 2021"/>
        <s v="Nov 19, 2021"/>
        <s v="Feb 10, 2023"/>
        <s v="Sep 12, 2013"/>
        <s v="Dec 16, 2014"/>
        <s v="Mar 28, 2019"/>
        <s v="Sep 28, 2021"/>
        <s v="Mar 22, 2019"/>
        <s v="Jun 6, 2016"/>
        <s v="Sep 17, 2012"/>
        <s v="Feb 28, 2018"/>
        <s v="Nov 4, 2014"/>
        <s v="Jan 19, 2024"/>
        <s v="Oct 28, 2016"/>
        <s v="Aug 12, 2016"/>
        <s v="Dec 18, 2018"/>
        <s v="Dec 13, 2013"/>
        <s v="Oct 21, 2016"/>
        <s v="Nov 10, 2011"/>
        <s v="Jun 3, 2020"/>
        <s v="Nov 10, 2015"/>
        <s v="Sep 16, 2016"/>
        <s v="Feb 24, 2017"/>
        <s v="Dec 22, 2014"/>
        <s v="Apr 30, 2014"/>
        <s v="Apr 11, 2016"/>
        <s v="Oct 23, 2023"/>
        <s v="Dec 16, 2013"/>
        <s v="Feb 8, 2024"/>
        <s v="Apr 18, 2011"/>
        <s v="Jan 27, 2015"/>
        <s v="Aug 9, 2018"/>
        <s v="Feb 2, 2021"/>
        <s v="Dec 15, 2014"/>
        <s v="Aug 4, 2020"/>
        <s v="May 22, 2014"/>
        <s v="Jul 7, 2014"/>
        <s v="Oct 28, 2022"/>
        <s v="Dec 5, 2019"/>
        <s v="Mar 25, 2013"/>
        <s v="Jul 7, 2015"/>
        <s v="Oct 1, 2019"/>
        <s v="Oct 6, 2020"/>
        <s v="Aug 15, 2013"/>
        <s v="Sep 18, 2020"/>
        <s v="Nov 16, 2018"/>
        <s v="Feb 26, 2016"/>
        <s v="Jun 2, 2015"/>
        <s v="Jun 14, 2016"/>
        <s v="Dec 10, 2020"/>
        <s v="Oct 18, 2012"/>
        <s v="Oct 10, 2016"/>
        <s v="May 18, 2015"/>
        <s v="Feb 24, 2022"/>
        <s v="Nov 5, 2020"/>
        <s v="Nov 16, 2009"/>
        <s v="Dec 5, 2013"/>
        <s v="Nov 29, 2006"/>
        <s v="May 16, 2011"/>
        <s v="Apr 13, 2015"/>
        <s v="Jul 9, 2013"/>
        <s v="Mar 23, 2017"/>
        <s v="Aug 21, 2012"/>
        <m/>
      </sharedItems>
    </cacheField>
    <cacheField name="Active Player (4-11-24)" numFmtId="0">
      <sharedItems containsString="0" containsBlank="1" containsNumber="1" containsInteger="1" minValue="1" maxValue="1500000"/>
    </cacheField>
    <cacheField name="Positive Reviews" numFmtId="9">
      <sharedItems containsString="0" containsBlank="1" containsNumber="1" minValue="0.17499999999999999" maxValue="0.98699999999999999"/>
    </cacheField>
    <cacheField name="Gross Revenue (in M)" numFmtId="0">
      <sharedItems containsString="0" containsBlank="1" containsNumber="1" minValue="0" maxValue="1200"/>
    </cacheField>
    <cacheField name="Units Sold (in M)" numFmtId="0">
      <sharedItems containsString="0" containsBlank="1" containsNumber="1" minValue="1.4" maxValue="91.1" count="119">
        <n v="3.7"/>
        <n v="2.2999999999999998"/>
        <n v="4.4000000000000004"/>
        <n v="2.4"/>
        <n v="1.5"/>
        <n v="2.7"/>
        <n v="4.8"/>
        <n v="3.4"/>
        <n v="2.2000000000000002"/>
        <n v="4.9000000000000004"/>
        <n v="1.4"/>
        <n v="2.5"/>
        <n v="10.5"/>
        <n v="5.2"/>
        <n v="6.9"/>
        <n v="1.7"/>
        <n v="2.1"/>
        <n v="5.5"/>
        <n v="3.1"/>
        <n v="2.6"/>
        <n v="3"/>
        <n v="3.8"/>
        <n v="2.8"/>
        <n v="3.3"/>
        <n v="10.8"/>
        <n v="1.6"/>
        <n v="2"/>
        <n v="9.4"/>
        <n v="3.2"/>
        <n v="4.2"/>
        <n v="1.9"/>
        <n v="2.9"/>
        <n v="4.3"/>
        <n v="5"/>
        <n v="4.5999999999999996"/>
        <n v="8.1"/>
        <n v="3.6"/>
        <n v="7.6"/>
        <n v="5.3"/>
        <n v="9.6"/>
        <n v="7.1"/>
        <n v="3.5"/>
        <n v="6.7"/>
        <n v="11.3"/>
        <n v="9.1"/>
        <n v="7.9"/>
        <n v="4.5"/>
        <n v="3.9"/>
        <n v="4"/>
        <n v="4.0999999999999996"/>
        <n v="6.5"/>
        <n v="5.0999999999999996"/>
        <n v="25.2"/>
        <n v="4.7"/>
        <n v="6.4"/>
        <n v="6.2"/>
        <n v="5.6"/>
        <n v="5.8"/>
        <n v="25.4"/>
        <n v="5.7"/>
        <n v="18.2"/>
        <n v="10.7"/>
        <n v="15.5"/>
        <n v="14.5"/>
        <n v="6"/>
        <n v="6.1"/>
        <n v="6.8"/>
        <n v="9.8000000000000007"/>
        <n v="12.4"/>
        <n v="7.2"/>
        <n v="7.3"/>
        <n v="7.5"/>
        <n v="12.2"/>
        <n v="7.7"/>
        <n v="7.8"/>
        <n v="8.1999999999999993"/>
        <n v="12.9"/>
        <n v="8.5"/>
        <n v="8.6999999999999993"/>
        <n v="18.399999999999999"/>
        <n v="11.6"/>
        <n v="13"/>
        <n v="15.1"/>
        <n v="15.9"/>
        <n v="21.5"/>
        <n v="25.9"/>
        <n v="11.4"/>
        <n v="10.3"/>
        <n v="27.7"/>
        <n v="13.4"/>
        <n v="15.2"/>
        <n v="18.600000000000001"/>
        <n v="13.9"/>
        <n v="36.1"/>
        <n v="16.600000000000001"/>
        <n v="16.8"/>
        <n v="34.200000000000003"/>
        <n v="18.8"/>
        <n v="17.2"/>
        <n v="15.4"/>
        <n v="24.3"/>
        <n v="25.8"/>
        <n v="20.100000000000001"/>
        <n v="14.2"/>
        <n v="19.7"/>
        <n v="19.2"/>
        <n v="12.6"/>
        <n v="24.4"/>
        <n v="52.2"/>
        <n v="79.400000000000006"/>
        <n v="14.8"/>
        <n v="22.3"/>
        <n v="19.5"/>
        <n v="24.6"/>
        <n v="26.6"/>
        <n v="91.1"/>
        <n v="57.8"/>
        <n v="90.5"/>
        <m/>
      </sharedItems>
    </cacheField>
    <cacheField name="Average Play Time" numFmtId="0">
      <sharedItems containsString="0" containsBlank="1" containsNumber="1" minValue="2.1" maxValue="1737.2"/>
    </cacheField>
    <cacheField name="Class" numFmtId="0">
      <sharedItems containsBlank="1" count="4">
        <s v="AA"/>
        <s v="Indie"/>
        <s v="AAA"/>
        <m/>
      </sharedItems>
    </cacheField>
    <cacheField name="Steam Link" numFmtId="0">
      <sharedItems containsBlank="1"/>
    </cacheField>
  </cacheFields>
  <extLst>
    <ext xmlns:x14="http://schemas.microsoft.com/office/spreadsheetml/2009/9/main" uri="{725AE2AE-9491-48be-B2B4-4EB974FC3084}">
      <x14:pivotCacheDefinition pivotCacheId="21417242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Khapre" refreshedDate="45398.601372916666" createdVersion="8" refreshedVersion="8" minRefreshableVersion="3" recordCount="261" xr:uid="{31052AEC-D127-45F9-9B1D-8F91E5A5B56A}">
  <cacheSource type="worksheet">
    <worksheetSource ref="A1:P1048576" sheet="Table"/>
  </cacheSource>
  <cacheFields count="16">
    <cacheField name="S.No" numFmtId="0">
      <sharedItems containsString="0" containsBlank="1" containsNumber="1" containsInteger="1" minValue="1" maxValue="260"/>
    </cacheField>
    <cacheField name="Game Name" numFmtId="0">
      <sharedItems containsBlank="1" count="261">
        <s v="Just Survive"/>
        <s v="Planet Zoo"/>
        <s v="Dyson Sphere Program"/>
        <s v="Black Desert"/>
        <s v="黑色沙漠(失效)"/>
        <s v="Black Desert (Retired)"/>
        <s v="Black Desert SA (Retired)"/>
        <s v="Enter the Gungeon"/>
        <s v="Days Gone"/>
        <s v="V Rising"/>
        <s v="DEATH STRANDING"/>
        <s v="Resident Evil 3"/>
        <s v="Grand Theft Auto: San Andreas"/>
        <s v="Black Squad"/>
        <s v="Metro 2033 Redux"/>
        <s v="Kenshi"/>
        <s v="Dragon's Dogma 2"/>
        <s v="NARUTO SHIPPUDEN: Ultimate Ninja STORM 4"/>
        <s v="Warface: Clutch"/>
        <s v="Total War: ROME II - Emperor Edition"/>
        <s v="The Witcher 2: Assassins of Kings Enhanced Edition"/>
        <s v="Resident Evil 7 Biohazard"/>
        <s v="Totally Accurate Battlegrounds"/>
        <s v="Middle-earth™: Shadow of Mordor™"/>
        <s v="Tom Clancy's Ghost Recon® Wildlands"/>
        <s v="House Flipper"/>
        <s v="Subnautica: Below Zero"/>
        <s v="Mirror"/>
        <s v="Teardown"/>
        <s v="Half-Life: Alyx"/>
        <s v="TEKKEN 7"/>
        <s v="Tom Clancy's The Division"/>
        <s v="METAL GEAR SOLID V: THE PHANTOM PAIN"/>
        <s v="Disco Elysium"/>
        <s v="Dota Underlords"/>
        <s v="Trove"/>
        <s v="Celeste"/>
        <s v="Grim Dawn"/>
        <s v="Last Epoch"/>
        <s v="Deceit"/>
        <s v="Elite Dangerous"/>
        <s v="Marvel’s Spider-Man Remastered"/>
        <s v="Warhammer 40,000: Darktide"/>
        <s v="Gunfire Reborn"/>
        <s v="Hotline Miami"/>
        <s v="XCOM 2"/>
        <s v="MultiVersus"/>
        <s v="DAVE THE DIVER"/>
        <s v="Mortal Kombat 11"/>
        <s v="Middle-earth™: Shadow of War™"/>
        <s v="MONSTER HUNTER RISE"/>
        <s v="This War of Mine"/>
        <s v="Total War: WARHAMMER III"/>
        <s v="Fallout 76"/>
        <s v="POSTAL 2"/>
        <s v="Far Cry® 3"/>
        <s v="Assassin's Creed Origins"/>
        <s v="Little Nightmares"/>
        <s v="Total War: THREE KINGDOMS"/>
        <s v="Age of Empires II (2013)"/>
        <s v="DARK SOULS™: REMASTERED"/>
        <s v="Conan Exiles"/>
        <s v="DARK SOULS™ II: Scholar of the First Sin"/>
        <s v="Ring of Elysium"/>
        <s v="SCUM"/>
        <s v="Frostpunk"/>
        <s v="The Long Dark"/>
        <s v="Metro Exodus"/>
        <s v="Crusader Kings III"/>
        <s v="Resident Evil Village"/>
        <s v="Company of Heroes 2"/>
        <s v="ULTRAKILL"/>
        <s v="Scrap Mechanic"/>
        <s v="Don't Starve"/>
        <s v="Muse Dash"/>
        <s v="Castle Crashers"/>
        <s v="Inscryption"/>
        <s v="Aimlabs"/>
        <s v="MORDHAU"/>
        <s v="Splitgate"/>
        <s v="Stumble Guys"/>
        <s v="Detroit: Become Human"/>
        <s v="Black Mesa"/>
        <s v="Need for Speed™ Heat"/>
        <s v="Oxygen Not Included"/>
        <s v="Horizon Zero Dawn™ Complete Edition"/>
        <s v="Outlast"/>
        <s v="Just Cause 3"/>
        <s v="SMITE"/>
        <s v="ASTRONEER"/>
        <s v="Stick Fight: The Game"/>
        <s v="Helltaker"/>
        <s v="Mirror 2: Project X"/>
        <s v="Insurgency: Sandstorm"/>
        <s v="Killing Floor 2"/>
        <s v="Batman™: Arkham Knight"/>
        <s v="Robocraft"/>
        <s v="Hell Let Loose"/>
        <s v="Slime Rancher"/>
        <s v="Warhammer: Vermintide 2"/>
        <s v="Kerbal Space Program"/>
        <s v="FIFA 22"/>
        <s v="Totally Accurate Battle Simulator"/>
        <s v="Assetto Corsa"/>
        <s v="Kingdom Come: Deliverance"/>
        <s v="Devil May Cry 5"/>
        <s v="Total War: WARHAMMER II"/>
        <s v="Plants vs. Zombies: Game of the Year"/>
        <s v="Europa Universalis IV"/>
        <s v="Half-Life"/>
        <s v="Insurgency"/>
        <s v="Rise of the Tomb Raider"/>
        <s v="Ori and the Will of the Wisps"/>
        <s v="Space Engineers"/>
        <s v="NieR:Automata™"/>
        <s v="God of War"/>
        <s v="BattleBit Remastered"/>
        <s v="Borderlands 3"/>
        <s v="The Sims™ 4"/>
        <s v="Resident Evil 4"/>
        <s v="Darkest Dungeon®"/>
        <s v="BioShock Infinite"/>
        <s v="Stray"/>
        <s v="World of Warships"/>
        <s v="World of Tanks Blitz"/>
        <s v="STAR WARS Jedi: Fallen Order™"/>
        <s v="For Honor"/>
        <s v="Age of Empires II: Definitive Edition"/>
        <s v="Heroes &amp; Generals"/>
        <s v="The Elder Scrolls Online"/>
        <s v="Battlefield 1 ™"/>
        <s v="Starfield"/>
        <s v="EA SPORTS™ FIFA 23"/>
        <s v="American Truck Simulator"/>
        <s v="Dead Cells"/>
        <s v="Crab Game"/>
        <s v="Grand Theft Auto IV: The Complete Edition"/>
        <s v="Slay the Spire"/>
        <s v="Assassin's Creed Odyssey"/>
        <s v="Resident Evil 2"/>
        <s v="Far Cry 5"/>
        <s v="theHunter: Call of the Wild™"/>
        <s v="Portal"/>
        <s v="THE FINALS"/>
        <s v="Satisfactory"/>
        <s v="Cuphead"/>
        <s v="Mount &amp; Blade: Warband"/>
        <s v="It Takes Two"/>
        <s v="Dying Light 2: Reloaded Edition"/>
        <s v="Muck"/>
        <s v="Stellaris"/>
        <s v="Starbound"/>
        <s v="Life is Strange™"/>
        <s v="Ready or Not"/>
        <s v="Counter-Strike: Source"/>
        <s v="Halo Infinite"/>
        <s v="Squad"/>
        <s v="Forza Horizon 5"/>
        <s v="Divinity: Original Sin 2"/>
        <s v="RimWorld"/>
        <s v="Factorio"/>
        <s v="DOOM Eternal"/>
        <s v="SCP: Secret Laboratory"/>
        <s v="DOOM"/>
        <s v="Sons Of The Forest"/>
        <s v="Half-Life 2"/>
        <s v="Call of Duty: Black Ops III"/>
        <s v="Fallout: New Vegas"/>
        <s v="Sid Meier's Civilization V"/>
        <s v="Hunt: Showdown"/>
        <s v="Doki Doki Literature Club"/>
        <s v="Human Fall Flat"/>
        <s v="Lost Ark"/>
        <s v="Battlefield™ V"/>
        <s v="Z1 Battle Royale"/>
        <s v="Forza Horizon 4"/>
        <s v="VRChat"/>
        <s v="Titanfall® 2"/>
        <s v="Path of Exile"/>
        <s v="鬼谷八荒 Tale of Immortal"/>
        <s v="Undertale"/>
        <s v="Halo: The Master Chief Collection"/>
        <s v="Vampire Survivors"/>
        <s v="Tomb Raider"/>
        <s v="Counter-Strike"/>
        <s v="People Playground"/>
        <s v="BeamNG.drive"/>
        <s v="Mount &amp; Blade II: Bannerlord"/>
        <s v="tModLoader"/>
        <s v="Hades"/>
        <s v="Cities: Skylines"/>
        <s v="Overwatch® 2"/>
        <s v="NARAKA: BLADEPOINT"/>
        <s v="Battlefield™ 2042"/>
        <s v="Hogwarts Legacy"/>
        <s v="Arma 3"/>
        <s v="Subnautica"/>
        <s v="Risk of Rain 2"/>
        <s v="New World"/>
        <s v="Sekiro™: Shadows Die Twice"/>
        <s v="Hearts of Iron IV"/>
        <s v="Borderlands 2"/>
        <s v="Deep Rock Galactic"/>
        <s v="The Binding of Isaac: Rebirth"/>
        <s v="Project Zomboid"/>
        <s v="Palworld"/>
        <s v="The Elder Scrolls V: Skyrim Special Edition"/>
        <s v="No Man's Sky"/>
        <s v="Bloons TD 6"/>
        <s v="7 Days to Die"/>
        <s v="Sid Meier's Civilization VI"/>
        <s v="Raft"/>
        <s v="The Elder Scrolls V: Skyrim"/>
        <s v="Sea of Thieves"/>
        <s v="Fallout 4"/>
        <s v="Paladins"/>
        <s v="Hollow Knight"/>
        <s v="Geometry Dash"/>
        <s v="Brawlhalla"/>
        <s v="DARK SOULS™ III"/>
        <s v="Lethal Company"/>
        <s v="DayZ"/>
        <s v="HELLDIVERS™ 2"/>
        <s v="Portal 2"/>
        <s v="Dying Light"/>
        <s v="Monster Hunter: World"/>
        <s v="Valheim"/>
        <s v="Don't Starve Together"/>
        <s v="Fall Guys"/>
        <s v="The Forest"/>
        <s v="Unturned"/>
        <s v="Call of Duty®"/>
        <s v="Red Dead Redemption 2"/>
        <s v="Warframe"/>
        <s v="Rocket League"/>
        <s v="Destiny 2"/>
        <s v="Baldur's Gate 3"/>
        <s v="War Thunder"/>
        <s v="PAYDAY 2"/>
        <s v="Phasmophobia"/>
        <s v="Among Us"/>
        <s v="Stardew Valley"/>
        <s v="ARK: Survival Evolved"/>
        <s v="Dead by Daylight"/>
        <s v="Cyberpunk 2077"/>
        <s v="Euro Truck Simulator 2"/>
        <s v="Wallpaper Engine"/>
        <s v="The Witcher 3: Wild Hunt"/>
        <s v="ELDEN RING"/>
        <s v="Apex Legends"/>
        <s v="Left 4 Dead 2"/>
        <s v="Team Fortress 2"/>
        <s v="Rust"/>
        <s v="Garry's Mod"/>
        <s v="Tom Clancy's Rainbow Six Siege"/>
        <s v="Terraria"/>
        <s v="Grand Theft Auto V"/>
        <s v="Dota 2"/>
        <s v="PUBG: BATTLEGROUNDS"/>
        <s v="Counter-Strike 2"/>
        <m/>
      </sharedItems>
    </cacheField>
    <cacheField name="Price" numFmtId="0">
      <sharedItems containsString="0" containsBlank="1" containsNumber="1" minValue="0" maxValue="69.989999999999995"/>
    </cacheField>
    <cacheField name="Average Prise last 6 months" numFmtId="0">
      <sharedItems containsString="0" containsBlank="1" containsNumber="1" minValue="0" maxValue="69.989999999999995" count="163">
        <n v="0"/>
        <n v="34.299999999999997"/>
        <n v="19.510000000000002"/>
        <n v="7.01"/>
        <n v="12.54"/>
        <n v="38.880000000000003"/>
        <n v="19.559999999999999"/>
        <n v="27.92"/>
        <n v="13.34"/>
        <n v="29.99"/>
        <n v="69.989999999999995"/>
        <n v="17.86"/>
        <n v="53.14"/>
        <n v="14.98"/>
        <n v="15.16"/>
        <n v="15.42"/>
        <n v="36.729999999999997"/>
        <n v="21.9"/>
        <n v="1.99"/>
        <n v="52.89"/>
        <n v="32.68"/>
        <n v="21.4"/>
        <n v="19.46"/>
        <n v="31.35"/>
        <n v="17.059999999999999"/>
        <n v="24.99"/>
        <n v="34.99"/>
        <n v="21.42"/>
        <n v="53.6"/>
        <n v="34.24"/>
        <n v="19.989999999999998"/>
        <n v="7.86"/>
        <n v="42.28"/>
        <n v="36.54"/>
        <n v="37.15"/>
        <n v="30.34"/>
        <n v="14.38"/>
        <n v="55.59"/>
        <n v="31.86"/>
        <n v="7.25"/>
        <n v="45.02"/>
        <n v="14.65"/>
        <n v="52.03"/>
        <n v="37.71"/>
        <n v="39.99"/>
        <n v="32.270000000000003"/>
        <n v="20.059999999999999"/>
        <n v="21.12"/>
        <n v="44.23"/>
        <n v="17.71"/>
        <n v="8.2799999999999994"/>
        <n v="2.5299999999999998"/>
        <n v="12.37"/>
        <n v="17.22"/>
        <n v="26.41"/>
        <n v="33.21"/>
        <n v="50.02"/>
        <n v="41.23"/>
        <n v="16.2"/>
        <n v="15.83"/>
        <n v="3.67"/>
        <n v="1.59"/>
        <n v="22.23"/>
        <n v="15.73"/>
        <n v="35.74"/>
        <n v="19.29"/>
        <n v="6.79"/>
        <n v="24.44"/>
        <n v="21.8"/>
        <n v="53.96"/>
        <n v="4.95"/>
        <n v="32.53"/>
        <n v="8.41"/>
        <n v="13"/>
        <n v="19.95"/>
        <n v="25.51"/>
        <n v="9.99"/>
        <n v="35.69"/>
        <n v="43.52"/>
        <n v="14.07"/>
        <n v="39.76"/>
        <n v="44.4"/>
        <n v="21.06"/>
        <n v="27.15"/>
        <n v="29.8"/>
        <n v="14.16"/>
        <n v="17.649999999999999"/>
        <n v="16.510000000000002"/>
        <n v="28.12"/>
        <n v="65.81"/>
        <n v="14.45"/>
        <n v="14.99"/>
        <n v="14.74"/>
        <n v="6.24"/>
        <n v="45.64"/>
        <n v="43.64"/>
        <n v="15.79"/>
        <n v="7.94"/>
        <n v="25.54"/>
        <n v="19.079999999999998"/>
        <n v="16.13"/>
        <n v="30.02"/>
        <n v="47.71"/>
        <n v="34.97"/>
        <n v="5.99"/>
        <n v="49.99"/>
        <n v="8.6199999999999992"/>
        <n v="51.02"/>
        <n v="44.99"/>
        <n v="35"/>
        <n v="33.19"/>
        <n v="15.77"/>
        <n v="8.42"/>
        <n v="49.72"/>
        <n v="7.99"/>
        <n v="13.83"/>
        <n v="34.96"/>
        <n v="47.97"/>
        <n v="22.12"/>
        <n v="8.92"/>
        <n v="33.31"/>
        <n v="3.99"/>
        <n v="10.31"/>
        <n v="9.5399999999999991"/>
        <n v="24.23"/>
        <n v="25.2"/>
        <n v="43.05"/>
        <n v="52.2"/>
        <n v="24.74"/>
        <n v="12.49"/>
        <n v="36.47"/>
        <n v="54.77"/>
        <n v="34.01"/>
        <n v="16.48"/>
        <n v="9.89"/>
        <n v="14.1"/>
        <n v="18.73"/>
        <n v="29.2"/>
        <n v="47.6"/>
        <n v="12.19"/>
        <n v="20.65"/>
        <n v="38.270000000000003"/>
        <n v="36.29"/>
        <n v="16.350000000000001"/>
        <n v="13.56"/>
        <n v="3.69"/>
        <n v="56.57"/>
        <n v="9.7899999999999991"/>
        <n v="17.670000000000002"/>
        <n v="22.35"/>
        <n v="17.899999999999999"/>
        <n v="45.26"/>
        <n v="59.99"/>
        <n v="8.26"/>
        <n v="13.52"/>
        <n v="4.1399999999999997"/>
        <n v="14.34"/>
        <n v="50.53"/>
        <n v="31.02"/>
        <n v="57.28"/>
        <n v="9.2899999999999991"/>
        <n v="9.17"/>
        <m/>
      </sharedItems>
    </cacheField>
    <cacheField name="Geners" numFmtId="0">
      <sharedItems containsBlank="1" count="146">
        <s v="MMO, Action, Adventure"/>
        <s v="Simulation, Casual, Strategy"/>
        <s v="Early Access, Indie, Simulation, Strategy"/>
        <s v="Strategy, Action, Adventure, MMO, RPG, Simulation"/>
        <s v="RPG, MMO"/>
        <s v="MMO, RPG"/>
        <s v="Simulation, Strategy, RPG, MMO, Adventure, Action"/>
        <s v="Action, Indie, Adventure"/>
        <s v="Action, Adventure"/>
        <s v="Action, Adventure, MMO, Early Access"/>
        <s v="Adventure, Action"/>
        <s v="Action"/>
        <s v="Avg price during last 6 months:$0.00"/>
        <s v="Avg price during last 6 months:$24.70(18% discount)"/>
        <s v="Action, RPG"/>
        <s v="MMO, Action, Free to Play"/>
        <s v="Strategy"/>
        <s v="RPG"/>
        <s v="Action, Indie, Free to Play"/>
        <s v="Genres:"/>
        <s v="Indie, Simulation"/>
        <s v="Avg price during last 6 months:$26.83(11% discount)"/>
        <s v="Avg price during last 6 months:$1.51(24% discount)"/>
        <s v="Avg price during last 6 months:$28.55(5% discount)"/>
        <s v="Sports, Action"/>
        <s v="RPG, Action, Adventure"/>
        <s v="Free to Play, Casual, Strategy"/>
        <s v="Casual, RPG, MMO, Action, Adventure, Free to Play"/>
        <s v="Adventure, Indie, Action"/>
        <s v="Avg price during last 6 months:$21.80(13% discount)"/>
        <s v="Avg price during last 6 months:$34.99"/>
        <s v="RPG, MMO, Adventure, Action, Strategy, Simulation"/>
        <s v="Action, Casual, Adventure"/>
        <s v="Adventure, Action, Indie"/>
        <s v="Avg price during last 6 months:$19.23(4% discount)"/>
        <s v="Action, Indie"/>
        <s v="Action, Free to Play"/>
        <s v="Avg price during last 6 months:$19.21(4% discount)"/>
        <s v="Action, Adventure, RPG"/>
        <s v="Adventure, Simulation, Indie"/>
        <s v="Action, Strategy"/>
        <s v="RPG, Adventure, Action"/>
        <s v="Adventure"/>
        <s v="Avg price during last 6 months:$31.74(21% discount)"/>
        <s v="RPG, Action"/>
        <s v="Indie, Early Access, Action, Adventure, MMO"/>
        <s v="Strategy, Simulation"/>
        <s v="Avg price during last 6 months:$17.87(11% discount)"/>
        <s v="Simulation, RPG, Strategy"/>
        <s v="Avg price during last 6 months:$23.28(7% discount)"/>
        <s v="Avg price during last 6 months:$18.99(5% discount)"/>
        <s v="Action, Indie, Casual"/>
        <s v="RPG, Indie, Casual, Adventure, Action"/>
        <s v="Indie, Strategy, Adventure"/>
        <s v="Casual, Indie, Action, Free to Play, MMO"/>
        <s v="Avg price during last 6 months:$16.95(15% discount)"/>
        <s v="Racing, Action, Adventure, Sports"/>
        <s v="Avg price during last 6 months:$21.31(15% discount)"/>
        <s v="Action, RPG, Adventure"/>
        <s v="Free to Play, Action, MMO, Strategy, Adventure, Casual, RPG"/>
        <s v="Avg price during last 6 months:$25.29(16% discount)"/>
        <s v="Indie, Action, Casual"/>
        <s v="Adventure, Indie, Free to Play"/>
        <s v="Adventure, Indie, RPG, Early Access"/>
        <s v="Avg price during last 6 months:$21.51(28% discount)"/>
        <s v="Avg price during last 6 months:$36.65(33% discount)"/>
        <s v="Avg price during last 6 months:$13.71(31% discount)"/>
        <s v="Avg price during last 6 months:$26.95(33% discount)"/>
        <s v="Simulation, Sports"/>
        <s v="Avg price during last 6 months:$15.32(23% discount)"/>
        <s v="Avg price during last 6 months:$15.85(21% discount)"/>
        <s v="Strategy, Action"/>
        <s v="Indie, Action, Strategy"/>
        <s v="Avg price during last 6 months:$16.70(16% discount)"/>
        <s v="Early Access, Action, MMO"/>
        <s v="Simulation, Casual, Adventure, Free to Play"/>
        <s v="Avg price during last 6 months:$19.51(22% discount)"/>
        <s v="Indie, Adventure"/>
        <s v="Free to Play, Action, MMO"/>
        <s v="MMO, RPG, Adventure, Action"/>
        <s v="MMO, Action"/>
        <s v="Avg price during last 6 months:$21.48(14% discount)"/>
        <s v="Casual, Free to Play, Indie, Racing, Action"/>
        <s v="Avg price during last 6 months:$17.88(28% discount)"/>
        <s v="Adventure, Action, RPG"/>
        <s v="Simulation, Sports, Adventure"/>
        <s v="Free to Play, Action"/>
        <s v="Adventure, Early Access, Strategy, Simulation, Indie"/>
        <s v="Indie, Action"/>
        <s v="Action, Adventure, Free to Play, Indie"/>
        <s v="Avg price during last 6 months:$13.52(10% discount)"/>
        <s v="Avg price during last 6 months:$44.90(10% discount)"/>
        <s v="Avg price during last 6 months:$46.19(8% discount)"/>
        <s v="Action, Racing, Simulation, Adventure, Sports"/>
        <s v="Avg price during last 6 months:$38.14(15% discount)"/>
        <s v="Avg price during last 6 months:$33.92(3% discount)"/>
        <s v="Avg price during last 6 months:$35.00"/>
        <s v="Avg price during last 6 months:$28.56(5% discount)"/>
        <s v="Avg price during last 6 months:$31.67(21% discount)"/>
        <s v="Casual, Free to Play, Indie"/>
        <s v="Simulation, Casual, Adventure, Indie"/>
        <s v="RPG, MMO, Free to Play, Adventure, Action"/>
        <s v="Racing"/>
        <s v="Simulation, Adventure, Casual, Free to Play, MMO, Sports, Early Access"/>
        <s v="RPG, Adventure, Action, Free to Play, Indie, MMO"/>
        <s v="Avg price during last 6 months:$18.65(7% discount)"/>
        <s v="RPG, Indie"/>
        <s v="Avg price during last 6 months:$4.74(5% discount)"/>
        <s v="Action, Indie, Casual, Simulation"/>
        <s v="Early Access, Simulation, Racing"/>
        <s v="Avg price during last 6 months:$45.29(9% discount)"/>
        <s v="Free to Play, Indie, RPG, Action, Adventure"/>
        <s v="Avg price during last 6 months:$21.46(14% discount)"/>
        <s v="Simulation, Strategy"/>
        <s v="MMO, Adventure, Action"/>
        <s v="Casual, Action, Adventure"/>
        <s v="Strategy, Action, Simulation"/>
        <s v="Avg price during last 6 months:$25.77(14% discount)"/>
        <s v="Avg price during last 6 months:$22.34(11% discount)"/>
        <s v="RPG, MMO, Adventure, Action"/>
        <s v="Avg price during last 6 months:$22.02(27% discount)"/>
        <s v="Indie, RPG, Simulation, Early Access"/>
        <s v="Action, RPG, Indie, Adventure, Early Access"/>
        <s v="Indie, RPG, Adventure, Action, Early Access, Strategy, Simulation"/>
        <s v="Action, Indie, Adventure, Early Access"/>
        <s v="Avg price during last 6 months:$39.17(13% discount)"/>
        <s v="RPG, Action, Adventure, Indie, Early Access"/>
        <s v="Avg price during last 6 months:$12.62(16% discount)"/>
        <s v="Sports, Action, Casual, Indie, MMO"/>
        <s v="Avg price during last 6 months:$15.97(20% discount)"/>
        <s v="Action, Free to Play, RPG"/>
        <s v="Indie, Racing, Sports, Action"/>
        <s v="Action, Adventure, Free to Play"/>
        <s v="Avg price during last 6 months:$59.31(1% discount)"/>
        <s v="Action, Simulation, MMO, Free to Play"/>
        <s v="Indie, Action, Early Access"/>
        <s v="Casual"/>
        <s v="RPG, Simulation, Indie"/>
        <s v="Avg price during last 6 months:$14.99"/>
        <s v="Avg price during last 6 months:$3.99"/>
        <s v="Adventure, Action, Free to Play"/>
        <s v="Avg price during last 6 months:$37.22(7% discount)"/>
        <s v="Simulation, Indie, Casual"/>
        <s v="Adventure, Indie, RPG, Action"/>
        <s v="Action, Strategy, Free to Play"/>
        <m/>
      </sharedItems>
    </cacheField>
    <cacheField name="Developers" numFmtId="0">
      <sharedItems containsBlank="1" count="185">
        <s v="Daybreak Game Company"/>
        <s v="Frontier Developments"/>
        <s v="Youthcat Studio"/>
        <s v="Pearl Abyss"/>
        <s v="Dodge Roll"/>
        <s v="Bend Studio"/>
        <s v="Stunlock Studios"/>
        <s v="KOJIMA PRODUCTIONS"/>
        <s v="Capcom Co. Ltd"/>
        <s v="Rockstar Games"/>
        <s v="VALOFE"/>
        <s v="4A Games"/>
        <s v="Lo-Fi Games"/>
        <s v="CyberConnect2 Co., Ltd."/>
        <s v="MY.GAMES"/>
        <s v="Creative Assembly"/>
        <s v="CD PROJEKT RED"/>
        <s v="Landfall"/>
        <s v="Monolith Productions"/>
        <s v="Ubisoft Paris"/>
        <s v="Empyrean"/>
        <s v="Unknown Worlds Entertainment"/>
        <s v="KAGAMI WORKs"/>
        <s v="Tuxedo Labs"/>
        <s v="Valve"/>
        <s v="BANDAI NAMCO Studios Inc."/>
        <s v="Massive Entertainment"/>
        <s v="KONAMI"/>
        <s v="ZA/UM"/>
        <s v="gamigo US Inc."/>
        <s v="Extremely OK Games, Ltd."/>
        <s v="Crate Entertainment"/>
        <s v="Eleventh Hour Games"/>
        <s v="World Makers"/>
        <s v="Insomniac Games"/>
        <s v="Fatshark"/>
        <s v="Duoyi Games"/>
        <s v="Dennaton Games"/>
        <s v="Feral Interactive (Mac)"/>
        <s v="Player First Games"/>
        <s v="MINT ROCKET"/>
        <s v="Shiver"/>
        <s v="11 bit studios"/>
        <s v="Bethesda Game Studios"/>
        <s v="Running With Scissors"/>
        <s v="Ubisoft Montreal, Massive Entertainment, and Ubisoft Shanghai"/>
        <s v="Ubisoft Montreal"/>
        <s v="Tarsier Studios"/>
        <s v="Hidden Path Entertainment"/>
        <s v="QLOC"/>
        <s v="Funcom"/>
        <s v="FromSoftware, Inc"/>
        <s v="Aurora Studio"/>
        <s v="Gamepires"/>
        <s v="Hinterland Studio Inc."/>
        <s v="Paradox Development Studio"/>
        <s v="Arsi &amp;quot;Hakita&amp;quot; Patala"/>
        <s v="Axolot Games"/>
        <s v="Klei Entertainment"/>
        <s v="peropero"/>
        <s v="The Behemoth"/>
        <s v="Daniel Mullins Games"/>
        <s v="State Space Labs, Inc."/>
        <s v="Triternion"/>
        <s v="1047 Games"/>
        <s v="Scopely"/>
        <s v="Quantic Dream"/>
        <s v="Crowbar Collective"/>
        <s v="Ghost Games"/>
        <s v="Guerrilla"/>
        <s v="Red Barrels"/>
        <s v="Avalanche Studios"/>
        <s v="Titan Forge Games"/>
        <s v="System Era Softworks"/>
        <s v="Landfall West"/>
        <s v="vanripper"/>
        <s v="New World Interactive"/>
        <s v="Tripwire Interactive"/>
        <s v="Rocksteady Studios"/>
        <s v="Freejam"/>
        <s v=""/>
        <s v="Monomi Park"/>
        <s v="Squad"/>
        <s v="EA Canada &amp;amp; EA Romania"/>
        <s v="Kunos Simulazioni"/>
        <s v="Warhorse Studios"/>
        <s v="PopCap Games, Inc."/>
        <s v="Moon Studios GmbH"/>
        <s v="Keen Software House"/>
        <s v="Square Enix"/>
        <s v="Santa Monica Studio"/>
        <s v="TheLiquidHorse"/>
        <s v="Gearbox Software"/>
        <s v="Maxis™"/>
        <s v="Red Hook Studios"/>
        <s v="Virtual Programming (Linux)"/>
        <s v="BlueTwelve Studio"/>
        <s v="Wargaming Group Limited"/>
        <s v="Respawn Entertainment"/>
        <s v="Wicked Witch"/>
        <s v="TLM Partners"/>
        <s v="Zenimax Online Studios"/>
        <s v="DICE"/>
        <s v="SCS Software"/>
        <s v="Motion Twin"/>
        <s v="Dani"/>
        <s v="Rockstar Toronto"/>
        <s v="Mega Crit Games"/>
        <s v="Expansive Worlds"/>
        <s v="Embark Studios"/>
        <s v="Coffee Stain Studios"/>
        <s v="Studio MDHR Entertainment Inc."/>
        <s v="TaleWorlds Entertainment"/>
        <s v="Hazelight"/>
        <s v="Techland"/>
        <s v="Chucklefish"/>
        <s v="VOID Interactive"/>
        <s v="343 Industries"/>
        <s v="Offworld"/>
        <s v="Playground Games"/>
        <s v="Larian Studios"/>
        <s v="Ludeon Studios"/>
        <s v="Wube Software LTD."/>
        <s v="id Software"/>
        <s v="Northwood Studios"/>
        <s v="Endnight Games Ltd"/>
        <s v="Aspyr (Mac)"/>
        <s v="Obsidian Entertainment"/>
        <s v="Crytek"/>
        <s v="Team Salvato"/>
        <s v="No Brakes Games"/>
        <s v="Smilegate RPG"/>
        <s v="VRChat Inc."/>
        <s v="Grinding Gear Games"/>
        <s v="鬼谷工作室"/>
        <s v="tobyfox"/>
        <s v="Ruffian Games"/>
        <s v="poncle"/>
        <s v="mestiez"/>
        <s v="BeamNG"/>
        <s v="TML Team"/>
        <s v="Supergiant Games"/>
        <s v="Colossal Order Ltd."/>
        <s v="Blizzard Entertainment, Inc."/>
        <s v="24 Entertainment"/>
        <s v="Avalanche Software"/>
        <s v="Bohemia Interactive"/>
        <s v="Hopoo Games"/>
        <s v="Amazon Games"/>
        <s v="FromSoftware"/>
        <s v="Ghost Ship Games"/>
        <s v="Edmund McMillen"/>
        <s v="The Indie Stone"/>
        <s v="Pocketpair"/>
        <s v="Hello Games"/>
        <s v="Ninja Kiwi"/>
        <s v="The Fun Pimps"/>
        <s v="Redbeet Interactive"/>
        <s v="Rare Ltd"/>
        <s v="Evil Mojo Games"/>
        <s v="Team Cherry"/>
        <s v="RobTop Games"/>
        <s v="Blue Mammoth Games"/>
        <s v="Zeekerss"/>
        <s v="Arrowhead Game Studios"/>
        <s v="Iron Gate AB"/>
        <s v="Mediatonic"/>
        <s v="Smartly Dressed Games"/>
        <s v="Treyarch"/>
        <s v="Digital Extremes"/>
        <s v="Psyonix LLC"/>
        <s v="Bungie"/>
        <s v="Gaijin Entertainment"/>
        <s v="OVERKILL - a Starbreeze Studio."/>
        <s v="Kinetic Games"/>
        <s v="Innersloth"/>
        <s v="ConcernedApe"/>
        <s v="Virtual Basement LLC"/>
        <s v="Behaviour Interactive Inc."/>
        <s v="Wallpaper Engine Team"/>
        <s v="Facepunch Studios"/>
        <s v="Re-Logic"/>
        <s v="Rockstar North"/>
        <s v="KRAFTON, Inc."/>
        <m/>
      </sharedItems>
    </cacheField>
    <cacheField name="Publishers" numFmtId="0">
      <sharedItems containsBlank="1" count="144">
        <s v="Daybreak Game Company"/>
        <s v="Frontier Developments"/>
        <s v="Gamera Games"/>
        <s v=""/>
        <s v="Pearl Abyss"/>
        <s v="Devolver Digital"/>
        <s v="PlayStation PC LLC"/>
        <s v="Stunlock Studios"/>
        <s v="505 GAMES"/>
        <s v="Capcom Co. Ltd"/>
        <s v="Rockstar Games"/>
        <s v="VALOFE"/>
        <s v="Deep Silver"/>
        <s v="Lo-Fi Games"/>
        <s v="Bandai Namco Entertainment"/>
        <s v="MY.GAMES"/>
        <s v="SEGA"/>
        <s v="1C-SoftClub"/>
        <s v="Landfall"/>
        <s v="Warner Bros. Interactive Entertainment"/>
        <s v="Ubisoft"/>
        <s v="Frozen District"/>
        <s v="Unknown Worlds Entertainment"/>
        <s v="Paradise Project"/>
        <s v="Tuxedo Labs"/>
        <s v="Valve"/>
        <s v="KONAMI"/>
        <s v="ZA/UM"/>
        <s v="gamigo US Inc."/>
        <s v="Maddy Makes Games Inc."/>
        <s v="Crate Entertainment"/>
        <s v="Eleventh Hour Games"/>
        <s v="World Makers"/>
        <s v="Fatshark"/>
        <s v="Duoyi Games"/>
        <s v="2K"/>
        <s v="Warner Bros. Games"/>
        <s v="MINT ROCKET"/>
        <s v="WB Games"/>
        <s v="11 bit studios"/>
        <s v="Bethesda Softworks"/>
        <s v="Running With Scissors"/>
        <s v="Xbox Game Studios"/>
        <s v="Funcom"/>
        <s v="TCH Scarlet Limited"/>
        <s v="Gamepires"/>
        <s v="Hinterland Studio Inc."/>
        <s v="Paradox Interactive"/>
        <s v="New Blood Interactive"/>
        <s v="Axolot Games"/>
        <s v="Klei Entertainment"/>
        <s v="hasuhasu"/>
        <s v="The Behemoth"/>
        <s v="State Space Labs, Inc."/>
        <s v="Triternion"/>
        <s v="1047 Games"/>
        <s v="Scopely"/>
        <s v="Quantic Dream"/>
        <s v="Crowbar Collective"/>
        <s v="Electronic Arts"/>
        <s v="Red Barrels"/>
        <s v="Square Enix"/>
        <s v="Hi-Rez Studios"/>
        <s v="System Era Softworks"/>
        <s v="vanripper"/>
        <s v="NIJICO"/>
        <s v="Focus Entertainment"/>
        <s v="Tripwire Interactive"/>
        <s v="Freejam"/>
        <s v="Team17"/>
        <s v="Monomi Park"/>
        <s v="Private Division"/>
        <s v="Kunos Simulazioni"/>
        <s v="Warhorse Studios"/>
        <s v="New World Interactive"/>
        <s v="Feral Interactive (Mac)"/>
        <s v="Keen Software House"/>
        <s v="SgtOkiDoki"/>
        <s v="Red Hook Studios"/>
        <s v="Annapurna Interactive"/>
        <s v="Wargaming Group Limited"/>
        <s v="TLM Partners"/>
        <s v="SCS Software"/>
        <s v="Motion Twin"/>
        <s v="Dani"/>
        <s v="Mega Crit Games"/>
        <s v="Expansive Worlds"/>
        <s v="Embark Studios"/>
        <s v="Coffee Stain Publishing"/>
        <s v="Studio MDHR Entertainment Inc."/>
        <s v="TaleWorlds Entertainment"/>
        <s v="Chucklefish"/>
        <s v="VOID Interactive"/>
        <s v="Offworld"/>
        <s v="Larian Studios"/>
        <s v="Ludeon Studios"/>
        <s v="Wube Software LTD."/>
        <s v="Northwood Studios"/>
        <s v="Newnight"/>
        <s v="Activision"/>
        <s v="Crytek"/>
        <s v="Team Salvato"/>
        <s v="Curve Games"/>
        <s v="Amazon Games"/>
        <s v="VRChat Inc."/>
        <s v="Grinding Gear Games"/>
        <s v="Lightning Games"/>
        <s v="tobyfox"/>
        <s v="poncle"/>
        <s v="Studio Minus"/>
        <s v="BeamNG"/>
        <s v="Re-Logic"/>
        <s v="Supergiant Games"/>
        <s v="Blizzard Entertainment, Inc."/>
        <s v="24 Entertainment"/>
        <s v="Bohemia Interactive"/>
        <s v="Gearbox Publishing"/>
        <s v="Activision (Excluding Japan and Asia)"/>
        <s v="Nicalis, Inc."/>
        <s v="The Indie Stone"/>
        <s v="Pocketpair"/>
        <s v="Hello Games"/>
        <s v="Ninja Kiwi"/>
        <s v="The Fun Pimps Entertainment LLC"/>
        <s v="Team Cherry"/>
        <s v="RobTop Games"/>
        <s v="Zeekerss"/>
        <s v="Endnight Games Ltd"/>
        <s v="Smartly Dressed Games"/>
        <s v="Digital Extremes"/>
        <s v="Psyonix LLC"/>
        <s v="Bungie"/>
        <s v="Gaijin Network Ltd"/>
        <s v="Starbreeze Publishing AB"/>
        <s v="Kinetic Games"/>
        <s v="Innersloth"/>
        <s v="ConcernedApe"/>
        <s v="Snail Games USA"/>
        <s v="Behaviour Interactive Inc."/>
        <s v="CD PROJEKT RED"/>
        <s v="Wallpaper Engine Team"/>
        <s v="Facepunch Studios"/>
        <s v="KRAFTON, Inc."/>
        <m/>
      </sharedItems>
    </cacheField>
    <cacheField name="First Release Date" numFmtId="0">
      <sharedItems containsNonDate="0" containsDate="1" containsString="0" containsBlank="1" minDate="1998-11-19T00:00:00" maxDate="2024-03-23T00:00:00"/>
    </cacheField>
    <cacheField name="Release Year" numFmtId="0">
      <sharedItems containsString="0" containsBlank="1" containsNumber="1" containsInteger="1" minValue="1998" maxValue="2024" count="24">
        <n v="2015"/>
        <n v="2019"/>
        <n v="2021"/>
        <n v="2017"/>
        <n v="2020"/>
        <n v="2018"/>
        <n v="2016"/>
        <n v="2022"/>
        <n v="2008"/>
        <n v="2014"/>
        <n v="2013"/>
        <n v="2024"/>
        <n v="2012"/>
        <n v="2003"/>
        <n v="2009"/>
        <n v="1998"/>
        <n v="2023"/>
        <n v="2007"/>
        <n v="2010"/>
        <n v="2004"/>
        <n v="2000"/>
        <n v="2011"/>
        <n v="2006"/>
        <m/>
      </sharedItems>
    </cacheField>
    <cacheField name="Active Player (4-11-24)" numFmtId="0">
      <sharedItems containsString="0" containsBlank="1" containsNumber="1" containsInteger="1" minValue="1" maxValue="97615"/>
    </cacheField>
    <cacheField name="Positive Reviews" numFmtId="0">
      <sharedItems containsString="0" containsBlank="1" containsNumber="1" minValue="0.17499999999999999" maxValue="0.98699999999999999"/>
    </cacheField>
    <cacheField name="Gross Revenue (in M)" numFmtId="0">
      <sharedItems containsString="0" containsBlank="1" containsNumber="1" minValue="0" maxValue="1200"/>
    </cacheField>
    <cacheField name="Units Sold (in M)" numFmtId="0">
      <sharedItems containsString="0" containsBlank="1" containsNumber="1" minValue="1.4" maxValue="91.1"/>
    </cacheField>
    <cacheField name="Average Play Time" numFmtId="0">
      <sharedItems containsString="0" containsBlank="1" containsNumber="1" minValue="2.1" maxValue="1737.2"/>
    </cacheField>
    <cacheField name="Steam Link" numFmtId="0">
      <sharedItems containsBlank="1"/>
    </cacheField>
    <cacheField name="Class" numFmtId="0">
      <sharedItems containsBlank="1" count="4">
        <s v="AA"/>
        <s v="Indie"/>
        <s v="AAA"/>
        <m/>
      </sharedItems>
    </cacheField>
  </cacheFields>
  <extLst>
    <ext xmlns:x14="http://schemas.microsoft.com/office/spreadsheetml/2009/9/main" uri="{725AE2AE-9491-48be-B2B4-4EB974FC3084}">
      <x14:pivotCacheDefinition pivotCacheId="908948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n v="1"/>
    <x v="0"/>
    <n v="0"/>
    <n v="0"/>
    <x v="0"/>
    <s v="Daybreak Game Company"/>
    <s v="Daybreak Game Company"/>
    <x v="0"/>
    <n v="5"/>
    <n v="0.59099999999999997"/>
    <n v="52.6"/>
    <x v="0"/>
    <n v="63.3"/>
    <x v="0"/>
    <s v="store.steampowered.com/app/295110"/>
  </r>
  <r>
    <n v="2"/>
    <x v="1"/>
    <n v="11.24"/>
    <n v="34.299999999999997"/>
    <x v="1"/>
    <s v="Frontier Developments"/>
    <s v="Frontier Developments"/>
    <x v="1"/>
    <n v="7021"/>
    <n v="0.90800000000000003"/>
    <n v="68.7"/>
    <x v="1"/>
    <n v="57"/>
    <x v="0"/>
    <s v="store.steampowered.com/app/703080"/>
  </r>
  <r>
    <n v="3"/>
    <x v="2"/>
    <n v="19.989999999999998"/>
    <n v="19.510000000000002"/>
    <x v="2"/>
    <s v="Youthcat Studio"/>
    <s v="Gamera Games"/>
    <x v="2"/>
    <n v="5438"/>
    <n v="0.97699999999999998"/>
    <n v="31.3"/>
    <x v="1"/>
    <n v="96"/>
    <x v="1"/>
    <s v="store.steampowered.com/app/1366540"/>
  </r>
  <r>
    <n v="4"/>
    <x v="3"/>
    <n v="9.99"/>
    <n v="7.01"/>
    <x v="3"/>
    <s v="Pearl Abyss"/>
    <s v="Aptos Narrow"/>
    <x v="3"/>
    <n v="21591"/>
    <n v="0.749"/>
    <n v="28.2"/>
    <x v="2"/>
    <n v="129.69999999999999"/>
    <x v="1"/>
    <s v="store.steampowered.com/app/582660"/>
  </r>
  <r>
    <n v="5"/>
    <x v="4"/>
    <n v="0"/>
    <n v="0"/>
    <x v="4"/>
    <s v="Pearl Abyss"/>
    <s v="Pearl Abyss"/>
    <x v="4"/>
    <n v="1"/>
    <n v="0.749"/>
    <n v="0"/>
    <x v="3"/>
    <n v="129.69999999999999"/>
    <x v="1"/>
    <s v="store.steampowered.com/app/1258320"/>
  </r>
  <r>
    <n v="6"/>
    <x v="5"/>
    <n v="0"/>
    <n v="0"/>
    <x v="5"/>
    <s v="Pearl Abyss"/>
    <s v="Pearl Abyss"/>
    <x v="5"/>
    <n v="6"/>
    <n v="0.749"/>
    <n v="0"/>
    <x v="4"/>
    <n v="129.69999999999999"/>
    <x v="1"/>
    <s v="store.steampowered.com/app/836620"/>
  </r>
  <r>
    <n v="7"/>
    <x v="6"/>
    <n v="0"/>
    <n v="0"/>
    <x v="6"/>
    <s v="Pearl Abyss"/>
    <s v="Pearl Abyss"/>
    <x v="6"/>
    <n v="1"/>
    <n v="0.749"/>
    <n v="0"/>
    <x v="0"/>
    <n v="129.69999999999999"/>
    <x v="1"/>
    <s v="store.steampowered.com/app/706220"/>
  </r>
  <r>
    <n v="8"/>
    <x v="7"/>
    <n v="14.99"/>
    <n v="12.54"/>
    <x v="7"/>
    <s v="Dodge Roll"/>
    <s v="Devolver Digital"/>
    <x v="7"/>
    <n v="1253"/>
    <n v="0.95799999999999996"/>
    <n v="35.9"/>
    <x v="0"/>
    <n v="66.400000000000006"/>
    <x v="0"/>
    <s v="store.steampowered.com/app/311690"/>
  </r>
  <r>
    <n v="9"/>
    <x v="8"/>
    <n v="49.99"/>
    <n v="38.880000000000003"/>
    <x v="8"/>
    <s v="Bend Studio"/>
    <s v="PlayStation PC LLC"/>
    <x v="8"/>
    <n v="3202"/>
    <n v="0.93"/>
    <n v="86.2"/>
    <x v="5"/>
    <n v="49.2"/>
    <x v="2"/>
    <s v="store.steampowered.com/app/1259420"/>
  </r>
  <r>
    <n v="10"/>
    <x v="9"/>
    <n v="34.99"/>
    <n v="19.559999999999999"/>
    <x v="9"/>
    <s v="Stunlock Studios"/>
    <s v="Stunlock Studios"/>
    <x v="9"/>
    <n v="3775"/>
    <n v="0.88300000000000001"/>
    <n v="73.2"/>
    <x v="6"/>
    <n v="49.8"/>
    <x v="1"/>
    <s v="store.steampowered.com/app/1604030"/>
  </r>
  <r>
    <n v="11"/>
    <x v="10"/>
    <n v="0"/>
    <n v="0"/>
    <x v="10"/>
    <s v="KOJIMA PRODUCTIONS"/>
    <s v="505 GAMES"/>
    <x v="10"/>
    <n v="224"/>
    <n v="0.93200000000000005"/>
    <n v="91.6"/>
    <x v="3"/>
    <n v="49.3"/>
    <x v="0"/>
    <s v="store.steampowered.com/app/1190460"/>
  </r>
  <r>
    <n v="12"/>
    <x v="11"/>
    <n v="39.99"/>
    <n v="27.92"/>
    <x v="11"/>
    <s v="Capcom Co. Ltd"/>
    <s v="Capcom Co. Ltd"/>
    <x v="11"/>
    <n v="547"/>
    <n v="0.80700000000000005"/>
    <n v="43.1"/>
    <x v="3"/>
    <n v="14.9"/>
    <x v="2"/>
    <s v="store.steampowered.com/app/952060"/>
  </r>
  <r>
    <n v="13"/>
    <x v="12"/>
    <n v="0"/>
    <n v="0"/>
    <x v="11"/>
    <s v="Rockstar Games"/>
    <s v="Rockstar Games"/>
    <x v="12"/>
    <n v="521"/>
    <n v="0.92"/>
    <n v="29.1"/>
    <x v="7"/>
    <n v="27.1"/>
    <x v="2"/>
    <s v="store.steampowered.com/app/12120"/>
  </r>
  <r>
    <n v="14"/>
    <x v="13"/>
    <n v="0"/>
    <n v="0"/>
    <x v="11"/>
    <s v="VALOFE"/>
    <s v="VALOFE"/>
    <x v="13"/>
    <n v="555"/>
    <n v="0.76100000000000001"/>
    <n v="0"/>
    <x v="8"/>
    <n v="21.9"/>
    <x v="1"/>
    <s v="store.steampowered.com/app/550650"/>
  </r>
  <r>
    <n v="15"/>
    <x v="14"/>
    <n v="19.989999999999998"/>
    <n v="13.34"/>
    <x v="11"/>
    <s v="4A Games"/>
    <s v="Deep Silver"/>
    <x v="14"/>
    <n v="469"/>
    <n v="0.89900000000000002"/>
    <n v="60.7"/>
    <x v="9"/>
    <n v="12.4"/>
    <x v="0"/>
    <s v="store.steampowered.com/app/286690"/>
  </r>
  <r>
    <n v="16"/>
    <x v="15"/>
    <n v="29.99"/>
    <n v="29.99"/>
    <x v="12"/>
    <s v="Lo-Fi Games"/>
    <s v="Lo-Fi Games"/>
    <x v="15"/>
    <n v="7649"/>
    <n v="0.95299999999999996"/>
    <n v="28.9"/>
    <x v="10"/>
    <n v="149.19999999999999"/>
    <x v="0"/>
    <s v="store.steampowered.com/app/233860"/>
  </r>
  <r>
    <n v="17"/>
    <x v="16"/>
    <n v="69.989999999999995"/>
    <n v="69.989999999999995"/>
    <x v="13"/>
    <s v="Capcom Co. Ltd"/>
    <s v="Capcom Co. Ltd"/>
    <x v="16"/>
    <n v="41473"/>
    <n v="0.59599999999999997"/>
    <n v="138"/>
    <x v="11"/>
    <n v="24"/>
    <x v="2"/>
    <s v="store.steampowered.com/app/2054970"/>
  </r>
  <r>
    <n v="18"/>
    <x v="17"/>
    <n v="19.989999999999998"/>
    <n v="17.86"/>
    <x v="10"/>
    <s v="CyberConnect2 Co., Ltd."/>
    <s v="Bandai Namco Entertainment"/>
    <x v="17"/>
    <n v="829"/>
    <n v="0.91100000000000003"/>
    <n v="45.8"/>
    <x v="8"/>
    <n v="21.4"/>
    <x v="2"/>
    <s v="store.steampowered.com/app/349040"/>
  </r>
  <r>
    <n v="19"/>
    <x v="18"/>
    <n v="0"/>
    <n v="0"/>
    <x v="14"/>
    <s v="MY.GAMES"/>
    <s v="MY.GAMES"/>
    <x v="18"/>
    <n v="619"/>
    <n v="0.66800000000000004"/>
    <n v="0"/>
    <x v="12"/>
    <n v="23"/>
    <x v="1"/>
    <s v="store.steampowered.com/app/291480"/>
  </r>
  <r>
    <n v="20"/>
    <x v="19"/>
    <n v="59.99"/>
    <n v="53.14"/>
    <x v="15"/>
    <s v="Creative Assembly"/>
    <s v="SEGA"/>
    <x v="19"/>
    <n v="5601"/>
    <n v="0.82599999999999996"/>
    <n v="197"/>
    <x v="13"/>
    <n v="212.9"/>
    <x v="2"/>
    <s v="store.steampowered.com/app/214950"/>
  </r>
  <r>
    <n v="21"/>
    <x v="20"/>
    <n v="19.989999999999998"/>
    <n v="14.98"/>
    <x v="16"/>
    <s v="CD PROJEKT RED"/>
    <s v="1C-SoftClub"/>
    <x v="20"/>
    <n v="717"/>
    <n v="0.89600000000000002"/>
    <n v="80.400000000000006"/>
    <x v="14"/>
    <n v="29.5"/>
    <x v="0"/>
    <s v="store.steampowered.com/app/20920"/>
  </r>
  <r>
    <n v="22"/>
    <x v="21"/>
    <n v="19.989999999999998"/>
    <n v="15.16"/>
    <x v="8"/>
    <s v="Capcom Co. Ltd"/>
    <s v="Capcom Co. Ltd"/>
    <x v="21"/>
    <n v="847"/>
    <n v="0.95"/>
    <n v="45.7"/>
    <x v="15"/>
    <n v="17.2"/>
    <x v="2"/>
    <s v="store.steampowered.com/app/418370"/>
  </r>
  <r>
    <n v="23"/>
    <x v="22"/>
    <n v="0"/>
    <n v="0"/>
    <x v="17"/>
    <s v="Landfall"/>
    <s v="Landfall"/>
    <x v="22"/>
    <n v="420"/>
    <n v="0.88300000000000001"/>
    <n v="5.6"/>
    <x v="16"/>
    <n v="9.1"/>
    <x v="1"/>
    <s v="store.steampowered.com/app/823130"/>
  </r>
  <r>
    <n v="24"/>
    <x v="23"/>
    <n v="19.989999999999998"/>
    <n v="15.42"/>
    <x v="18"/>
    <s v="Monolith Productions"/>
    <s v="Warner Bros. Interactive Entertainment"/>
    <x v="23"/>
    <n v="524"/>
    <n v="0.92400000000000004"/>
    <n v="115.6"/>
    <x v="17"/>
    <n v="28.9"/>
    <x v="2"/>
    <s v="store.steampowered.com/app/241930"/>
  </r>
  <r>
    <n v="25"/>
    <x v="24"/>
    <n v="49.99"/>
    <n v="36.729999999999997"/>
    <x v="8"/>
    <s v="Ubisoft Paris"/>
    <s v="Ubisoft"/>
    <x v="24"/>
    <n v="2614"/>
    <n v="0.79700000000000004"/>
    <n v="87.6"/>
    <x v="3"/>
    <n v="63.4"/>
    <x v="2"/>
    <s v="store.steampowered.com/app/460930"/>
  </r>
  <r>
    <n v="26"/>
    <x v="25"/>
    <n v="24.99"/>
    <n v="21.9"/>
    <x v="19"/>
    <s v="Empyrean"/>
    <s v="Frozen District"/>
    <x v="5"/>
    <n v="2202"/>
    <n v="0.94099999999999995"/>
    <n v="45"/>
    <x v="18"/>
    <n v="33.5"/>
    <x v="1"/>
    <s v="store.steampowered.com/app/613100"/>
  </r>
  <r>
    <n v="27"/>
    <x v="26"/>
    <n v="24.99"/>
    <n v="29.99"/>
    <x v="20"/>
    <s v="Unknown Worlds Entertainment"/>
    <s v="Unknown Worlds Entertainment"/>
    <x v="25"/>
    <n v="1123"/>
    <n v="0.91100000000000003"/>
    <n v="44"/>
    <x v="19"/>
    <n v="37.200000000000003"/>
    <x v="0"/>
    <s v="store.steampowered.com/app/848450"/>
  </r>
  <r>
    <n v="28"/>
    <x v="27"/>
    <n v="1.99"/>
    <n v="1.99"/>
    <x v="21"/>
    <s v="KAGAMI WORKs"/>
    <s v="Paradise Project"/>
    <x v="26"/>
    <n v="203"/>
    <n v="0.96099999999999997"/>
    <n v="3.6"/>
    <x v="20"/>
    <n v="10.3"/>
    <x v="1"/>
    <s v="store.steampowered.com/app/644560"/>
  </r>
  <r>
    <n v="29"/>
    <x v="28"/>
    <n v="29.99"/>
    <n v="29.99"/>
    <x v="19"/>
    <s v="Tuxedo Labs"/>
    <s v="Tuxedo Labs"/>
    <x v="27"/>
    <n v="2590"/>
    <n v="0.95599999999999996"/>
    <n v="43.5"/>
    <x v="19"/>
    <n v="27.9"/>
    <x v="1"/>
    <s v="store.steampowered.com/app/1167630"/>
  </r>
  <r>
    <n v="30"/>
    <x v="29"/>
    <n v="59.99"/>
    <n v="52.89"/>
    <x v="8"/>
    <s v="Valve"/>
    <s v="Valve"/>
    <x v="28"/>
    <n v="446"/>
    <n v="0.98399999999999999"/>
    <n v="114.3"/>
    <x v="19"/>
    <n v="18"/>
    <x v="2"/>
    <s v="store.steampowered.com/app/546560"/>
  </r>
  <r>
    <n v="31"/>
    <x v="30"/>
    <n v="39.99"/>
    <n v="32.68"/>
    <x v="22"/>
    <s v="BANDAI NAMCO Studios Inc."/>
    <s v="Bandai Namco Entertainment"/>
    <x v="29"/>
    <n v="1026"/>
    <n v="0.83"/>
    <n v="58.3"/>
    <x v="16"/>
    <n v="82.6"/>
    <x v="2"/>
    <s v="store.steampowered.com/app/389730"/>
  </r>
  <r>
    <n v="32"/>
    <x v="31"/>
    <n v="4.49"/>
    <n v="21.4"/>
    <x v="23"/>
    <s v="Massive Entertainment"/>
    <s v="Ubisoft"/>
    <x v="30"/>
    <n v="1094"/>
    <n v="0.7"/>
    <n v="131.1"/>
    <x v="21"/>
    <n v="85.6"/>
    <x v="2"/>
    <s v="store.steampowered.com/app/365590"/>
  </r>
  <r>
    <n v="33"/>
    <x v="32"/>
    <n v="19.989999999999998"/>
    <n v="19.46"/>
    <x v="10"/>
    <s v="KONAMI"/>
    <s v="KONAMI"/>
    <x v="31"/>
    <n v="1774"/>
    <n v="0.91300000000000003"/>
    <n v="77.599999999999994"/>
    <x v="22"/>
    <n v="85.3"/>
    <x v="1"/>
    <s v="store.steampowered.com/app/287700"/>
  </r>
  <r>
    <n v="34"/>
    <x v="33"/>
    <n v="39.99"/>
    <n v="31.35"/>
    <x v="16"/>
    <s v="ZA/UM"/>
    <s v="ZA/UM"/>
    <x v="32"/>
    <n v="1333"/>
    <n v="0.93400000000000005"/>
    <n v="82.5"/>
    <x v="23"/>
    <n v="32.9"/>
    <x v="1"/>
    <s v="store.steampowered.com/app/632470"/>
  </r>
  <r>
    <n v="35"/>
    <x v="34"/>
    <n v="0"/>
    <n v="0"/>
    <x v="24"/>
    <s v="Valve"/>
    <s v="Valve"/>
    <x v="33"/>
    <n v="1870"/>
    <n v="0.82299999999999995"/>
    <n v="0"/>
    <x v="11"/>
    <n v="37.1"/>
    <x v="2"/>
    <s v="store.steampowered.com/app/1046930"/>
  </r>
  <r>
    <n v="36"/>
    <x v="35"/>
    <n v="0"/>
    <n v="0"/>
    <x v="25"/>
    <s v="gamigo US Inc."/>
    <s v="gamigo US Inc."/>
    <x v="34"/>
    <n v="1418"/>
    <n v="0.80400000000000005"/>
    <n v="0"/>
    <x v="24"/>
    <n v="56.6"/>
    <x v="1"/>
    <s v="store.steampowered.com/app/304050"/>
  </r>
  <r>
    <n v="37"/>
    <x v="36"/>
    <n v="19.989999999999998"/>
    <n v="17.059999999999999"/>
    <x v="26"/>
    <s v="Extremely OK Games, Ltd."/>
    <s v="Maddy Makes Games Inc."/>
    <x v="35"/>
    <n v="1635"/>
    <n v="0.97599999999999998"/>
    <n v="21.2"/>
    <x v="25"/>
    <n v="25.9"/>
    <x v="1"/>
    <s v="store.steampowered.com/app/504230"/>
  </r>
  <r>
    <n v="38"/>
    <x v="37"/>
    <n v="24.99"/>
    <n v="24.99"/>
    <x v="27"/>
    <s v="Crate Entertainment"/>
    <s v="Crate Entertainment"/>
    <x v="36"/>
    <n v="2907"/>
    <n v="0.93700000000000006"/>
    <n v="47.7"/>
    <x v="20"/>
    <n v="111.8"/>
    <x v="0"/>
    <s v="store.steampowered.com/app/219990"/>
  </r>
  <r>
    <n v="39"/>
    <x v="38"/>
    <n v="34.99"/>
    <n v="34.99"/>
    <x v="28"/>
    <s v="Eleventh Hour Games"/>
    <s v="Eleventh Hour Games"/>
    <x v="37"/>
    <n v="19932"/>
    <n v="0.77300000000000002"/>
    <n v="54.7"/>
    <x v="26"/>
    <n v="59.1"/>
    <x v="1"/>
    <s v="store.steampowered.com/app/899770"/>
  </r>
  <r>
    <n v="40"/>
    <x v="39"/>
    <n v="0"/>
    <n v="0"/>
    <x v="29"/>
    <s v="World Makers"/>
    <s v="World Makers"/>
    <x v="38"/>
    <n v="738"/>
    <n v="0.79300000000000004"/>
    <n v="4.2"/>
    <x v="27"/>
    <n v="15.1"/>
    <x v="1"/>
    <s v="store.steampowered.com/app/466240"/>
  </r>
  <r>
    <n v="41"/>
    <x v="40"/>
    <n v="5.99"/>
    <n v="21.42"/>
    <x v="30"/>
    <s v="Frontier Developments"/>
    <s v="Frontier Developments"/>
    <x v="39"/>
    <n v="4766"/>
    <n v="0.77500000000000002"/>
    <n v="70.5"/>
    <x v="28"/>
    <n v="182.4"/>
    <x v="0"/>
    <s v="store.steampowered.com/app/359320"/>
  </r>
  <r>
    <n v="42"/>
    <x v="41"/>
    <n v="59.99"/>
    <n v="53.6"/>
    <x v="31"/>
    <s v="Insomniac Games"/>
    <s v="PlayStation PC LLC"/>
    <x v="40"/>
    <n v="1790"/>
    <n v="0.96"/>
    <n v="102.3"/>
    <x v="1"/>
    <n v="32.4"/>
    <x v="2"/>
    <s v="store.steampowered.com/app/1817070"/>
  </r>
  <r>
    <n v="43"/>
    <x v="42"/>
    <n v="23.99"/>
    <n v="34.24"/>
    <x v="32"/>
    <s v="Fatshark"/>
    <s v="Fatshark"/>
    <x v="41"/>
    <n v="3371"/>
    <n v="0.67200000000000004"/>
    <n v="83.8"/>
    <x v="22"/>
    <n v="61.5"/>
    <x v="0"/>
    <s v="store.steampowered.com/app/1361210"/>
  </r>
  <r>
    <n v="44"/>
    <x v="43"/>
    <n v="19.989999999999998"/>
    <n v="19.989999999999998"/>
    <x v="27"/>
    <s v="Duoyi Games"/>
    <s v="Duoyi Games"/>
    <x v="42"/>
    <n v="2692"/>
    <n v="0.93600000000000005"/>
    <n v="30.2"/>
    <x v="22"/>
    <n v="56.4"/>
    <x v="1"/>
    <s v="store.steampowered.com/app/1217060"/>
  </r>
  <r>
    <n v="45"/>
    <x v="44"/>
    <n v="9.99"/>
    <n v="7.86"/>
    <x v="33"/>
    <s v="Dennaton Games"/>
    <s v="Devolver Digital"/>
    <x v="43"/>
    <n v="222"/>
    <n v="0.97299999999999998"/>
    <n v="24.2"/>
    <x v="29"/>
    <n v="9.3000000000000007"/>
    <x v="0"/>
    <s v="store.steampowered.com/app/219150"/>
  </r>
  <r>
    <n v="46"/>
    <x v="45"/>
    <n v="2.99"/>
    <n v="42.28"/>
    <x v="15"/>
    <s v="Feral Interactive (Mac)"/>
    <s v="2K"/>
    <x v="44"/>
    <n v="4101"/>
    <n v="0.84299999999999997"/>
    <n v="138.5"/>
    <x v="21"/>
    <n v="99.8"/>
    <x v="2"/>
    <s v="store.steampowered.com/app/268500"/>
  </r>
  <r>
    <n v="47"/>
    <x v="46"/>
    <n v="0"/>
    <n v="0"/>
    <x v="29"/>
    <s v="Player First Games"/>
    <s v="Warner Bros. Games"/>
    <x v="45"/>
    <n v="108"/>
    <n v="0.85599999999999998"/>
    <n v="11.8"/>
    <x v="22"/>
    <n v="17.399999999999999"/>
    <x v="2"/>
    <s v="store.steampowered.com/app/1818750"/>
  </r>
  <r>
    <n v="48"/>
    <x v="47"/>
    <n v="19.989999999999998"/>
    <n v="19.989999999999998"/>
    <x v="34"/>
    <s v="MINT ROCKET"/>
    <s v="MINT ROCKET"/>
    <x v="46"/>
    <n v="5103"/>
    <n v="0.97399999999999998"/>
    <n v="49.4"/>
    <x v="23"/>
    <n v="17.100000000000001"/>
    <x v="1"/>
    <s v="store.steampowered.com/app/1868140"/>
  </r>
  <r>
    <n v="49"/>
    <x v="48"/>
    <n v="49.99"/>
    <n v="36.54"/>
    <x v="11"/>
    <s v="Shiver"/>
    <s v="Warner Bros. Interactive Entertainment"/>
    <x v="47"/>
    <n v="2071"/>
    <n v="0.88100000000000001"/>
    <n v="63.8"/>
    <x v="30"/>
    <n v="41.5"/>
    <x v="2"/>
    <s v="store.steampowered.com/app/976310"/>
  </r>
  <r>
    <n v="50"/>
    <x v="49"/>
    <n v="49.99"/>
    <n v="37.15"/>
    <x v="35"/>
    <s v="Monolith Productions"/>
    <s v="WB Games"/>
    <x v="48"/>
    <n v="1747"/>
    <n v="0.88200000000000001"/>
    <n v="82.4"/>
    <x v="1"/>
    <n v="50.1"/>
    <x v="0"/>
    <s v="store.steampowered.com/app/356190"/>
  </r>
  <r>
    <n v="51"/>
    <x v="50"/>
    <n v="39.99"/>
    <n v="30.34"/>
    <x v="11"/>
    <s v="Capcom Co. Ltd"/>
    <s v="Capcom Co. Ltd"/>
    <x v="49"/>
    <n v="16604"/>
    <n v="0.80100000000000005"/>
    <n v="128.5"/>
    <x v="21"/>
    <n v="81"/>
    <x v="2"/>
    <s v="store.steampowered.com/app/1446780"/>
  </r>
  <r>
    <n v="52"/>
    <x v="51"/>
    <n v="19.989999999999998"/>
    <n v="14.38"/>
    <x v="36"/>
    <s v="11 bit studios"/>
    <s v="11 bit studios"/>
    <x v="50"/>
    <n v="1208"/>
    <n v="0.93"/>
    <n v="43.5"/>
    <x v="29"/>
    <n v="24.2"/>
    <x v="2"/>
    <s v="store.steampowered.com/app/282070"/>
  </r>
  <r>
    <n v="53"/>
    <x v="52"/>
    <n v="59.99"/>
    <n v="55.59"/>
    <x v="37"/>
    <s v="Creative Assembly"/>
    <s v="SEGA"/>
    <x v="51"/>
    <n v="24981"/>
    <n v="0.624"/>
    <n v="131.5"/>
    <x v="31"/>
    <n v="42.8"/>
    <x v="1"/>
    <s v="store.steampowered.com/app/1142710"/>
  </r>
  <r>
    <n v="54"/>
    <x v="53"/>
    <n v="39.99"/>
    <n v="31.86"/>
    <x v="16"/>
    <s v="Bethesda Game Studios"/>
    <s v="Bethesda Softworks"/>
    <x v="52"/>
    <n v="10101"/>
    <n v="0.72599999999999998"/>
    <n v="72.599999999999994"/>
    <x v="31"/>
    <n v="95.5"/>
    <x v="2"/>
    <s v="store.steampowered.com/app/1151340"/>
  </r>
  <r>
    <n v="55"/>
    <x v="54"/>
    <n v="9.99"/>
    <n v="7.25"/>
    <x v="26"/>
    <s v="Running With Scissors"/>
    <s v="Running With Scissors"/>
    <x v="53"/>
    <n v="442"/>
    <n v="0.96599999999999997"/>
    <n v="21.5"/>
    <x v="32"/>
    <n v="14.2"/>
    <x v="2"/>
    <s v="store.steampowered.com/app/223470"/>
  </r>
  <r>
    <n v="56"/>
    <x v="55"/>
    <n v="19.989999999999998"/>
    <n v="15.42"/>
    <x v="10"/>
    <s v="Ubisoft Montreal, Massive Entertainment, and Ubisoft Shanghai"/>
    <s v="Ubisoft"/>
    <x v="54"/>
    <n v="578"/>
    <n v="0.89800000000000002"/>
    <n v="74.599999999999994"/>
    <x v="33"/>
    <n v="28.4"/>
    <x v="2"/>
    <s v="store.steampowered.com/app/220240"/>
  </r>
  <r>
    <n v="57"/>
    <x v="56"/>
    <n v="8.99"/>
    <n v="45.02"/>
    <x v="38"/>
    <s v="Ubisoft Montreal"/>
    <s v="Ubisoft"/>
    <x v="55"/>
    <n v="3620"/>
    <n v="0.86499999999999999"/>
    <n v="142.1"/>
    <x v="34"/>
    <n v="60.3"/>
    <x v="2"/>
    <s v="store.steampowered.com/app/582160"/>
  </r>
  <r>
    <n v="58"/>
    <x v="57"/>
    <n v="19.989999999999998"/>
    <n v="14.65"/>
    <x v="39"/>
    <s v="Tarsier Studios"/>
    <s v="Bandai Namco Entertainment"/>
    <x v="56"/>
    <n v="363"/>
    <n v="0.94799999999999995"/>
    <n v="24.6"/>
    <x v="26"/>
    <n v="5.8"/>
    <x v="2"/>
    <s v="store.steampowered.com/app/424840"/>
  </r>
  <r>
    <n v="59"/>
    <x v="58"/>
    <n v="59.99"/>
    <n v="52.03"/>
    <x v="37"/>
    <s v="Feral Interactive (Mac)"/>
    <s v="SEGA"/>
    <x v="57"/>
    <n v="7716"/>
    <n v="0.71599999999999997"/>
    <n v="102.6"/>
    <x v="1"/>
    <n v="125.8"/>
    <x v="2"/>
    <s v="store.steampowered.com/app/779340"/>
  </r>
  <r>
    <n v="60"/>
    <x v="59"/>
    <n v="19.989999999999998"/>
    <n v="19.989999999999998"/>
    <x v="15"/>
    <s v="Hidden Path Entertainment"/>
    <s v="Xbox Game Studios"/>
    <x v="58"/>
    <n v="3475"/>
    <n v="0.95699999999999996"/>
    <n v="95.6"/>
    <x v="35"/>
    <n v="72.3"/>
    <x v="2"/>
    <s v="store.steampowered.com/app/221380"/>
  </r>
  <r>
    <n v="61"/>
    <x v="60"/>
    <n v="39.99"/>
    <n v="37.71"/>
    <x v="11"/>
    <s v="QLOC"/>
    <s v="Bandai Namco Entertainment"/>
    <x v="59"/>
    <n v="2965"/>
    <n v="0.91400000000000003"/>
    <n v="64.900000000000006"/>
    <x v="8"/>
    <n v="57.8"/>
    <x v="2"/>
    <s v="store.steampowered.com/app/570940"/>
  </r>
  <r>
    <n v="62"/>
    <x v="61"/>
    <n v="39.99"/>
    <n v="39.99"/>
    <x v="40"/>
    <s v="Funcom"/>
    <s v="Funcom"/>
    <x v="60"/>
    <n v="11343"/>
    <n v="0.78500000000000003"/>
    <n v="74.400000000000006"/>
    <x v="20"/>
    <n v="165"/>
    <x v="0"/>
    <s v="store.steampowered.com/app/440900"/>
  </r>
  <r>
    <n v="63"/>
    <x v="62"/>
    <n v="39.99"/>
    <n v="37.71"/>
    <x v="12"/>
    <s v="FromSoftware, Inc"/>
    <s v="Bandai Namco Entertainment"/>
    <x v="61"/>
    <n v="2152"/>
    <n v="0.84599999999999997"/>
    <n v="86.6"/>
    <x v="36"/>
    <n v="84.5"/>
    <x v="2"/>
    <s v="store.steampowered.com/app/335300"/>
  </r>
  <r>
    <n v="64"/>
    <x v="63"/>
    <n v="0"/>
    <n v="0"/>
    <x v="41"/>
    <s v="Aurora Studio"/>
    <s v="TCH Scarlet Limited"/>
    <x v="62"/>
    <n v="11"/>
    <n v="0.74299999999999999"/>
    <n v="0"/>
    <x v="31"/>
    <n v="23.2"/>
    <x v="1"/>
    <s v="store.steampowered.com/app/755790"/>
  </r>
  <r>
    <n v="65"/>
    <x v="64"/>
    <n v="39.99"/>
    <n v="32.270000000000003"/>
    <x v="42"/>
    <s v="Gamepires"/>
    <s v="Gamepires"/>
    <x v="63"/>
    <n v="21425"/>
    <n v="0.74299999999999999"/>
    <n v="38.700000000000003"/>
    <x v="16"/>
    <n v="75.5"/>
    <x v="1"/>
    <s v="store.steampowered.com/app/513710"/>
  </r>
  <r>
    <n v="66"/>
    <x v="65"/>
    <n v="29.99"/>
    <n v="20.059999999999999"/>
    <x v="43"/>
    <s v="11 bit studios"/>
    <s v="11 bit studios"/>
    <x v="64"/>
    <n v="2465"/>
    <n v="0.92200000000000004"/>
    <n v="55.7"/>
    <x v="31"/>
    <n v="32.299999999999997"/>
    <x v="0"/>
    <s v="store.steampowered.com/app/323190"/>
  </r>
  <r>
    <n v="67"/>
    <x v="66"/>
    <n v="19.989999999999998"/>
    <n v="19.989999999999998"/>
    <x v="11"/>
    <s v="Hinterland Studio Inc."/>
    <s v="Hinterland Studio Inc."/>
    <x v="65"/>
    <n v="1808"/>
    <n v="0.91"/>
    <n v="82.8"/>
    <x v="6"/>
    <n v="44.2"/>
    <x v="1"/>
    <s v="store.steampowered.com/app/305620"/>
  </r>
  <r>
    <n v="68"/>
    <x v="67"/>
    <n v="29.99"/>
    <n v="21.12"/>
    <x v="11"/>
    <s v="4A Games"/>
    <s v="Deep Silver"/>
    <x v="66"/>
    <n v="1101"/>
    <n v="0.89400000000000002"/>
    <n v="63.9"/>
    <x v="18"/>
    <n v="29.3"/>
    <x v="0"/>
    <s v="store.steampowered.com/app/412020"/>
  </r>
  <r>
    <n v="69"/>
    <x v="68"/>
    <n v="49.99"/>
    <n v="44.23"/>
    <x v="44"/>
    <s v="Paradox Development Studio"/>
    <s v="Paradox Interactive"/>
    <x v="67"/>
    <n v="17770"/>
    <n v="0.91700000000000004"/>
    <n v="114"/>
    <x v="28"/>
    <n v="134.30000000000001"/>
    <x v="0"/>
    <s v="store.steampowered.com/app/1158310"/>
  </r>
  <r>
    <n v="70"/>
    <x v="69"/>
    <n v="39.99"/>
    <n v="30.34"/>
    <x v="11"/>
    <s v="Capcom Co. Ltd"/>
    <s v="Capcom Co. Ltd"/>
    <x v="68"/>
    <n v="1180"/>
    <n v="0.95599999999999996"/>
    <n v="133.1"/>
    <x v="28"/>
    <n v="22.2"/>
    <x v="2"/>
    <s v="store.steampowered.com/app/1196590"/>
  </r>
  <r>
    <n v="71"/>
    <x v="70"/>
    <n v="19.989999999999998"/>
    <n v="17.71"/>
    <x v="15"/>
    <s v="Feral Interactive (Mac)"/>
    <s v="SEGA"/>
    <x v="69"/>
    <n v="4652"/>
    <n v="0.78800000000000003"/>
    <n v="88.1"/>
    <x v="37"/>
    <n v="115.9"/>
    <x v="2"/>
    <s v="store.steampowered.com/app/231430"/>
  </r>
  <r>
    <n v="72"/>
    <x v="71"/>
    <n v="24.99"/>
    <n v="24.99"/>
    <x v="45"/>
    <s v="Arsi &amp;quot;Hakita&amp;quot; Patala"/>
    <s v="New Blood Interactive"/>
    <x v="70"/>
    <n v="2449"/>
    <n v="0.97899999999999998"/>
    <n v="54.9"/>
    <x v="28"/>
    <n v="19.5"/>
    <x v="1"/>
    <s v="store.steampowered.com/app/1229490"/>
  </r>
  <r>
    <n v="73"/>
    <x v="72"/>
    <n v="19.989999999999998"/>
    <n v="19.989999999999998"/>
    <x v="46"/>
    <s v="Axolot Games"/>
    <s v="Axolot Games"/>
    <x v="71"/>
    <n v="1837"/>
    <n v="0.92700000000000005"/>
    <n v="32.5"/>
    <x v="8"/>
    <n v="72.099999999999994"/>
    <x v="0"/>
    <s v="store.steampowered.com/app/387990"/>
  </r>
  <r>
    <n v="74"/>
    <x v="73"/>
    <n v="9.99"/>
    <n v="8.2799999999999994"/>
    <x v="36"/>
    <s v="Klei Entertainment"/>
    <s v="Klei Entertainment"/>
    <x v="72"/>
    <n v="1946"/>
    <n v="0.96699999999999997"/>
    <n v="43.1"/>
    <x v="38"/>
    <n v="35.4"/>
    <x v="0"/>
    <s v="store.steampowered.com/app/219740"/>
  </r>
  <r>
    <n v="75"/>
    <x v="74"/>
    <n v="2.99"/>
    <n v="2.5299999999999998"/>
    <x v="47"/>
    <s v="peropero"/>
    <s v="hasuhasu"/>
    <x v="33"/>
    <n v="1640"/>
    <n v="0.89100000000000001"/>
    <n v="5.2"/>
    <x v="5"/>
    <n v="13.8"/>
    <x v="1"/>
    <s v="store.steampowered.com/app/774171"/>
  </r>
  <r>
    <n v="76"/>
    <x v="75"/>
    <n v="14.99"/>
    <n v="12.37"/>
    <x v="48"/>
    <s v="The Behemoth"/>
    <s v="The Behemoth"/>
    <x v="73"/>
    <n v="479"/>
    <n v="0.96199999999999997"/>
    <n v="82.6"/>
    <x v="39"/>
    <n v="16.2"/>
    <x v="1"/>
    <s v="store.steampowered.com/app/204360"/>
  </r>
  <r>
    <n v="77"/>
    <x v="76"/>
    <n v="19.989999999999998"/>
    <n v="17.22"/>
    <x v="49"/>
    <s v="Daniel Mullins Games"/>
    <s v="Devolver Digital"/>
    <x v="74"/>
    <n v="1567"/>
    <n v="0.97"/>
    <n v="29.7"/>
    <x v="16"/>
    <n v="18.2"/>
    <x v="0"/>
    <s v="store.steampowered.com/app/1092790"/>
  </r>
  <r>
    <n v="78"/>
    <x v="77"/>
    <n v="0"/>
    <n v="0"/>
    <x v="50"/>
    <s v="State Space Labs, Inc."/>
    <s v="State Space Labs, Inc."/>
    <x v="75"/>
    <n v="10115"/>
    <n v="0.93600000000000005"/>
    <n v="4.2104999999999997E-2"/>
    <x v="30"/>
    <n v="14.8"/>
    <x v="1"/>
    <s v="store.steampowered.com/app/714010"/>
  </r>
  <r>
    <n v="79"/>
    <x v="78"/>
    <n v="29.99"/>
    <n v="26.41"/>
    <x v="33"/>
    <s v="Triternion"/>
    <s v="Triternion"/>
    <x v="76"/>
    <n v="1523"/>
    <n v="0.80500000000000005"/>
    <n v="45.8"/>
    <x v="8"/>
    <n v="81.2"/>
    <x v="0"/>
    <s v="store.steampowered.com/app/629760"/>
  </r>
  <r>
    <n v="80"/>
    <x v="79"/>
    <n v="0"/>
    <n v="0"/>
    <x v="17"/>
    <s v="1047 Games"/>
    <s v="1047 Games"/>
    <x v="77"/>
    <n v="309"/>
    <n v="0.91500000000000004"/>
    <n v="0"/>
    <x v="26"/>
    <n v="14.7"/>
    <x v="1"/>
    <s v="store.steampowered.com/app/677620"/>
  </r>
  <r>
    <n v="81"/>
    <x v="80"/>
    <n v="0"/>
    <n v="0"/>
    <x v="51"/>
    <s v="Scopely"/>
    <s v="Scopely"/>
    <x v="78"/>
    <n v="5177"/>
    <n v="0.85599999999999998"/>
    <n v="1.4"/>
    <x v="23"/>
    <n v="45.6"/>
    <x v="1"/>
    <s v="store.steampowered.com/app/1677740"/>
  </r>
  <r>
    <n v="82"/>
    <x v="81"/>
    <n v="39.99"/>
    <n v="33.21"/>
    <x v="8"/>
    <s v="Quantic Dream"/>
    <s v="Quantic Dream"/>
    <x v="79"/>
    <n v="1562"/>
    <n v="0.94799999999999995"/>
    <n v="87"/>
    <x v="23"/>
    <n v="15.7"/>
    <x v="1"/>
    <s v="store.steampowered.com/app/1222140"/>
  </r>
  <r>
    <n v="83"/>
    <x v="82"/>
    <n v="19.989999999999998"/>
    <n v="19.989999999999998"/>
    <x v="26"/>
    <s v="Crowbar Collective"/>
    <s v="Crowbar Collective"/>
    <x v="80"/>
    <n v="603"/>
    <n v="0.95399999999999996"/>
    <n v="43.8"/>
    <x v="23"/>
    <n v="23"/>
    <x v="1"/>
    <s v="store.steampowered.com/app/362890"/>
  </r>
  <r>
    <n v="84"/>
    <x v="83"/>
    <n v="69.989999999999995"/>
    <n v="50.02"/>
    <x v="52"/>
    <s v="Ghost Games"/>
    <s v="Electronic Arts"/>
    <x v="81"/>
    <n v="4083"/>
    <n v="0.83499999999999996"/>
    <n v="110.6"/>
    <x v="23"/>
    <n v="30.7"/>
    <x v="2"/>
    <s v="store.steampowered.com/app/1222680"/>
  </r>
  <r>
    <n v="85"/>
    <x v="84"/>
    <n v="24.99"/>
    <n v="24.99"/>
    <x v="19"/>
    <s v="Klei Entertainment"/>
    <s v="Klei Entertainment"/>
    <x v="82"/>
    <n v="9776"/>
    <n v="0.96699999999999997"/>
    <n v="33.799999999999997"/>
    <x v="16"/>
    <n v="94"/>
    <x v="0"/>
    <s v="store.steampowered.com/app/457140"/>
  </r>
  <r>
    <n v="86"/>
    <x v="85"/>
    <n v="49.99"/>
    <n v="41.23"/>
    <x v="53"/>
    <s v="Guerrilla"/>
    <s v="PlayStation PC LLC"/>
    <x v="83"/>
    <n v="4857"/>
    <n v="0.88200000000000001"/>
    <n v="153"/>
    <x v="2"/>
    <n v="46.8"/>
    <x v="2"/>
    <s v="store.steampowered.com/app/1151640"/>
  </r>
  <r>
    <n v="87"/>
    <x v="86"/>
    <n v="19.989999999999998"/>
    <n v="16.2"/>
    <x v="32"/>
    <s v="Red Barrels"/>
    <s v="Red Barrels"/>
    <x v="84"/>
    <n v="317"/>
    <n v="0.96399999999999997"/>
    <n v="58.4"/>
    <x v="6"/>
    <n v="8"/>
    <x v="0"/>
    <s v="store.steampowered.com/app/238320"/>
  </r>
  <r>
    <n v="88"/>
    <x v="87"/>
    <n v="19.989999999999998"/>
    <n v="15.83"/>
    <x v="10"/>
    <s v="Avalanche Studios"/>
    <s v="Square Enix"/>
    <x v="85"/>
    <n v="938"/>
    <n v="0.83399999999999996"/>
    <n v="108.8"/>
    <x v="9"/>
    <n v="32.9"/>
    <x v="2"/>
    <s v="store.steampowered.com/app/225540"/>
  </r>
  <r>
    <n v="89"/>
    <x v="88"/>
    <n v="0"/>
    <n v="0"/>
    <x v="54"/>
    <s v="Titan Forge Games"/>
    <s v="Hi-Rez Studios"/>
    <x v="86"/>
    <n v="14698"/>
    <n v="0.79200000000000004"/>
    <n v="0"/>
    <x v="12"/>
    <n v="209.2"/>
    <x v="1"/>
    <s v="store.steampowered.com/app/386360"/>
  </r>
  <r>
    <n v="90"/>
    <x v="89"/>
    <n v="29.99"/>
    <n v="29.99"/>
    <x v="55"/>
    <s v="System Era Softworks"/>
    <s v="System Era Softworks"/>
    <x v="87"/>
    <n v="1387"/>
    <n v="0.92"/>
    <n v="47.3"/>
    <x v="11"/>
    <n v="49.7"/>
    <x v="0"/>
    <s v="store.steampowered.com/app/361420"/>
  </r>
  <r>
    <n v="91"/>
    <x v="90"/>
    <n v="1.99"/>
    <n v="3.67"/>
    <x v="56"/>
    <s v="Landfall West"/>
    <s v="Landfall"/>
    <x v="88"/>
    <n v="742"/>
    <n v="0.93700000000000006"/>
    <n v="25.1"/>
    <x v="40"/>
    <n v="11.8"/>
    <x v="1"/>
    <s v="store.steampowered.com/app/674940"/>
  </r>
  <r>
    <n v="92"/>
    <x v="91"/>
    <n v="0"/>
    <n v="0"/>
    <x v="57"/>
    <s v="vanripper"/>
    <s v="vanripper"/>
    <x v="89"/>
    <n v="130"/>
    <n v="0.97799999999999998"/>
    <n v="0"/>
    <x v="41"/>
    <n v="2.1"/>
    <x v="1"/>
    <s v="store.steampowered.com/app/1289310"/>
  </r>
  <r>
    <n v="93"/>
    <x v="92"/>
    <n v="1.99"/>
    <n v="1.59"/>
    <x v="58"/>
    <s v="KAGAMI WORKs"/>
    <s v="NIJICO"/>
    <x v="90"/>
    <n v="29"/>
    <n v="0.25"/>
    <n v="3.7"/>
    <x v="41"/>
    <n v="3.8"/>
    <x v="1"/>
    <s v="store.steampowered.com/app/1832640"/>
  </r>
  <r>
    <n v="94"/>
    <x v="93"/>
    <n v="29.99"/>
    <n v="22.23"/>
    <x v="11"/>
    <s v="New World Interactive"/>
    <s v="Focus Entertainment"/>
    <x v="91"/>
    <n v="1724"/>
    <n v="0.85099999999999998"/>
    <n v="52.8"/>
    <x v="5"/>
    <n v="51"/>
    <x v="1"/>
    <s v="store.steampowered.com/app/581320"/>
  </r>
  <r>
    <n v="95"/>
    <x v="94"/>
    <n v="29.99"/>
    <n v="29.99"/>
    <x v="11"/>
    <s v="Tripwire Interactive"/>
    <s v="Tripwire Interactive"/>
    <x v="92"/>
    <n v="3075"/>
    <n v="0.878"/>
    <n v="123"/>
    <x v="42"/>
    <n v="79.3"/>
    <x v="0"/>
    <s v="store.steampowered.com/app/232090"/>
  </r>
  <r>
    <n v="96"/>
    <x v="95"/>
    <n v="19.989999999999998"/>
    <n v="15.73"/>
    <x v="10"/>
    <s v="Rocksteady Studios"/>
    <s v="WB Games"/>
    <x v="93"/>
    <n v="1922"/>
    <n v="0.872"/>
    <n v="58.7"/>
    <x v="22"/>
    <n v="38.5"/>
    <x v="0"/>
    <s v="store.steampowered.com/app/208650"/>
  </r>
  <r>
    <n v="97"/>
    <x v="96"/>
    <n v="0"/>
    <n v="0"/>
    <x v="59"/>
    <s v="Freejam"/>
    <s v="Freejam"/>
    <x v="94"/>
    <n v="142"/>
    <n v="0.72899999999999998"/>
    <n v="0"/>
    <x v="43"/>
    <n v="46.8"/>
    <x v="1"/>
    <s v="store.steampowered.com/app/301520"/>
  </r>
  <r>
    <n v="98"/>
    <x v="97"/>
    <n v="35.74"/>
    <n v="35.74"/>
    <x v="60"/>
    <s v="Team17"/>
    <s v="Team17"/>
    <x v="95"/>
    <n v="6914"/>
    <n v="0.82499999999999996"/>
    <n v="92.1"/>
    <x v="36"/>
    <n v="60.3"/>
    <x v="1"/>
    <s v="store.steampowered.com/app/686810"/>
  </r>
  <r>
    <n v="99"/>
    <x v="98"/>
    <n v="19.989999999999998"/>
    <n v="19.989999999999998"/>
    <x v="33"/>
    <s v="Monomi Park"/>
    <s v="Monomi Park"/>
    <x v="96"/>
    <n v="906"/>
    <n v="0.97899999999999998"/>
    <n v="40.5"/>
    <x v="28"/>
    <n v="28"/>
    <x v="1"/>
    <s v="store.steampowered.com/app/433340"/>
  </r>
  <r>
    <n v="100"/>
    <x v="99"/>
    <n v="29.99"/>
    <n v="19.29"/>
    <x v="33"/>
    <s v="Fatshark"/>
    <s v="Fatshark"/>
    <x v="97"/>
    <n v="3653"/>
    <n v="0.84699999999999998"/>
    <n v="83"/>
    <x v="6"/>
    <n v="59.5"/>
    <x v="0"/>
    <s v="store.steampowered.com/app/552500"/>
  </r>
  <r>
    <n v="101"/>
    <x v="100"/>
    <n v="39.99"/>
    <n v="39.99"/>
    <x v="19"/>
    <s v="Squad"/>
    <s v="Private Division"/>
    <x v="15"/>
    <n v="1711"/>
    <n v="0.95"/>
    <n v="103.4"/>
    <x v="2"/>
    <n v="145.6"/>
    <x v="1"/>
    <s v="store.steampowered.com/app/220200"/>
  </r>
  <r>
    <n v="102"/>
    <x v="101"/>
    <n v="0"/>
    <n v="0"/>
    <x v="61"/>
    <s v="EA Canada &amp;amp; EA Romania"/>
    <s v="Electronic Arts"/>
    <x v="98"/>
    <n v="3670"/>
    <n v="0.80500000000000005"/>
    <n v="103.6"/>
    <x v="20"/>
    <n v="170.3"/>
    <x v="2"/>
    <s v="store.steampowered.com/app/1506830"/>
  </r>
  <r>
    <n v="103"/>
    <x v="102"/>
    <n v="6.79"/>
    <n v="6.79"/>
    <x v="62"/>
    <s v="Landfall"/>
    <s v="Landfall"/>
    <x v="99"/>
    <n v="2079"/>
    <n v="0.97799999999999998"/>
    <n v="42.5"/>
    <x v="36"/>
    <n v="40.799999999999997"/>
    <x v="1"/>
    <s v="store.steampowered.com/app/508440"/>
  </r>
  <r>
    <n v="104"/>
    <x v="103"/>
    <n v="19.989999999999998"/>
    <n v="19.989999999999998"/>
    <x v="53"/>
    <s v="Kunos Simulazioni"/>
    <s v="Kunos Simulazioni"/>
    <x v="100"/>
    <n v="14134"/>
    <n v="0.92600000000000005"/>
    <n v="70"/>
    <x v="33"/>
    <n v="63.7"/>
    <x v="1"/>
    <s v="store.steampowered.com/app/244210"/>
  </r>
  <r>
    <n v="105"/>
    <x v="104"/>
    <n v="29.99"/>
    <n v="24.44"/>
    <x v="53"/>
    <s v="Warhorse Studios"/>
    <s v="Warhorse Studios"/>
    <x v="101"/>
    <n v="3425"/>
    <n v="0.83099999999999996"/>
    <n v="77.099999999999994"/>
    <x v="3"/>
    <n v="75.099999999999994"/>
    <x v="0"/>
    <s v="store.steampowered.com/app/379430"/>
  </r>
  <r>
    <n v="106"/>
    <x v="105"/>
    <n v="29.99"/>
    <n v="21.8"/>
    <x v="11"/>
    <s v="Capcom Co. Ltd"/>
    <s v="Capcom Co. Ltd"/>
    <x v="102"/>
    <n v="1858"/>
    <n v="0.95699999999999996"/>
    <n v="75"/>
    <x v="11"/>
    <n v="25.5"/>
    <x v="2"/>
    <s v="store.steampowered.com/app/601150"/>
  </r>
  <r>
    <n v="107"/>
    <x v="106"/>
    <n v="59.99"/>
    <n v="53.96"/>
    <x v="63"/>
    <s v="Feral Interactive (Mac)"/>
    <s v="SEGA"/>
    <x v="88"/>
    <n v="2977"/>
    <n v="0.92400000000000004"/>
    <n v="170.1"/>
    <x v="29"/>
    <n v="382.5"/>
    <x v="2"/>
    <s v="store.steampowered.com/app/594570"/>
  </r>
  <r>
    <n v="108"/>
    <x v="107"/>
    <n v="4.99"/>
    <n v="4.95"/>
    <x v="15"/>
    <s v="PopCap Games, Inc."/>
    <s v="Electronic Arts"/>
    <x v="103"/>
    <n v="5120"/>
    <n v="0.97499999999999998"/>
    <n v="28.2"/>
    <x v="44"/>
    <n v="27.3"/>
    <x v="2"/>
    <s v="store.steampowered.com/app/3590"/>
  </r>
  <r>
    <n v="109"/>
    <x v="108"/>
    <n v="39.99"/>
    <n v="32.53"/>
    <x v="43"/>
    <s v="Paradox Development Studio"/>
    <s v="Paradox Interactive"/>
    <x v="104"/>
    <n v="17131"/>
    <n v="0.871"/>
    <n v="75.599999999999994"/>
    <x v="28"/>
    <n v="627.9"/>
    <x v="0"/>
    <s v="store.steampowered.com/app/236850"/>
  </r>
  <r>
    <n v="110"/>
    <x v="109"/>
    <n v="9.99"/>
    <n v="8.41"/>
    <x v="11"/>
    <s v="Valve"/>
    <s v="Valve"/>
    <x v="105"/>
    <n v="1098"/>
    <n v="0.96599999999999997"/>
    <n v="30.1"/>
    <x v="17"/>
    <n v="14.7"/>
    <x v="2"/>
    <s v="store.steampowered.com/app/70"/>
  </r>
  <r>
    <n v="111"/>
    <x v="110"/>
    <n v="14.99"/>
    <n v="13"/>
    <x v="64"/>
    <s v="New World Interactive"/>
    <s v="New World Interactive"/>
    <x v="106"/>
    <n v="377"/>
    <n v="0.91800000000000004"/>
    <n v="55.7"/>
    <x v="45"/>
    <n v="30.9"/>
    <x v="1"/>
    <s v="store.steampowered.com/app/222880"/>
  </r>
  <r>
    <n v="112"/>
    <x v="111"/>
    <n v="29.99"/>
    <n v="19.95"/>
    <x v="10"/>
    <s v="Feral Interactive (Mac)"/>
    <s v="Feral Interactive (Mac)"/>
    <x v="107"/>
    <n v="2164"/>
    <n v="0.94"/>
    <n v="147.80000000000001"/>
    <x v="46"/>
    <n v="23.3"/>
    <x v="0"/>
    <s v="store.steampowered.com/app/391220"/>
  </r>
  <r>
    <n v="113"/>
    <x v="112"/>
    <n v="29.99"/>
    <n v="25.51"/>
    <x v="11"/>
    <s v="Moon Studios GmbH"/>
    <s v="Xbox Game Studios"/>
    <x v="108"/>
    <n v="1431"/>
    <n v="0.96599999999999997"/>
    <n v="72.2"/>
    <x v="21"/>
    <n v="21.8"/>
    <x v="2"/>
    <s v="store.steampowered.com/app/1057090"/>
  </r>
  <r>
    <n v="114"/>
    <x v="113"/>
    <n v="9.99"/>
    <n v="9.99"/>
    <x v="11"/>
    <s v="Keen Software House"/>
    <s v="Keen Software House"/>
    <x v="109"/>
    <n v="6452"/>
    <n v="0.88400000000000001"/>
    <n v="54.4"/>
    <x v="36"/>
    <n v="139.4"/>
    <x v="0"/>
    <s v="store.steampowered.com/app/244850"/>
  </r>
  <r>
    <n v="115"/>
    <x v="114"/>
    <n v="39.99"/>
    <n v="35.69"/>
    <x v="12"/>
    <s v="Square Enix"/>
    <s v="Square Enix"/>
    <x v="110"/>
    <n v="1225"/>
    <n v="0.86399999999999999"/>
    <n v="100.9"/>
    <x v="31"/>
    <n v="41.3"/>
    <x v="2"/>
    <s v="store.steampowered.com/app/524220"/>
  </r>
  <r>
    <n v="116"/>
    <x v="115"/>
    <n v="49.99"/>
    <n v="43.52"/>
    <x v="23"/>
    <s v="Santa Monica Studio"/>
    <s v="PlayStation PC LLC"/>
    <x v="111"/>
    <n v="2421"/>
    <n v="0.96799999999999997"/>
    <n v="132"/>
    <x v="36"/>
    <n v="35.6"/>
    <x v="2"/>
    <s v="store.steampowered.com/app/1593500"/>
  </r>
  <r>
    <n v="117"/>
    <x v="116"/>
    <n v="14.99"/>
    <n v="14.07"/>
    <x v="65"/>
    <s v="TheLiquidHorse"/>
    <s v="SgtOkiDoki"/>
    <x v="112"/>
    <n v="3269"/>
    <n v="0.88700000000000001"/>
    <n v="44.4"/>
    <x v="47"/>
    <n v="21.1"/>
    <x v="1"/>
    <s v="store.steampowered.com/app/671860"/>
  </r>
  <r>
    <n v="118"/>
    <x v="117"/>
    <n v="8.99"/>
    <n v="39.76"/>
    <x v="13"/>
    <s v="Gearbox Software"/>
    <s v="2K"/>
    <x v="113"/>
    <n v="4893"/>
    <n v="0.85"/>
    <n v="125.4"/>
    <x v="47"/>
    <n v="67"/>
    <x v="2"/>
    <s v="store.steampowered.com/app/397540"/>
  </r>
  <r>
    <n v="119"/>
    <x v="118"/>
    <n v="0"/>
    <n v="0"/>
    <x v="66"/>
    <s v="Maxis™"/>
    <s v="Electronic Arts"/>
    <x v="79"/>
    <n v="33336"/>
    <n v="0.876"/>
    <n v="36.1"/>
    <x v="48"/>
    <n v="48.1"/>
    <x v="2"/>
    <s v="store.steampowered.com/app/1222670"/>
  </r>
  <r>
    <n v="120"/>
    <x v="119"/>
    <n v="39.99"/>
    <n v="44.4"/>
    <x v="10"/>
    <s v="Capcom Co. Ltd"/>
    <s v="Capcom Co. Ltd"/>
    <x v="114"/>
    <n v="5660"/>
    <n v="0.97499999999999998"/>
    <n v="159.30000000000001"/>
    <x v="36"/>
    <n v="37"/>
    <x v="2"/>
    <s v="store.steampowered.com/app/2050650"/>
  </r>
  <r>
    <n v="121"/>
    <x v="120"/>
    <n v="24.99"/>
    <n v="24.99"/>
    <x v="67"/>
    <s v="Red Hook Studios"/>
    <s v="Red Hook Studios"/>
    <x v="115"/>
    <n v="13828"/>
    <n v="0.91600000000000004"/>
    <n v="64.3"/>
    <x v="32"/>
    <n v="66.400000000000006"/>
    <x v="0"/>
    <s v="store.steampowered.com/app/262060"/>
  </r>
  <r>
    <n v="122"/>
    <x v="121"/>
    <n v="7.49"/>
    <n v="21.06"/>
    <x v="11"/>
    <s v="Virtual Programming (Linux)"/>
    <s v="2K"/>
    <x v="116"/>
    <n v="466"/>
    <n v="0.93799999999999994"/>
    <n v="133.1"/>
    <x v="37"/>
    <n v="17.100000000000001"/>
    <x v="2"/>
    <s v="store.steampowered.com/app/8870"/>
  </r>
  <r>
    <n v="123"/>
    <x v="122"/>
    <n v="29.99"/>
    <n v="27.15"/>
    <x v="68"/>
    <s v="BlueTwelve Studio"/>
    <s v="Annapurna Interactive"/>
    <x v="45"/>
    <n v="391"/>
    <n v="0.97299999999999998"/>
    <n v="93.7"/>
    <x v="49"/>
    <n v="7.9"/>
    <x v="1"/>
    <s v="store.steampowered.com/app/1332010"/>
  </r>
  <r>
    <n v="124"/>
    <x v="123"/>
    <n v="0"/>
    <n v="0"/>
    <x v="69"/>
    <s v="Wargaming Group Limited"/>
    <s v="Wargaming Group Limited"/>
    <x v="117"/>
    <n v="12134"/>
    <n v="0.77400000000000002"/>
    <n v="0"/>
    <x v="35"/>
    <n v="146.5"/>
    <x v="1"/>
    <s v="store.steampowered.com/app/552990"/>
  </r>
  <r>
    <n v="125"/>
    <x v="124"/>
    <n v="0"/>
    <n v="0"/>
    <x v="70"/>
    <s v="Wargaming Group Limited"/>
    <s v="Wargaming Group Limited"/>
    <x v="118"/>
    <n v="12370"/>
    <n v="0.79800000000000004"/>
    <n v="0"/>
    <x v="36"/>
    <n v="116.8"/>
    <x v="1"/>
    <s v="store.steampowered.com/app/444200"/>
  </r>
  <r>
    <n v="126"/>
    <x v="125"/>
    <n v="39.99"/>
    <n v="29.8"/>
    <x v="10"/>
    <s v="Respawn Entertainment"/>
    <s v="Electronic Arts"/>
    <x v="119"/>
    <n v="1437"/>
    <n v="0.88900000000000001"/>
    <n v="137.4"/>
    <x v="29"/>
    <n v="23.8"/>
    <x v="2"/>
    <s v="store.steampowered.com/app/1172380"/>
  </r>
  <r>
    <n v="127"/>
    <x v="126"/>
    <n v="29.99"/>
    <n v="14.16"/>
    <x v="11"/>
    <s v="Ubisoft Montreal"/>
    <s v="Ubisoft"/>
    <x v="120"/>
    <n v="3588"/>
    <n v="0.69399999999999995"/>
    <n v="76"/>
    <x v="28"/>
    <n v="68.900000000000006"/>
    <x v="2"/>
    <s v="store.steampowered.com/app/304390"/>
  </r>
  <r>
    <n v="128"/>
    <x v="127"/>
    <n v="19.989999999999998"/>
    <n v="17.649999999999999"/>
    <x v="15"/>
    <s v="Wicked Witch"/>
    <s v="Xbox Game Studios"/>
    <x v="121"/>
    <n v="19463"/>
    <n v="0.94799999999999995"/>
    <n v="60.1"/>
    <x v="32"/>
    <n v="95.9"/>
    <x v="2"/>
    <s v="store.steampowered.com/app/813780"/>
  </r>
  <r>
    <n v="129"/>
    <x v="128"/>
    <n v="0"/>
    <n v="0"/>
    <x v="71"/>
    <s v="TLM Partners"/>
    <s v="TLM Partners"/>
    <x v="122"/>
    <n v="6"/>
    <n v="0.67300000000000004"/>
    <n v="0"/>
    <x v="50"/>
    <n v="28.8"/>
    <x v="1"/>
    <s v="store.steampowered.com/app/227940"/>
  </r>
  <r>
    <n v="130"/>
    <x v="129"/>
    <n v="4.99"/>
    <n v="16.510000000000002"/>
    <x v="72"/>
    <s v="Zenimax Online Studios"/>
    <s v="Bethesda Softworks"/>
    <x v="123"/>
    <n v="23977"/>
    <n v="0.81699999999999995"/>
    <n v="71.7"/>
    <x v="46"/>
    <n v="159.5"/>
    <x v="2"/>
    <s v="store.steampowered.com/app/306130"/>
  </r>
  <r>
    <n v="131"/>
    <x v="130"/>
    <n v="39.99"/>
    <n v="28.12"/>
    <x v="73"/>
    <s v="DICE"/>
    <s v="Electronic Arts"/>
    <x v="124"/>
    <n v="13303"/>
    <n v="0.86499999999999999"/>
    <n v="89.3"/>
    <x v="2"/>
    <n v="33.200000000000003"/>
    <x v="2"/>
    <s v="store.steampowered.com/app/1238840"/>
  </r>
  <r>
    <n v="132"/>
    <x v="131"/>
    <n v="69.989999999999995"/>
    <n v="65.81"/>
    <x v="16"/>
    <s v="Bethesda Game Studios"/>
    <s v="Bethesda Softworks"/>
    <x v="125"/>
    <n v="6006"/>
    <n v="0.59299999999999997"/>
    <n v="206.2"/>
    <x v="21"/>
    <n v="73.400000000000006"/>
    <x v="2"/>
    <s v="store.steampowered.com/app/1716740"/>
  </r>
  <r>
    <n v="133"/>
    <x v="132"/>
    <n v="0"/>
    <n v="0"/>
    <x v="61"/>
    <s v="EA Canada &amp;amp; EA Romania"/>
    <s v="Electronic Arts"/>
    <x v="126"/>
    <n v="6829"/>
    <n v="0.56299999999999994"/>
    <n v="171.6"/>
    <x v="46"/>
    <n v="11.2"/>
    <x v="2"/>
    <s v="store.steampowered.com/app/1811260"/>
  </r>
  <r>
    <n v="134"/>
    <x v="133"/>
    <n v="4.99"/>
    <n v="14.45"/>
    <x v="19"/>
    <s v="SCS Software"/>
    <s v="SCS Software"/>
    <x v="127"/>
    <n v="8425"/>
    <n v="0.96799999999999997"/>
    <n v="40"/>
    <x v="23"/>
    <n v="82.9"/>
    <x v="0"/>
    <s v="store.steampowered.com/app/270880"/>
  </r>
  <r>
    <n v="135"/>
    <x v="134"/>
    <n v="14.99"/>
    <n v="14.99"/>
    <x v="7"/>
    <s v="Motion Twin"/>
    <s v="Motion Twin"/>
    <x v="128"/>
    <n v="4557"/>
    <n v="0.97199999999999998"/>
    <n v="35.200000000000003"/>
    <x v="1"/>
    <n v="44.6"/>
    <x v="0"/>
    <s v="store.steampowered.com/app/588650"/>
  </r>
  <r>
    <n v="136"/>
    <x v="135"/>
    <n v="0"/>
    <n v="0"/>
    <x v="74"/>
    <s v="Dani"/>
    <s v="Dani"/>
    <x v="129"/>
    <n v="60365"/>
    <n v="0.91900000000000004"/>
    <n v="0"/>
    <x v="46"/>
    <n v="6.1"/>
    <x v="1"/>
    <s v="store.steampowered.com/app/1782210"/>
  </r>
  <r>
    <n v="137"/>
    <x v="136"/>
    <n v="5.99"/>
    <n v="14.74"/>
    <x v="10"/>
    <s v="Rockstar Toronto"/>
    <s v="Rockstar Games"/>
    <x v="130"/>
    <n v="3512"/>
    <n v="0.81399999999999995"/>
    <n v="83.5"/>
    <x v="42"/>
    <n v="33.799999999999997"/>
    <x v="2"/>
    <s v="store.steampowered.com/app/12210"/>
  </r>
  <r>
    <n v="138"/>
    <x v="137"/>
    <n v="6.24"/>
    <n v="6.24"/>
    <x v="75"/>
    <s v="Mega Crit Games"/>
    <s v="Mega Crit Games"/>
    <x v="6"/>
    <n v="21788"/>
    <n v="0.97899999999999998"/>
    <n v="42.6"/>
    <x v="22"/>
    <n v="101.4"/>
    <x v="0"/>
    <s v="store.steampowered.com/app/646570"/>
  </r>
  <r>
    <n v="139"/>
    <x v="138"/>
    <n v="59.99"/>
    <n v="45.64"/>
    <x v="76"/>
    <s v="Ubisoft Montreal"/>
    <s v="Ubisoft"/>
    <x v="131"/>
    <n v="7079"/>
    <n v="0.89300000000000002"/>
    <n v="202.2"/>
    <x v="38"/>
    <n v="102.1"/>
    <x v="2"/>
    <s v="store.steampowered.com/app/812140"/>
  </r>
  <r>
    <n v="140"/>
    <x v="139"/>
    <n v="39.99"/>
    <n v="27.92"/>
    <x v="11"/>
    <s v="Capcom Co. Ltd"/>
    <s v="Capcom Co. Ltd"/>
    <x v="132"/>
    <n v="1581"/>
    <n v="0.96899999999999997"/>
    <n v="97.2"/>
    <x v="31"/>
    <n v="26"/>
    <x v="2"/>
    <s v="store.steampowered.com/app/883710"/>
  </r>
  <r>
    <n v="141"/>
    <x v="140"/>
    <n v="59.99"/>
    <n v="43.64"/>
    <x v="10"/>
    <s v="Ubisoft Montreal"/>
    <s v="Ubisoft"/>
    <x v="133"/>
    <n v="2325"/>
    <n v="0.80700000000000005"/>
    <n v="197.9"/>
    <x v="51"/>
    <n v="40"/>
    <x v="2"/>
    <s v="store.steampowered.com/app/552520"/>
  </r>
  <r>
    <n v="142"/>
    <x v="141"/>
    <n v="19.989999999999998"/>
    <n v="15.79"/>
    <x v="77"/>
    <s v="Expansive Worlds"/>
    <s v="Expansive Worlds"/>
    <x v="134"/>
    <n v="3973"/>
    <n v="0.88400000000000001"/>
    <n v="55.6"/>
    <x v="48"/>
    <n v="49.2"/>
    <x v="1"/>
    <s v="store.steampowered.com/app/518790"/>
  </r>
  <r>
    <n v="143"/>
    <x v="142"/>
    <n v="9.99"/>
    <n v="7.94"/>
    <x v="11"/>
    <s v="Valve"/>
    <s v="Valve"/>
    <x v="135"/>
    <n v="524"/>
    <n v="0.98499999999999999"/>
    <n v="147.1"/>
    <x v="52"/>
    <n v="6.1"/>
    <x v="2"/>
    <s v="store.steampowered.com/app/400"/>
  </r>
  <r>
    <n v="144"/>
    <x v="143"/>
    <n v="0"/>
    <n v="0"/>
    <x v="78"/>
    <s v="Embark Studios"/>
    <s v="Embark Studios"/>
    <x v="136"/>
    <n v="20182"/>
    <n v="0.751"/>
    <n v="0"/>
    <x v="53"/>
    <n v="60"/>
    <x v="1"/>
    <s v="store.steampowered.com/app/2073850"/>
  </r>
  <r>
    <n v="145"/>
    <x v="144"/>
    <n v="14.99"/>
    <n v="25.54"/>
    <x v="79"/>
    <s v="Coffee Stain Studios"/>
    <s v="Coffee Stain Publishing"/>
    <x v="137"/>
    <n v="15071"/>
    <n v="0.97"/>
    <n v="114.8"/>
    <x v="17"/>
    <n v="90"/>
    <x v="0"/>
    <s v="store.steampowered.com/app/526870"/>
  </r>
  <r>
    <n v="146"/>
    <x v="145"/>
    <n v="19.989999999999998"/>
    <n v="19.079999999999998"/>
    <x v="80"/>
    <s v="Studio MDHR Entertainment Inc."/>
    <s v="Studio MDHR Entertainment Inc."/>
    <x v="138"/>
    <n v="1626"/>
    <n v="0.96399999999999997"/>
    <n v="70.5"/>
    <x v="53"/>
    <n v="18.5"/>
    <x v="0"/>
    <s v="store.steampowered.com/app/268910"/>
  </r>
  <r>
    <n v="147"/>
    <x v="146"/>
    <n v="19.989999999999998"/>
    <n v="16.13"/>
    <x v="13"/>
    <s v="TaleWorlds Entertainment"/>
    <s v="TaleWorlds Entertainment"/>
    <x v="139"/>
    <n v="6502"/>
    <n v="0.97699999999999998"/>
    <n v="77.2"/>
    <x v="54"/>
    <n v="171.3"/>
    <x v="0"/>
    <s v="store.steampowered.com/app/48700"/>
  </r>
  <r>
    <n v="148"/>
    <x v="147"/>
    <n v="39.99"/>
    <n v="30.02"/>
    <x v="10"/>
    <s v="Hazelight"/>
    <s v="Electronic Arts"/>
    <x v="140"/>
    <n v="8351"/>
    <n v="0.95"/>
    <n v="114.1"/>
    <x v="6"/>
    <n v="17.399999999999999"/>
    <x v="2"/>
    <s v="store.steampowered.com/app/1426210"/>
  </r>
  <r>
    <n v="149"/>
    <x v="148"/>
    <n v="59.99"/>
    <n v="47.71"/>
    <x v="23"/>
    <s v="Techland"/>
    <s v="Techland"/>
    <x v="141"/>
    <n v="5273"/>
    <n v="0.78300000000000003"/>
    <n v="165.6"/>
    <x v="47"/>
    <n v="42.6"/>
    <x v="1"/>
    <s v="store.steampowered.com/app/534380"/>
  </r>
  <r>
    <n v="150"/>
    <x v="149"/>
    <n v="0"/>
    <n v="0"/>
    <x v="81"/>
    <s v="Dani"/>
    <s v="Dani"/>
    <x v="142"/>
    <n v="1317"/>
    <n v="0.94"/>
    <n v="0"/>
    <x v="9"/>
    <n v="9.3000000000000007"/>
    <x v="0"/>
    <s v="store.steampowered.com/app/1625450"/>
  </r>
  <r>
    <n v="151"/>
    <x v="150"/>
    <n v="39.99"/>
    <n v="34.97"/>
    <x v="43"/>
    <s v="Paradox Development Studio"/>
    <s v="Paradox Interactive"/>
    <x v="143"/>
    <n v="13063"/>
    <n v="0.88"/>
    <n v="156.9"/>
    <x v="55"/>
    <n v="239.9"/>
    <x v="0"/>
    <s v="store.steampowered.com/app/281990"/>
  </r>
  <r>
    <n v="152"/>
    <x v="151"/>
    <n v="5.99"/>
    <n v="5.99"/>
    <x v="82"/>
    <s v="Chucklefish"/>
    <s v="Chucklefish"/>
    <x v="144"/>
    <n v="1237"/>
    <n v="0.92500000000000004"/>
    <n v="58.4"/>
    <x v="56"/>
    <n v="93.9"/>
    <x v="2"/>
    <s v="store.steampowered.com/app/211820"/>
  </r>
  <r>
    <n v="153"/>
    <x v="152"/>
    <n v="0"/>
    <n v="0"/>
    <x v="10"/>
    <s v="Feral Interactive (Mac)"/>
    <s v="Square Enix"/>
    <x v="145"/>
    <n v="282"/>
    <n v="0.96199999999999997"/>
    <n v="56.8"/>
    <x v="57"/>
    <n v="17.5"/>
    <x v="1"/>
    <s v="store.steampowered.com/app/319630"/>
  </r>
  <r>
    <n v="154"/>
    <x v="153"/>
    <n v="49.99"/>
    <n v="49.99"/>
    <x v="11"/>
    <s v="VOID Interactive"/>
    <s v="VOID Interactive"/>
    <x v="146"/>
    <n v="4616"/>
    <n v="0.88300000000000001"/>
    <n v="165.2"/>
    <x v="33"/>
    <n v="18.100000000000001"/>
    <x v="2"/>
    <s v="store.steampowered.com/app/1144200"/>
  </r>
  <r>
    <n v="155"/>
    <x v="154"/>
    <n v="9.99"/>
    <n v="8.6199999999999992"/>
    <x v="11"/>
    <s v="Valve"/>
    <s v="Valve"/>
    <x v="147"/>
    <n v="10178"/>
    <n v="0.96299999999999997"/>
    <n v="259"/>
    <x v="58"/>
    <n v="57.2"/>
    <x v="2"/>
    <s v="store.steampowered.com/app/240"/>
  </r>
  <r>
    <n v="156"/>
    <x v="155"/>
    <n v="0"/>
    <n v="0"/>
    <x v="29"/>
    <s v="343 Industries"/>
    <s v="Xbox Game Studios"/>
    <x v="148"/>
    <n v="5663"/>
    <n v="0.70599999999999996"/>
    <n v="0"/>
    <x v="51"/>
    <n v="27.6"/>
    <x v="1"/>
    <s v="store.steampowered.com/app/1240440"/>
  </r>
  <r>
    <n v="157"/>
    <x v="156"/>
    <n v="49.99"/>
    <n v="49.99"/>
    <x v="83"/>
    <s v="Offworld"/>
    <s v="Offworld"/>
    <x v="149"/>
    <n v="14684"/>
    <n v="0.81699999999999995"/>
    <n v="168.4"/>
    <x v="51"/>
    <n v="96.6"/>
    <x v="2"/>
    <s v="store.steampowered.com/app/393380"/>
  </r>
  <r>
    <n v="158"/>
    <x v="157"/>
    <n v="59.99"/>
    <n v="51.02"/>
    <x v="84"/>
    <s v="Playground Games"/>
    <s v="Xbox Game Studios"/>
    <x v="150"/>
    <n v="18739"/>
    <n v="0.88100000000000001"/>
    <n v="218.3"/>
    <x v="13"/>
    <n v="61.8"/>
    <x v="0"/>
    <s v="store.steampowered.com/app/1551360"/>
  </r>
  <r>
    <n v="159"/>
    <x v="158"/>
    <n v="44.99"/>
    <n v="44.99"/>
    <x v="85"/>
    <s v="Larian Studios"/>
    <s v="Larian Studios"/>
    <x v="151"/>
    <n v="4755"/>
    <n v="0.96"/>
    <n v="160"/>
    <x v="51"/>
    <n v="129.4"/>
    <x v="0"/>
    <s v="store.steampowered.com/app/435150"/>
  </r>
  <r>
    <n v="160"/>
    <x v="159"/>
    <n v="34.99"/>
    <n v="34.99"/>
    <x v="86"/>
    <s v="Ludeon Studios"/>
    <s v="Ludeon Studios"/>
    <x v="152"/>
    <n v="21657"/>
    <n v="0.98099999999999998"/>
    <n v="88.4"/>
    <x v="7"/>
    <n v="302.10000000000002"/>
    <x v="0"/>
    <s v="store.steampowered.com/app/294100"/>
  </r>
  <r>
    <n v="161"/>
    <x v="160"/>
    <n v="35"/>
    <n v="35"/>
    <x v="11"/>
    <s v="Wube Software LTD."/>
    <s v="Wube Software LTD."/>
    <x v="153"/>
    <n v="15220"/>
    <n v="0.96699999999999997"/>
    <n v="122.6"/>
    <x v="17"/>
    <n v="192.5"/>
    <x v="2"/>
    <s v="store.steampowered.com/app/427520"/>
  </r>
  <r>
    <n v="162"/>
    <x v="161"/>
    <n v="39.99"/>
    <n v="33.19"/>
    <x v="11"/>
    <s v="id Software"/>
    <s v="Bethesda Softworks"/>
    <x v="154"/>
    <n v="1275"/>
    <n v="0.91"/>
    <n v="202.5"/>
    <x v="56"/>
    <n v="31"/>
    <x v="1"/>
    <s v="store.steampowered.com/app/782330"/>
  </r>
  <r>
    <n v="163"/>
    <x v="162"/>
    <n v="0"/>
    <n v="0"/>
    <x v="78"/>
    <s v="Northwood Studios"/>
    <s v="Northwood Studios"/>
    <x v="155"/>
    <n v="6146"/>
    <n v="0.91700000000000004"/>
    <n v="0"/>
    <x v="44"/>
    <n v="60.7"/>
    <x v="2"/>
    <s v="store.steampowered.com/app/700330"/>
  </r>
  <r>
    <n v="164"/>
    <x v="163"/>
    <n v="19.989999999999998"/>
    <n v="15.77"/>
    <x v="11"/>
    <s v="id Software"/>
    <s v="Bethesda Softworks"/>
    <x v="156"/>
    <n v="675"/>
    <n v="0.95399999999999996"/>
    <n v="135.4"/>
    <x v="56"/>
    <n v="20.2"/>
    <x v="1"/>
    <s v="store.steampowered.com/app/379720"/>
  </r>
  <r>
    <n v="165"/>
    <x v="164"/>
    <n v="29.99"/>
    <n v="29.99"/>
    <x v="87"/>
    <s v="Endnight Games Ltd"/>
    <s v="Newnight"/>
    <x v="157"/>
    <n v="11698"/>
    <n v="0.86"/>
    <n v="128.6"/>
    <x v="59"/>
    <n v="22"/>
    <x v="2"/>
    <s v="store.steampowered.com/app/1326470"/>
  </r>
  <r>
    <n v="166"/>
    <x v="165"/>
    <n v="9.99"/>
    <n v="8.42"/>
    <x v="11"/>
    <s v="Valve"/>
    <s v="Valve"/>
    <x v="158"/>
    <n v="1107"/>
    <n v="0.97599999999999998"/>
    <n v="108"/>
    <x v="60"/>
    <n v="17"/>
    <x v="2"/>
    <s v="store.steampowered.com/app/220"/>
  </r>
  <r>
    <n v="167"/>
    <x v="166"/>
    <n v="59.99"/>
    <n v="49.72"/>
    <x v="8"/>
    <s v="Aspyr (Mac)"/>
    <s v="Activision"/>
    <x v="159"/>
    <n v="5358"/>
    <n v="0.83299999999999996"/>
    <n v="164.2"/>
    <x v="57"/>
    <n v="67.7"/>
    <x v="2"/>
    <s v="store.steampowered.com/app/311210"/>
  </r>
  <r>
    <n v="168"/>
    <x v="167"/>
    <n v="9.99"/>
    <n v="7.99"/>
    <x v="12"/>
    <s v="Obsidian Entertainment"/>
    <s v="Bethesda Softworks"/>
    <x v="160"/>
    <n v="5150"/>
    <n v="0.96399999999999997"/>
    <n v="66.8"/>
    <x v="61"/>
    <n v="96.6"/>
    <x v="2"/>
    <s v="store.steampowered.com/app/22380"/>
  </r>
  <r>
    <n v="169"/>
    <x v="168"/>
    <n v="29.99"/>
    <n v="29.99"/>
    <x v="15"/>
    <s v="Aspyr (Mac)"/>
    <s v="2K"/>
    <x v="161"/>
    <n v="17224"/>
    <n v="0.96199999999999997"/>
    <n v="276.5"/>
    <x v="62"/>
    <n v="194.8"/>
    <x v="0"/>
    <s v="store.steampowered.com/app/8930"/>
  </r>
  <r>
    <n v="170"/>
    <x v="169"/>
    <n v="29.99"/>
    <n v="39.99"/>
    <x v="11"/>
    <s v="Crytek"/>
    <s v="Crytek"/>
    <x v="162"/>
    <n v="23916"/>
    <n v="0.81899999999999995"/>
    <n v="135.69999999999999"/>
    <x v="59"/>
    <n v="141.1"/>
    <x v="1"/>
    <s v="store.steampowered.com/app/594650"/>
  </r>
  <r>
    <n v="171"/>
    <x v="170"/>
    <n v="0"/>
    <n v="0"/>
    <x v="88"/>
    <s v="Team Salvato"/>
    <s v="Team Salvato"/>
    <x v="163"/>
    <n v="449"/>
    <n v="0.96499999999999997"/>
    <n v="0"/>
    <x v="35"/>
    <n v="5.7"/>
    <x v="1"/>
    <s v="store.steampowered.com/app/698780"/>
  </r>
  <r>
    <n v="172"/>
    <x v="171"/>
    <n v="19.989999999999998"/>
    <n v="13.83"/>
    <x v="89"/>
    <s v="No Brakes Games"/>
    <s v="Curve Games"/>
    <x v="164"/>
    <n v="1928"/>
    <n v="0.94699999999999995"/>
    <n v="139.4"/>
    <x v="63"/>
    <n v="16.399999999999999"/>
    <x v="2"/>
    <s v="store.steampowered.com/app/477160"/>
  </r>
  <r>
    <n v="173"/>
    <x v="172"/>
    <n v="0"/>
    <n v="0"/>
    <x v="90"/>
    <s v="Smilegate RPG"/>
    <s v="Amazon Games"/>
    <x v="165"/>
    <n v="63041"/>
    <n v="0.71499999999999997"/>
    <m/>
    <x v="64"/>
    <n v="94.4"/>
    <x v="2"/>
    <s v="store.steampowered.com/app/1599340"/>
  </r>
  <r>
    <n v="174"/>
    <x v="173"/>
    <n v="49.99"/>
    <n v="34.96"/>
    <x v="11"/>
    <s v="DICE"/>
    <s v="Electronic Arts"/>
    <x v="124"/>
    <n v="30825"/>
    <n v="0.71"/>
    <n v="159.9"/>
    <x v="65"/>
    <n v="40"/>
    <x v="0"/>
    <s v="store.steampowered.com/app/1238810"/>
  </r>
  <r>
    <n v="175"/>
    <x v="174"/>
    <n v="0"/>
    <n v="0"/>
    <x v="91"/>
    <s v="Daybreak Game Company"/>
    <s v="Daybreak Game Company"/>
    <x v="166"/>
    <n v="1091"/>
    <n v="0.55600000000000005"/>
    <n v="92"/>
    <x v="44"/>
    <n v="68.5"/>
    <x v="2"/>
    <s v="store.steampowered.com/app/433850"/>
  </r>
  <r>
    <n v="176"/>
    <x v="175"/>
    <n v="59.99"/>
    <n v="47.97"/>
    <x v="92"/>
    <s v="Playground Games"/>
    <s v="Xbox Game Studios"/>
    <x v="167"/>
    <n v="8655"/>
    <n v="0.89600000000000002"/>
    <n v="222.7"/>
    <x v="54"/>
    <n v="46"/>
    <x v="1"/>
    <s v="store.steampowered.com/app/1293830"/>
  </r>
  <r>
    <n v="177"/>
    <x v="176"/>
    <n v="0"/>
    <n v="0"/>
    <x v="93"/>
    <s v="VRChat Inc."/>
    <s v="VRChat Inc."/>
    <x v="168"/>
    <n v="27729"/>
    <n v="0.746"/>
    <n v="0"/>
    <x v="53"/>
    <n v="38.1"/>
    <x v="2"/>
    <s v="store.steampowered.com/app/438100"/>
  </r>
  <r>
    <n v="178"/>
    <x v="177"/>
    <n v="29.99"/>
    <n v="22.12"/>
    <x v="11"/>
    <s v="Respawn Entertainment"/>
    <s v="Electronic Arts"/>
    <x v="79"/>
    <n v="3771"/>
    <n v="0.95199999999999996"/>
    <n v="97.2"/>
    <x v="50"/>
    <n v="16"/>
    <x v="2"/>
    <s v="store.steampowered.com/app/1237970"/>
  </r>
  <r>
    <n v="179"/>
    <x v="178"/>
    <n v="0"/>
    <n v="0"/>
    <x v="94"/>
    <s v="Grinding Gear Games"/>
    <s v="Grinding Gear Games"/>
    <x v="109"/>
    <n v="81844"/>
    <n v="0.89"/>
    <n v="0"/>
    <x v="63"/>
    <n v="327.9"/>
    <x v="0"/>
    <s v="store.steampowered.com/app/238960"/>
  </r>
  <r>
    <n v="180"/>
    <x v="179"/>
    <n v="19.989999999999998"/>
    <n v="19.989999999999998"/>
    <x v="95"/>
    <s v="鬼谷工作室"/>
    <s v="Lightning Games"/>
    <x v="169"/>
    <n v="6045"/>
    <n v="0.52300000000000002"/>
    <n v="92.3"/>
    <x v="42"/>
    <n v="68.099999999999994"/>
    <x v="1"/>
    <s v="store.steampowered.com/app/1468810"/>
  </r>
  <r>
    <n v="181"/>
    <x v="180"/>
    <n v="9.99"/>
    <n v="8.92"/>
    <x v="96"/>
    <s v="tobyfox"/>
    <s v="tobyfox"/>
    <x v="170"/>
    <n v="950"/>
    <n v="0.96699999999999997"/>
    <n v="43.3"/>
    <x v="65"/>
    <n v="20.5"/>
    <x v="1"/>
    <s v="store.steampowered.com/app/391540"/>
  </r>
  <r>
    <n v="182"/>
    <x v="181"/>
    <n v="39.99"/>
    <n v="33.31"/>
    <x v="11"/>
    <s v="Ruffian Games"/>
    <s v="Xbox Game Studios"/>
    <x v="171"/>
    <n v="5628"/>
    <n v="0.92600000000000005"/>
    <n v="190.5"/>
    <x v="42"/>
    <n v="55"/>
    <x v="2"/>
    <s v="store.steampowered.com/app/976730"/>
  </r>
  <r>
    <n v="183"/>
    <x v="182"/>
    <n v="3.99"/>
    <n v="3.99"/>
    <x v="97"/>
    <s v="poncle"/>
    <s v="poncle"/>
    <x v="146"/>
    <n v="4934"/>
    <n v="0.98599999999999999"/>
    <n v="20"/>
    <x v="66"/>
    <n v="25.1"/>
    <x v="1"/>
    <s v="store.steampowered.com/app/1794680"/>
  </r>
  <r>
    <n v="184"/>
    <x v="183"/>
    <n v="14.99"/>
    <n v="10.31"/>
    <x v="10"/>
    <s v="Feral Interactive (Mac)"/>
    <s v="Feral Interactive (Mac)"/>
    <x v="172"/>
    <n v="1509"/>
    <n v="0.96099999999999997"/>
    <n v="107.8"/>
    <x v="67"/>
    <n v="15.4"/>
    <x v="0"/>
    <s v="store.steampowered.com/app/203160"/>
  </r>
  <r>
    <n v="185"/>
    <x v="184"/>
    <n v="9.99"/>
    <n v="8.6199999999999992"/>
    <x v="11"/>
    <s v="Valve"/>
    <s v="Valve"/>
    <x v="173"/>
    <n v="12501"/>
    <n v="0.97499999999999998"/>
    <n v="75.5"/>
    <x v="68"/>
    <n v="176.9"/>
    <x v="2"/>
    <s v="store.steampowered.com/app/10"/>
  </r>
  <r>
    <n v="186"/>
    <x v="185"/>
    <n v="9.99"/>
    <n v="9.5399999999999991"/>
    <x v="98"/>
    <s v="mestiez"/>
    <s v="Studio Minus"/>
    <x v="174"/>
    <n v="6057"/>
    <n v="0.98699999999999999"/>
    <n v="22"/>
    <x v="28"/>
    <n v="78.599999999999994"/>
    <x v="1"/>
    <s v="store.steampowered.com/app/1118200"/>
  </r>
  <r>
    <n v="187"/>
    <x v="186"/>
    <n v="24.99"/>
    <n v="24.23"/>
    <x v="99"/>
    <s v="BeamNG"/>
    <s v="BeamNG"/>
    <x v="175"/>
    <n v="15570"/>
    <n v="0.97299999999999998"/>
    <n v="95.1"/>
    <x v="51"/>
    <n v="90.9"/>
    <x v="0"/>
    <s v="store.steampowered.com/app/284160"/>
  </r>
  <r>
    <n v="188"/>
    <x v="187"/>
    <n v="49.99"/>
    <n v="49.99"/>
    <x v="100"/>
    <s v="TaleWorlds Entertainment"/>
    <s v="TaleWorlds Entertainment"/>
    <x v="176"/>
    <n v="25209"/>
    <n v="0.88"/>
    <n v="264.2"/>
    <x v="69"/>
    <n v="123.3"/>
    <x v="0"/>
    <s v="store.steampowered.com/app/261550"/>
  </r>
  <r>
    <n v="189"/>
    <x v="188"/>
    <n v="0"/>
    <n v="0"/>
    <x v="101"/>
    <s v="TML Team"/>
    <s v="Re-Logic"/>
    <x v="177"/>
    <n v="31222"/>
    <n v="0.97099999999999997"/>
    <n v="0"/>
    <x v="70"/>
    <n v="104.5"/>
    <x v="1"/>
    <s v="store.steampowered.com/app/1281930"/>
  </r>
  <r>
    <n v="190"/>
    <x v="189"/>
    <n v="24.99"/>
    <n v="24.99"/>
    <x v="102"/>
    <s v="Supergiant Games"/>
    <s v="Supergiant Games"/>
    <x v="178"/>
    <n v="4309"/>
    <n v="0.98399999999999999"/>
    <n v="127.3"/>
    <x v="71"/>
    <n v="48.1"/>
    <x v="0"/>
    <s v="store.steampowered.com/app/1145360"/>
  </r>
  <r>
    <n v="191"/>
    <x v="190"/>
    <n v="29.99"/>
    <n v="25.2"/>
    <x v="103"/>
    <s v="Colossal Order Ltd."/>
    <s v="Paradox Interactive"/>
    <x v="179"/>
    <n v="13064"/>
    <n v="0.93300000000000005"/>
    <n v="222.1"/>
    <x v="72"/>
    <n v="83.1"/>
    <x v="0"/>
    <s v="store.steampowered.com/app/255710"/>
  </r>
  <r>
    <n v="192"/>
    <x v="191"/>
    <n v="0"/>
    <n v="0"/>
    <x v="29"/>
    <s v="Blizzard Entertainment, Inc."/>
    <s v="Blizzard Entertainment, Inc."/>
    <x v="180"/>
    <n v="37958"/>
    <n v="0.17499999999999999"/>
    <n v="0"/>
    <x v="54"/>
    <n v="3.5"/>
    <x v="1"/>
    <s v="store.steampowered.com/app/2357570"/>
  </r>
  <r>
    <n v="193"/>
    <x v="192"/>
    <n v="0"/>
    <n v="0"/>
    <x v="104"/>
    <s v="24 Entertainment"/>
    <s v="24 Entertainment"/>
    <x v="181"/>
    <n v="370000"/>
    <n v="0.69"/>
    <n v="79.2"/>
    <x v="73"/>
    <n v="160.6"/>
    <x v="1"/>
    <s v="store.steampowered.com/app/1203220"/>
  </r>
  <r>
    <n v="194"/>
    <x v="193"/>
    <n v="59.99"/>
    <n v="43.05"/>
    <x v="105"/>
    <s v="DICE"/>
    <s v="Electronic Arts"/>
    <x v="182"/>
    <n v="17461"/>
    <n v="0.436"/>
    <n v="285.60000000000002"/>
    <x v="73"/>
    <n v="30.5"/>
    <x v="2"/>
    <s v="store.steampowered.com/app/1517290"/>
  </r>
  <r>
    <n v="195"/>
    <x v="194"/>
    <n v="59.99"/>
    <n v="52.2"/>
    <x v="23"/>
    <s v="Avalanche Software"/>
    <s v="Warner Bros. Games"/>
    <x v="183"/>
    <n v="8397"/>
    <n v="0.91600000000000004"/>
    <n v="361"/>
    <x v="74"/>
    <n v="37.6"/>
    <x v="2"/>
    <s v="store.steampowered.com/app/990080"/>
  </r>
  <r>
    <n v="196"/>
    <x v="195"/>
    <n v="29.99"/>
    <n v="24.74"/>
    <x v="106"/>
    <s v="Bohemia Interactive"/>
    <s v="Bohemia Interactive"/>
    <x v="184"/>
    <n v="13621"/>
    <n v="0.90500000000000003"/>
    <n v="278.7"/>
    <x v="12"/>
    <n v="289.5"/>
    <x v="2"/>
    <s v="store.steampowered.com/app/107410"/>
  </r>
  <r>
    <n v="197"/>
    <x v="196"/>
    <n v="29.99"/>
    <n v="29.99"/>
    <x v="55"/>
    <s v="Unknown Worlds Entertainment"/>
    <s v="Unknown Worlds Entertainment"/>
    <x v="185"/>
    <n v="3257"/>
    <n v="0.96799999999999997"/>
    <n v="107"/>
    <x v="64"/>
    <n v="56.9"/>
    <x v="0"/>
    <s v="store.steampowered.com/app/264710"/>
  </r>
  <r>
    <n v="198"/>
    <x v="197"/>
    <n v="12.49"/>
    <n v="12.49"/>
    <x v="80"/>
    <s v="Hopoo Games"/>
    <s v="Gearbox Publishing"/>
    <x v="186"/>
    <n v="9028"/>
    <n v="0.96299999999999997"/>
    <n v="122.7"/>
    <x v="37"/>
    <n v="86.8"/>
    <x v="0"/>
    <s v="store.steampowered.com/app/632360"/>
  </r>
  <r>
    <n v="199"/>
    <x v="198"/>
    <n v="39.99"/>
    <n v="36.47"/>
    <x v="107"/>
    <s v="Amazon Games"/>
    <s v="Amazon Games"/>
    <x v="187"/>
    <n v="10106"/>
    <n v="0.70399999999999996"/>
    <n v="249.5"/>
    <x v="75"/>
    <n v="137"/>
    <x v="2"/>
    <s v="store.steampowered.com/app/1063730"/>
  </r>
  <r>
    <n v="200"/>
    <x v="199"/>
    <n v="59.99"/>
    <n v="54.77"/>
    <x v="8"/>
    <s v="FromSoftware"/>
    <s v="Activision (Excluding Japan and Asia)"/>
    <x v="188"/>
    <n v="11808"/>
    <n v="0.95399999999999996"/>
    <n v="212.5"/>
    <x v="33"/>
    <n v="66.900000000000006"/>
    <x v="2"/>
    <s v="store.steampowered.com/app/814380"/>
  </r>
  <r>
    <n v="201"/>
    <x v="200"/>
    <n v="49.99"/>
    <n v="34.01"/>
    <x v="43"/>
    <s v="Paradox Development Studio"/>
    <s v="Paradox Interactive"/>
    <x v="189"/>
    <n v="51108"/>
    <n v="0.91200000000000003"/>
    <n v="143.9"/>
    <x v="56"/>
    <n v="433.7"/>
    <x v="0"/>
    <s v="store.steampowered.com/app/394360"/>
  </r>
  <r>
    <n v="202"/>
    <x v="201"/>
    <n v="19.989999999999998"/>
    <n v="16.48"/>
    <x v="12"/>
    <s v="Gearbox Software"/>
    <s v="2K"/>
    <x v="190"/>
    <n v="3388"/>
    <n v="0.93899999999999995"/>
    <n v="142.30000000000001"/>
    <x v="76"/>
    <n v="82.4"/>
    <x v="2"/>
    <s v="store.steampowered.com/app/49520"/>
  </r>
  <r>
    <n v="203"/>
    <x v="202"/>
    <n v="9.89"/>
    <n v="9.89"/>
    <x v="11"/>
    <s v="Ghost Ship Games"/>
    <s v="Coffee Stain Publishing"/>
    <x v="191"/>
    <n v="12489"/>
    <n v="0.97099999999999997"/>
    <n v="130.1"/>
    <x v="77"/>
    <n v="102"/>
    <x v="0"/>
    <s v="store.steampowered.com/app/548430"/>
  </r>
  <r>
    <n v="204"/>
    <x v="203"/>
    <n v="14.99"/>
    <n v="14.1"/>
    <x v="11"/>
    <s v="Edmund McMillen"/>
    <s v="Nicalis, Inc."/>
    <x v="192"/>
    <n v="21833"/>
    <n v="0.97499999999999998"/>
    <n v="63"/>
    <x v="65"/>
    <n v="224.5"/>
    <x v="1"/>
    <s v="store.steampowered.com/app/250900"/>
  </r>
  <r>
    <n v="205"/>
    <x v="204"/>
    <n v="19.989999999999998"/>
    <n v="18.73"/>
    <x v="108"/>
    <s v="The Indie Stone"/>
    <s v="The Indie Stone"/>
    <x v="100"/>
    <n v="23845"/>
    <n v="0.94099999999999995"/>
    <n v="117.3"/>
    <x v="78"/>
    <n v="73.7"/>
    <x v="1"/>
    <s v="store.steampowered.com/app/108600"/>
  </r>
  <r>
    <n v="206"/>
    <x v="205"/>
    <n v="26.99"/>
    <n v="29.2"/>
    <x v="109"/>
    <s v="Pocketpair"/>
    <s v="Pocketpair"/>
    <x v="193"/>
    <n v="84063"/>
    <n v="0.93899999999999995"/>
    <n v="424.8"/>
    <x v="79"/>
    <n v="55"/>
    <x v="1"/>
    <s v="store.steampowered.com/app/1623730"/>
  </r>
  <r>
    <n v="207"/>
    <x v="206"/>
    <n v="39.99"/>
    <n v="31.86"/>
    <x v="16"/>
    <s v="Bethesda Game Studios"/>
    <s v="Bethesda Softworks"/>
    <x v="194"/>
    <n v="21630"/>
    <n v="0.91200000000000003"/>
    <n v="311.10000000000002"/>
    <x v="80"/>
    <n v="102.9"/>
    <x v="2"/>
    <s v="store.steampowered.com/app/489830"/>
  </r>
  <r>
    <n v="208"/>
    <x v="207"/>
    <n v="59.99"/>
    <n v="47.6"/>
    <x v="8"/>
    <s v="Hello Games"/>
    <s v="Hello Games"/>
    <x v="195"/>
    <n v="11888"/>
    <n v="0.80100000000000005"/>
    <n v="127.4"/>
    <x v="23"/>
    <n v="62.6"/>
    <x v="0"/>
    <s v="store.steampowered.com/app/275850"/>
  </r>
  <r>
    <n v="209"/>
    <x v="208"/>
    <n v="13.99"/>
    <n v="12.19"/>
    <x v="15"/>
    <s v="Ninja Kiwi"/>
    <s v="Ninja Kiwi"/>
    <x v="196"/>
    <n v="15410"/>
    <n v="0.97399999999999998"/>
    <n v="37.700000000000003"/>
    <x v="51"/>
    <n v="67.400000000000006"/>
    <x v="1"/>
    <s v="store.steampowered.com/app/960090"/>
  </r>
  <r>
    <n v="210"/>
    <x v="209"/>
    <n v="24.99"/>
    <n v="20.65"/>
    <x v="110"/>
    <s v="The Fun Pimps"/>
    <s v="The Fun Pimps Entertainment LLC"/>
    <x v="197"/>
    <n v="28234"/>
    <n v="0.88500000000000001"/>
    <n v="182.5"/>
    <x v="43"/>
    <n v="156"/>
    <x v="0"/>
    <s v="store.steampowered.com/app/251570"/>
  </r>
  <r>
    <n v="211"/>
    <x v="210"/>
    <n v="59.99"/>
    <n v="38.270000000000003"/>
    <x v="15"/>
    <s v="Aspyr (Mac)"/>
    <s v="2K"/>
    <x v="198"/>
    <n v="50193"/>
    <n v="0.86099999999999999"/>
    <n v="372.1"/>
    <x v="61"/>
    <n v="133.9"/>
    <x v="2"/>
    <s v="store.steampowered.com/app/289070"/>
  </r>
  <r>
    <n v="212"/>
    <x v="211"/>
    <n v="19.989999999999998"/>
    <n v="19.989999999999998"/>
    <x v="111"/>
    <s v="Redbeet Interactive"/>
    <s v="Axolot Games"/>
    <x v="59"/>
    <n v="8214"/>
    <n v="0.93600000000000005"/>
    <n v="187"/>
    <x v="81"/>
    <n v="31.1"/>
    <x v="0"/>
    <s v="store.steampowered.com/app/648800"/>
  </r>
  <r>
    <n v="213"/>
    <x v="212"/>
    <n v="19.989999999999998"/>
    <n v="19.989999999999998"/>
    <x v="16"/>
    <s v="Bethesda Game Studios"/>
    <s v="Bethesda Softworks"/>
    <x v="199"/>
    <n v="2409"/>
    <n v="0.94899999999999995"/>
    <n v="192.3"/>
    <x v="82"/>
    <n v="152.4"/>
    <x v="2"/>
    <s v="store.steampowered.com/app/72850"/>
  </r>
  <r>
    <n v="214"/>
    <x v="213"/>
    <n v="39.99"/>
    <n v="36.29"/>
    <x v="10"/>
    <s v="Rare Ltd"/>
    <s v="Xbox Game Studios"/>
    <x v="200"/>
    <n v="10829"/>
    <n v="0.89900000000000002"/>
    <n v="259.2"/>
    <x v="39"/>
    <n v="66.099999999999994"/>
    <x v="2"/>
    <s v="store.steampowered.com/app/1172620"/>
  </r>
  <r>
    <n v="215"/>
    <x v="214"/>
    <n v="19.989999999999998"/>
    <n v="16.350000000000001"/>
    <x v="16"/>
    <s v="Bethesda Game Studios"/>
    <s v="Bethesda Softworks"/>
    <x v="201"/>
    <n v="18559"/>
    <n v="0.83099999999999996"/>
    <n v="465.2"/>
    <x v="83"/>
    <n v="136.4"/>
    <x v="2"/>
    <s v="store.steampowered.com/app/377160"/>
  </r>
  <r>
    <n v="216"/>
    <x v="215"/>
    <n v="0"/>
    <n v="0"/>
    <x v="7"/>
    <s v="Evil Mojo Games"/>
    <s v="Hi-Rez Studios"/>
    <x v="202"/>
    <n v="4647"/>
    <n v="0.85199999999999998"/>
    <n v="0"/>
    <x v="84"/>
    <n v="57.4"/>
    <x v="1"/>
    <s v="store.steampowered.com/app/444090"/>
  </r>
  <r>
    <n v="217"/>
    <x v="216"/>
    <n v="14.99"/>
    <n v="13.56"/>
    <x v="7"/>
    <s v="Team Cherry"/>
    <s v="Team Cherry"/>
    <x v="203"/>
    <n v="7452"/>
    <n v="0.97099999999999997"/>
    <n v="62.9"/>
    <x v="65"/>
    <n v="62.1"/>
    <x v="0"/>
    <s v="store.steampowered.com/app/367520"/>
  </r>
  <r>
    <n v="218"/>
    <x v="217"/>
    <n v="3.99"/>
    <n v="3.69"/>
    <x v="80"/>
    <s v="RobTop Games"/>
    <s v="RobTop Games"/>
    <x v="204"/>
    <n v="17067"/>
    <n v="0.93500000000000005"/>
    <n v="12.5"/>
    <x v="46"/>
    <n v="66.5"/>
    <x v="1"/>
    <s v="store.steampowered.com/app/322170"/>
  </r>
  <r>
    <n v="219"/>
    <x v="218"/>
    <n v="0"/>
    <n v="0"/>
    <x v="17"/>
    <s v="Blue Mammoth Games"/>
    <s v="Ubisoft"/>
    <x v="205"/>
    <n v="18221"/>
    <n v="0.82599999999999996"/>
    <n v="502.4"/>
    <x v="85"/>
    <n v="74"/>
    <x v="2"/>
    <s v="store.steampowered.com/app/291550"/>
  </r>
  <r>
    <n v="220"/>
    <x v="219"/>
    <n v="59.99"/>
    <n v="56.57"/>
    <x v="11"/>
    <s v="FromSoftware, Inc"/>
    <s v="Bandai Namco Entertainment"/>
    <x v="206"/>
    <n v="6921"/>
    <n v="0.94299999999999995"/>
    <n v="335.9"/>
    <x v="77"/>
    <n v="123.5"/>
    <x v="2"/>
    <s v="store.steampowered.com/app/374320"/>
  </r>
  <r>
    <n v="221"/>
    <x v="220"/>
    <n v="9.99"/>
    <n v="9.7899999999999991"/>
    <x v="112"/>
    <s v="Zeekerss"/>
    <s v="Zeekerss"/>
    <x v="207"/>
    <n v="26653"/>
    <n v="0.97599999999999998"/>
    <n v="89.9"/>
    <x v="86"/>
    <n v="14.5"/>
    <x v="1"/>
    <s v="store.steampowered.com/app/1966720"/>
  </r>
  <r>
    <n v="222"/>
    <x v="221"/>
    <n v="44.99"/>
    <n v="44.99"/>
    <x v="113"/>
    <s v="Bohemia Interactive"/>
    <s v="Bohemia Interactive"/>
    <x v="208"/>
    <n v="49885"/>
    <n v="0.754"/>
    <n v="270.7"/>
    <x v="87"/>
    <n v="152.9"/>
    <x v="2"/>
    <s v="store.steampowered.com/app/221100"/>
  </r>
  <r>
    <n v="223"/>
    <x v="222"/>
    <n v="39.99"/>
    <n v="39.99"/>
    <x v="11"/>
    <s v="Arrowhead Game Studios"/>
    <s v="PlayStation PC LLC"/>
    <x v="209"/>
    <n v="251"/>
    <n v="0.85099999999999998"/>
    <n v="371.5"/>
    <x v="80"/>
    <n v="15"/>
    <x v="2"/>
    <s v="store.steampowered.com/app/553850"/>
  </r>
  <r>
    <n v="224"/>
    <x v="223"/>
    <n v="9.99"/>
    <n v="8.2799999999999994"/>
    <x v="8"/>
    <s v="Valve"/>
    <s v="Valve"/>
    <x v="210"/>
    <n v="2045"/>
    <n v="0.98699999999999999"/>
    <n v="231.8"/>
    <x v="88"/>
    <n v="19"/>
    <x v="2"/>
    <s v="store.steampowered.com/app/620"/>
  </r>
  <r>
    <n v="225"/>
    <x v="224"/>
    <n v="29.99"/>
    <n v="17.670000000000002"/>
    <x v="12"/>
    <s v="Techland"/>
    <s v="Techland"/>
    <x v="211"/>
    <n v="6072"/>
    <n v="0.95199999999999996"/>
    <n v="351.1"/>
    <x v="82"/>
    <n v="55"/>
    <x v="0"/>
    <s v="store.steampowered.com/app/239140"/>
  </r>
  <r>
    <n v="226"/>
    <x v="225"/>
    <n v="29.99"/>
    <n v="22.35"/>
    <x v="11"/>
    <s v="Capcom Co. Ltd"/>
    <s v="Capcom Co. Ltd"/>
    <x v="212"/>
    <n v="82378"/>
    <n v="0.872"/>
    <n v="354"/>
    <x v="80"/>
    <n v="251.9"/>
    <x v="2"/>
    <s v="store.steampowered.com/app/582010"/>
  </r>
  <r>
    <n v="227"/>
    <x v="226"/>
    <n v="19.989999999999998"/>
    <n v="17.899999999999999"/>
    <x v="114"/>
    <s v="Iron Gate AB"/>
    <s v="Coffee Stain Publishing"/>
    <x v="213"/>
    <n v="18820"/>
    <n v="0.94699999999999995"/>
    <n v="174.6"/>
    <x v="89"/>
    <n v="83.1"/>
    <x v="0"/>
    <s v="store.steampowered.com/app/892970"/>
  </r>
  <r>
    <n v="228"/>
    <x v="227"/>
    <n v="14.99"/>
    <n v="14.99"/>
    <x v="115"/>
    <s v="Klei Entertainment"/>
    <s v="Klei Entertainment"/>
    <x v="214"/>
    <n v="38537"/>
    <n v="0.95699999999999996"/>
    <n v="144.30000000000001"/>
    <x v="90"/>
    <n v="67.099999999999994"/>
    <x v="0"/>
    <s v="store.steampowered.com/app/322330"/>
  </r>
  <r>
    <n v="229"/>
    <x v="228"/>
    <n v="0"/>
    <n v="0"/>
    <x v="116"/>
    <s v="Mediatonic"/>
    <s v="Mediatonic"/>
    <x v="215"/>
    <n v="1304"/>
    <n v="0.81299999999999994"/>
    <n v="253.6"/>
    <x v="91"/>
    <n v="22.6"/>
    <x v="1"/>
    <s v="store.steampowered.com/app/1097150"/>
  </r>
  <r>
    <n v="230"/>
    <x v="229"/>
    <n v="19.989999999999998"/>
    <n v="19.989999999999998"/>
    <x v="117"/>
    <s v="Endnight Games Ltd"/>
    <s v="Endnight Games Ltd"/>
    <x v="216"/>
    <n v="5300"/>
    <n v="0.95499999999999996"/>
    <n v="170.5"/>
    <x v="92"/>
    <n v="37.1"/>
    <x v="0"/>
    <s v="store.steampowered.com/app/242760"/>
  </r>
  <r>
    <n v="231"/>
    <x v="230"/>
    <n v="0"/>
    <n v="0"/>
    <x v="118"/>
    <s v="Smartly Dressed Games"/>
    <s v="Smartly Dressed Games"/>
    <x v="217"/>
    <n v="56336"/>
    <n v="0.91500000000000004"/>
    <n v="0"/>
    <x v="93"/>
    <n v="59.2"/>
    <x v="1"/>
    <s v="store.steampowered.com/app/304930"/>
  </r>
  <r>
    <n v="232"/>
    <x v="231"/>
    <n v="0"/>
    <n v="0"/>
    <x v="11"/>
    <s v="Treyarch"/>
    <s v="Activision"/>
    <x v="218"/>
    <n v="108000"/>
    <n v="0.57999999999999996"/>
    <n v="651.5"/>
    <x v="94"/>
    <n v="80.400000000000006"/>
    <x v="2"/>
    <s v="store.steampowered.com/app/1938090"/>
  </r>
  <r>
    <n v="233"/>
    <x v="232"/>
    <n v="59.99"/>
    <n v="45.26"/>
    <x v="10"/>
    <s v="Rockstar Games"/>
    <s v="Rockstar Games"/>
    <x v="219"/>
    <n v="33563"/>
    <n v="0.91300000000000003"/>
    <n v="603.70000000000005"/>
    <x v="95"/>
    <n v="103"/>
    <x v="2"/>
    <s v="store.steampowered.com/app/1174180"/>
  </r>
  <r>
    <n v="234"/>
    <x v="233"/>
    <n v="0"/>
    <n v="0"/>
    <x v="119"/>
    <s v="Digital Extremes"/>
    <s v="Digital Extremes"/>
    <x v="220"/>
    <n v="60248"/>
    <n v="0.86699999999999999"/>
    <n v="0"/>
    <x v="96"/>
    <n v="455.1"/>
    <x v="0"/>
    <s v="store.steampowered.com/app/230410"/>
  </r>
  <r>
    <n v="235"/>
    <x v="234"/>
    <n v="0"/>
    <n v="0"/>
    <x v="120"/>
    <s v="Psyonix LLC"/>
    <s v="Psyonix LLC"/>
    <x v="221"/>
    <n v="29846"/>
    <n v="0.879"/>
    <n v="218.1"/>
    <x v="97"/>
    <n v="363.9"/>
    <x v="0"/>
    <s v="store.steampowered.com/app/252950"/>
  </r>
  <r>
    <n v="236"/>
    <x v="235"/>
    <n v="0"/>
    <n v="0"/>
    <x v="121"/>
    <s v="Bungie"/>
    <s v="Bungie"/>
    <x v="222"/>
    <n v="94914"/>
    <n v="0.80400000000000005"/>
    <n v="0"/>
    <x v="98"/>
    <n v="237.5"/>
    <x v="1"/>
    <s v="store.steampowered.com/app/1085660"/>
  </r>
  <r>
    <n v="237"/>
    <x v="236"/>
    <n v="59.99"/>
    <n v="59.99"/>
    <x v="122"/>
    <s v="Larian Studios"/>
    <s v="Larian Studios"/>
    <x v="223"/>
    <n v="84791"/>
    <n v="0.96799999999999997"/>
    <n v="730.7"/>
    <x v="99"/>
    <n v="44.8"/>
    <x v="0"/>
    <s v="store.steampowered.com/app/1086940"/>
  </r>
  <r>
    <n v="238"/>
    <x v="237"/>
    <n v="0"/>
    <n v="0"/>
    <x v="123"/>
    <s v="Gaijin Entertainment"/>
    <s v="Gaijin Network Ltd"/>
    <x v="224"/>
    <n v="70956"/>
    <n v="0.625"/>
    <n v="0"/>
    <x v="100"/>
    <n v="190.9"/>
    <x v="0"/>
    <s v="store.steampowered.com/app/236390"/>
  </r>
  <r>
    <n v="239"/>
    <x v="238"/>
    <n v="9.99"/>
    <n v="8.26"/>
    <x v="12"/>
    <s v="OVERKILL - a Starbreeze Studio."/>
    <s v="Starbreeze Publishing AB"/>
    <x v="104"/>
    <n v="30191"/>
    <n v="0.89500000000000002"/>
    <n v="231.2"/>
    <x v="101"/>
    <n v="71.400000000000006"/>
    <x v="2"/>
    <s v="store.steampowered.com/app/218620"/>
  </r>
  <r>
    <n v="240"/>
    <x v="239"/>
    <n v="13.99"/>
    <n v="13.52"/>
    <x v="124"/>
    <s v="Kinetic Games"/>
    <s v="Kinetic Games"/>
    <x v="225"/>
    <n v="17172"/>
    <n v="0.96"/>
    <n v="209.8"/>
    <x v="102"/>
    <n v="41.2"/>
    <x v="0"/>
    <s v="store.steampowered.com/app/739630"/>
  </r>
  <r>
    <n v="241"/>
    <x v="240"/>
    <n v="4.99"/>
    <n v="4.1399999999999997"/>
    <x v="125"/>
    <s v="Innersloth"/>
    <s v="Innersloth"/>
    <x v="226"/>
    <n v="4943"/>
    <n v="0.91800000000000004"/>
    <n v="35.299999999999997"/>
    <x v="39"/>
    <n v="31.2"/>
    <x v="1"/>
    <s v="store.steampowered.com/app/945360"/>
  </r>
  <r>
    <n v="242"/>
    <x v="241"/>
    <n v="14.99"/>
    <n v="14.34"/>
    <x v="126"/>
    <s v="ConcernedApe"/>
    <s v="ConcernedApe"/>
    <x v="227"/>
    <n v="146000"/>
    <n v="0.98299999999999998"/>
    <n v="153.6"/>
    <x v="103"/>
    <n v="106.8"/>
    <x v="0"/>
    <s v="store.steampowered.com/app/413150"/>
  </r>
  <r>
    <n v="243"/>
    <x v="242"/>
    <n v="14.99"/>
    <n v="14.99"/>
    <x v="127"/>
    <s v="Virtual Basement LLC"/>
    <s v="Snail Games USA"/>
    <x v="228"/>
    <n v="27772"/>
    <n v="0.83199999999999996"/>
    <n v="411"/>
    <x v="94"/>
    <n v="234.5"/>
    <x v="0"/>
    <s v="store.steampowered.com/app/346110"/>
  </r>
  <r>
    <n v="244"/>
    <x v="243"/>
    <n v="19.989999999999998"/>
    <n v="16.2"/>
    <x v="11"/>
    <s v="Behaviour Interactive Inc."/>
    <s v="Behaviour Interactive Inc."/>
    <x v="229"/>
    <n v="39343"/>
    <n v="0.80400000000000005"/>
    <n v="253.3"/>
    <x v="104"/>
    <n v="221.1"/>
    <x v="1"/>
    <s v="store.steampowered.com/app/381210"/>
  </r>
  <r>
    <n v="245"/>
    <x v="244"/>
    <n v="59.99"/>
    <n v="50.53"/>
    <x v="16"/>
    <s v="CD PROJEKT RED"/>
    <s v="CD PROJEKT RED"/>
    <x v="230"/>
    <n v="35304"/>
    <n v="0.81799999999999995"/>
    <n v="818"/>
    <x v="105"/>
    <n v="68.099999999999994"/>
    <x v="0"/>
    <s v="store.steampowered.com/app/1091500"/>
  </r>
  <r>
    <n v="246"/>
    <x v="245"/>
    <n v="4.99"/>
    <n v="14.45"/>
    <x v="19"/>
    <s v="SCS Software"/>
    <s v="SCS Software"/>
    <x v="231"/>
    <n v="36352"/>
    <n v="0.97399999999999998"/>
    <n v="146.1"/>
    <x v="106"/>
    <n v="102.7"/>
    <x v="0"/>
    <s v="store.steampowered.com/app/227300"/>
  </r>
  <r>
    <n v="247"/>
    <x v="246"/>
    <n v="3.99"/>
    <n v="3.99"/>
    <x v="128"/>
    <s v="Wallpaper Engine Team"/>
    <s v="Wallpaper Engine Team"/>
    <x v="232"/>
    <n v="97615"/>
    <n v="0.98099999999999998"/>
    <n v="49.1"/>
    <x v="83"/>
    <n v="36.700000000000003"/>
    <x v="1"/>
    <s v="store.steampowered.com/app/431960"/>
  </r>
  <r>
    <n v="248"/>
    <x v="247"/>
    <n v="39.99"/>
    <n v="31.02"/>
    <x v="16"/>
    <s v="CD PROJEKT RED"/>
    <s v="CD PROJEKT RED"/>
    <x v="233"/>
    <n v="19671"/>
    <n v="0.96099999999999997"/>
    <n v="337.7"/>
    <x v="89"/>
    <n v="114.6"/>
    <x v="0"/>
    <s v="store.steampowered.com/app/292030"/>
  </r>
  <r>
    <n v="249"/>
    <x v="248"/>
    <n v="59.99"/>
    <n v="57.28"/>
    <x v="13"/>
    <s v="FromSoftware, Inc"/>
    <s v="Bandai Namco Entertainment"/>
    <x v="234"/>
    <n v="54100"/>
    <n v="0.92800000000000005"/>
    <n v="549.4"/>
    <x v="80"/>
    <n v="114.5"/>
    <x v="2"/>
    <s v="store.steampowered.com/app/1245620"/>
  </r>
  <r>
    <n v="250"/>
    <x v="249"/>
    <n v="0"/>
    <n v="0"/>
    <x v="129"/>
    <s v="Respawn Entertainment"/>
    <s v="Electronic Arts"/>
    <x v="235"/>
    <n v="356000"/>
    <n v="0.78200000000000003"/>
    <n v="0"/>
    <x v="107"/>
    <n v="150.1"/>
    <x v="2"/>
    <s v="store.steampowered.com/app/1172470"/>
  </r>
  <r>
    <n v="251"/>
    <x v="250"/>
    <n v="9.99"/>
    <n v="8.2799999999999994"/>
    <x v="11"/>
    <s v="Valve"/>
    <s v="Valve"/>
    <x v="236"/>
    <n v="24420"/>
    <n v="0.97499999999999998"/>
    <n v="438.3"/>
    <x v="108"/>
    <n v="42.6"/>
    <x v="2"/>
    <s v="store.steampowered.com/app/550"/>
  </r>
  <r>
    <n v="252"/>
    <x v="251"/>
    <n v="0"/>
    <n v="0"/>
    <x v="29"/>
    <s v="Valve"/>
    <s v="Valve"/>
    <x v="135"/>
    <n v="71929"/>
    <n v="0.93799999999999994"/>
    <n v="0"/>
    <x v="109"/>
    <n v="260.3"/>
    <x v="2"/>
    <s v="store.steampowered.com/app/440"/>
  </r>
  <r>
    <n v="253"/>
    <x v="252"/>
    <n v="39.99"/>
    <n v="39.99"/>
    <x v="130"/>
    <s v="Facepunch Studios"/>
    <s v="Facepunch Studios"/>
    <x v="237"/>
    <n v="114000"/>
    <n v="0.871"/>
    <n v="303.10000000000002"/>
    <x v="110"/>
    <n v="374"/>
    <x v="0"/>
    <s v="store.steampowered.com/app/252490"/>
  </r>
  <r>
    <n v="254"/>
    <x v="253"/>
    <n v="9.99"/>
    <n v="9.2899999999999991"/>
    <x v="131"/>
    <s v="Facepunch Studios"/>
    <s v="Valve"/>
    <x v="238"/>
    <n v="26138"/>
    <n v="0.96699999999999997"/>
    <n v="150.9"/>
    <x v="111"/>
    <n v="165.9"/>
    <x v="2"/>
    <s v="store.steampowered.com/app/4000"/>
  </r>
  <r>
    <n v="255"/>
    <x v="254"/>
    <n v="19.989999999999998"/>
    <n v="15.79"/>
    <x v="11"/>
    <s v="Ubisoft Montreal"/>
    <s v="Ubisoft"/>
    <x v="85"/>
    <n v="110000"/>
    <n v="0.85299999999999998"/>
    <n v="268.89999999999998"/>
    <x v="112"/>
    <n v="302.3"/>
    <x v="2"/>
    <s v="store.steampowered.com/app/359550"/>
  </r>
  <r>
    <n v="256"/>
    <x v="255"/>
    <n v="4.99"/>
    <n v="9.17"/>
    <x v="132"/>
    <s v="Re-Logic"/>
    <s v="Re-Logic"/>
    <x v="239"/>
    <n v="34902"/>
    <n v="0.97599999999999998"/>
    <n v="166.8"/>
    <x v="113"/>
    <n v="168.1"/>
    <x v="1"/>
    <s v="store.steampowered.com/app/105600"/>
  </r>
  <r>
    <n v="257"/>
    <x v="256"/>
    <n v="0"/>
    <n v="0"/>
    <x v="10"/>
    <s v="Rockstar North"/>
    <s v="Rockstar Games"/>
    <x v="240"/>
    <n v="141000"/>
    <n v="0.86699999999999999"/>
    <n v="673.6"/>
    <x v="114"/>
    <n v="215.3"/>
    <x v="2"/>
    <s v="store.steampowered.com/app/271590"/>
  </r>
  <r>
    <n v="258"/>
    <x v="257"/>
    <n v="0"/>
    <n v="0"/>
    <x v="133"/>
    <s v="Valve"/>
    <s v="Valve"/>
    <x v="241"/>
    <n v="601000"/>
    <n v="0.81899999999999995"/>
    <n v="0"/>
    <x v="115"/>
    <n v="1737.2"/>
    <x v="2"/>
    <s v="store.steampowered.com/app/570"/>
  </r>
  <r>
    <n v="259"/>
    <x v="258"/>
    <n v="0"/>
    <n v="0"/>
    <x v="134"/>
    <s v="KRAFTON, Inc."/>
    <s v="KRAFTON, Inc."/>
    <x v="242"/>
    <n v="677000"/>
    <n v="0.58299999999999996"/>
    <n v="1200"/>
    <x v="116"/>
    <n v="354.6"/>
    <x v="0"/>
    <s v="store.steampowered.com/app/578080"/>
  </r>
  <r>
    <n v="260"/>
    <x v="259"/>
    <n v="0"/>
    <n v="0"/>
    <x v="29"/>
    <s v="Valve"/>
    <s v="Valve"/>
    <x v="243"/>
    <n v="1500000"/>
    <n v="0.873"/>
    <n v="543.70000000000005"/>
    <x v="117"/>
    <n v="642.5"/>
    <x v="2"/>
    <s v="store.steampowered.com/app/730"/>
  </r>
  <r>
    <m/>
    <x v="260"/>
    <m/>
    <m/>
    <x v="135"/>
    <m/>
    <m/>
    <x v="244"/>
    <m/>
    <m/>
    <m/>
    <x v="118"/>
    <m/>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n v="1"/>
    <x v="0"/>
    <n v="0"/>
    <x v="0"/>
    <x v="0"/>
    <x v="0"/>
    <x v="0"/>
    <d v="2015-01-15T00:00:00"/>
    <x v="0"/>
    <n v="5"/>
    <n v="0.59099999999999997"/>
    <n v="52.6"/>
    <n v="3.7"/>
    <n v="63.3"/>
    <s v="store.steampowered.com/app/295110"/>
    <x v="0"/>
  </r>
  <r>
    <n v="2"/>
    <x v="1"/>
    <n v="11.24"/>
    <x v="1"/>
    <x v="1"/>
    <x v="1"/>
    <x v="1"/>
    <d v="2019-11-05T00:00:00"/>
    <x v="1"/>
    <n v="7021"/>
    <n v="0.90800000000000003"/>
    <n v="68.7"/>
    <n v="2.2999999999999998"/>
    <n v="57"/>
    <s v="store.steampowered.com/app/703080"/>
    <x v="0"/>
  </r>
  <r>
    <n v="3"/>
    <x v="2"/>
    <n v="19.989999999999998"/>
    <x v="2"/>
    <x v="2"/>
    <x v="2"/>
    <x v="2"/>
    <d v="2021-01-21T00:00:00"/>
    <x v="2"/>
    <n v="5438"/>
    <n v="0.97699999999999998"/>
    <n v="31.3"/>
    <n v="2.2999999999999998"/>
    <n v="96"/>
    <s v="store.steampowered.com/app/1366540"/>
    <x v="1"/>
  </r>
  <r>
    <n v="4"/>
    <x v="3"/>
    <n v="9.99"/>
    <x v="3"/>
    <x v="3"/>
    <x v="3"/>
    <x v="3"/>
    <d v="2017-05-24T00:00:00"/>
    <x v="3"/>
    <n v="21591"/>
    <n v="0.749"/>
    <n v="28.2"/>
    <n v="4.4000000000000004"/>
    <n v="129.69999999999999"/>
    <s v="store.steampowered.com/app/582660"/>
    <x v="1"/>
  </r>
  <r>
    <n v="5"/>
    <x v="4"/>
    <n v="0"/>
    <x v="0"/>
    <x v="4"/>
    <x v="3"/>
    <x v="4"/>
    <d v="2020-06-23T00:00:00"/>
    <x v="4"/>
    <n v="1"/>
    <n v="0.749"/>
    <n v="0"/>
    <n v="2.4"/>
    <n v="129.69999999999999"/>
    <s v="store.steampowered.com/app/1258320"/>
    <x v="1"/>
  </r>
  <r>
    <n v="6"/>
    <x v="5"/>
    <n v="0"/>
    <x v="0"/>
    <x v="5"/>
    <x v="3"/>
    <x v="4"/>
    <d v="2018-05-17T00:00:00"/>
    <x v="5"/>
    <n v="6"/>
    <n v="0.749"/>
    <n v="0"/>
    <n v="1.5"/>
    <n v="129.69999999999999"/>
    <s v="store.steampowered.com/app/836620"/>
    <x v="1"/>
  </r>
  <r>
    <n v="7"/>
    <x v="6"/>
    <n v="0"/>
    <x v="0"/>
    <x v="6"/>
    <x v="3"/>
    <x v="3"/>
    <d v="2017-11-15T00:00:00"/>
    <x v="3"/>
    <n v="1"/>
    <n v="0.749"/>
    <n v="0"/>
    <n v="3.7"/>
    <n v="129.69999999999999"/>
    <s v="store.steampowered.com/app/706220"/>
    <x v="1"/>
  </r>
  <r>
    <n v="8"/>
    <x v="7"/>
    <n v="14.99"/>
    <x v="4"/>
    <x v="7"/>
    <x v="4"/>
    <x v="5"/>
    <d v="2016-04-05T00:00:00"/>
    <x v="6"/>
    <n v="1253"/>
    <n v="0.95799999999999996"/>
    <n v="35.9"/>
    <n v="3.7"/>
    <n v="66.400000000000006"/>
    <s v="store.steampowered.com/app/311690"/>
    <x v="0"/>
  </r>
  <r>
    <n v="9"/>
    <x v="8"/>
    <n v="49.99"/>
    <x v="5"/>
    <x v="8"/>
    <x v="5"/>
    <x v="6"/>
    <d v="2021-05-18T00:00:00"/>
    <x v="2"/>
    <n v="3202"/>
    <n v="0.93"/>
    <n v="86.2"/>
    <n v="2.7"/>
    <n v="49.2"/>
    <s v="store.steampowered.com/app/1259420"/>
    <x v="2"/>
  </r>
  <r>
    <n v="10"/>
    <x v="9"/>
    <n v="34.99"/>
    <x v="6"/>
    <x v="9"/>
    <x v="6"/>
    <x v="7"/>
    <d v="2022-05-17T00:00:00"/>
    <x v="7"/>
    <n v="3775"/>
    <n v="0.88300000000000001"/>
    <n v="73.2"/>
    <n v="4.8"/>
    <n v="49.8"/>
    <s v="store.steampowered.com/app/1604030"/>
    <x v="1"/>
  </r>
  <r>
    <n v="11"/>
    <x v="10"/>
    <n v="0"/>
    <x v="0"/>
    <x v="10"/>
    <x v="7"/>
    <x v="8"/>
    <d v="2020-07-14T00:00:00"/>
    <x v="4"/>
    <n v="224"/>
    <n v="0.93200000000000005"/>
    <n v="91.6"/>
    <n v="2.4"/>
    <n v="49.3"/>
    <s v="store.steampowered.com/app/1190460"/>
    <x v="0"/>
  </r>
  <r>
    <n v="12"/>
    <x v="11"/>
    <n v="39.99"/>
    <x v="7"/>
    <x v="11"/>
    <x v="8"/>
    <x v="9"/>
    <d v="2020-04-03T00:00:00"/>
    <x v="4"/>
    <n v="547"/>
    <n v="0.80700000000000005"/>
    <n v="43.1"/>
    <n v="2.4"/>
    <n v="14.9"/>
    <s v="store.steampowered.com/app/952060"/>
    <x v="2"/>
  </r>
  <r>
    <n v="13"/>
    <x v="12"/>
    <n v="0"/>
    <x v="0"/>
    <x v="11"/>
    <x v="9"/>
    <x v="10"/>
    <d v="2008-01-04T00:00:00"/>
    <x v="8"/>
    <n v="521"/>
    <n v="0.92"/>
    <n v="29.1"/>
    <n v="3.4"/>
    <n v="27.1"/>
    <s v="store.steampowered.com/app/12120"/>
    <x v="2"/>
  </r>
  <r>
    <n v="14"/>
    <x v="13"/>
    <n v="0"/>
    <x v="0"/>
    <x v="12"/>
    <x v="10"/>
    <x v="11"/>
    <d v="2017-07-28T00:00:00"/>
    <x v="3"/>
    <n v="555"/>
    <n v="0.76100000000000001"/>
    <n v="0"/>
    <n v="2.2000000000000002"/>
    <n v="21.9"/>
    <s v="store.steampowered.com/app/550650"/>
    <x v="1"/>
  </r>
  <r>
    <n v="15"/>
    <x v="14"/>
    <n v="19.989999999999998"/>
    <x v="8"/>
    <x v="11"/>
    <x v="11"/>
    <x v="12"/>
    <d v="2014-08-28T00:00:00"/>
    <x v="9"/>
    <n v="469"/>
    <n v="0.89900000000000002"/>
    <n v="60.7"/>
    <n v="4.9000000000000004"/>
    <n v="12.4"/>
    <s v="store.steampowered.com/app/286690"/>
    <x v="0"/>
  </r>
  <r>
    <n v="16"/>
    <x v="15"/>
    <n v="0"/>
    <x v="9"/>
    <x v="13"/>
    <x v="12"/>
    <x v="13"/>
    <d v="2013-03-21T00:00:00"/>
    <x v="10"/>
    <n v="7649"/>
    <n v="0.95299999999999996"/>
    <n v="28.9"/>
    <n v="1.4"/>
    <n v="149.19999999999999"/>
    <s v="store.steampowered.com/app/233860"/>
    <x v="0"/>
  </r>
  <r>
    <n v="17"/>
    <x v="16"/>
    <n v="69.989999999999995"/>
    <x v="10"/>
    <x v="14"/>
    <x v="8"/>
    <x v="9"/>
    <d v="2024-03-22T00:00:00"/>
    <x v="11"/>
    <n v="41473"/>
    <n v="0.59599999999999997"/>
    <n v="138"/>
    <n v="2.5"/>
    <m/>
    <s v="store.steampowered.com/app/2054970"/>
    <x v="2"/>
  </r>
  <r>
    <n v="18"/>
    <x v="17"/>
    <n v="19.989999999999998"/>
    <x v="11"/>
    <x v="10"/>
    <x v="13"/>
    <x v="14"/>
    <d v="2016-02-04T00:00:00"/>
    <x v="6"/>
    <n v="829"/>
    <n v="0.91100000000000003"/>
    <n v="45.8"/>
    <n v="2.2000000000000002"/>
    <n v="21.4"/>
    <s v="store.steampowered.com/app/349040"/>
    <x v="2"/>
  </r>
  <r>
    <n v="19"/>
    <x v="18"/>
    <n v="0"/>
    <x v="0"/>
    <x v="15"/>
    <x v="14"/>
    <x v="15"/>
    <d v="2014-07-01T00:00:00"/>
    <x v="9"/>
    <n v="619"/>
    <n v="0.66800000000000004"/>
    <n v="0"/>
    <n v="10.5"/>
    <n v="23"/>
    <s v="store.steampowered.com/app/291480"/>
    <x v="1"/>
  </r>
  <r>
    <n v="20"/>
    <x v="19"/>
    <n v="59.99"/>
    <x v="12"/>
    <x v="16"/>
    <x v="15"/>
    <x v="16"/>
    <d v="2013-09-03T00:00:00"/>
    <x v="10"/>
    <n v="5601"/>
    <n v="0.82599999999999996"/>
    <n v="197"/>
    <n v="5.2"/>
    <n v="212.9"/>
    <s v="store.steampowered.com/app/214950"/>
    <x v="2"/>
  </r>
  <r>
    <n v="21"/>
    <x v="20"/>
    <n v="19.989999999999998"/>
    <x v="13"/>
    <x v="17"/>
    <x v="16"/>
    <x v="17"/>
    <d v="2012-04-17T00:00:00"/>
    <x v="12"/>
    <n v="717"/>
    <n v="0.89600000000000002"/>
    <n v="80.400000000000006"/>
    <n v="6.9"/>
    <n v="29.5"/>
    <s v="store.steampowered.com/app/20920"/>
    <x v="0"/>
  </r>
  <r>
    <n v="22"/>
    <x v="21"/>
    <n v="19.989999999999998"/>
    <x v="14"/>
    <x v="8"/>
    <x v="8"/>
    <x v="9"/>
    <d v="2017-01-26T00:00:00"/>
    <x v="3"/>
    <n v="847"/>
    <n v="0.95"/>
    <n v="45.7"/>
    <n v="1.7"/>
    <n v="17.2"/>
    <s v="store.steampowered.com/app/418370"/>
    <x v="2"/>
  </r>
  <r>
    <n v="23"/>
    <x v="22"/>
    <n v="0"/>
    <x v="0"/>
    <x v="18"/>
    <x v="17"/>
    <x v="18"/>
    <d v="2018-06-05T00:00:00"/>
    <x v="5"/>
    <n v="420"/>
    <n v="0.88300000000000001"/>
    <n v="5.6"/>
    <n v="2.1"/>
    <n v="9.1"/>
    <s v="store.steampowered.com/app/823130"/>
    <x v="1"/>
  </r>
  <r>
    <n v="24"/>
    <x v="23"/>
    <n v="19.989999999999998"/>
    <x v="15"/>
    <x v="19"/>
    <x v="18"/>
    <x v="19"/>
    <d v="2014-09-30T00:00:00"/>
    <x v="9"/>
    <n v="524"/>
    <n v="0.92400000000000004"/>
    <n v="115.6"/>
    <n v="5.5"/>
    <n v="28.9"/>
    <s v="store.steampowered.com/app/241930"/>
    <x v="2"/>
  </r>
  <r>
    <n v="25"/>
    <x v="24"/>
    <n v="49.99"/>
    <x v="16"/>
    <x v="8"/>
    <x v="19"/>
    <x v="20"/>
    <d v="2017-03-07T00:00:00"/>
    <x v="3"/>
    <n v="2614"/>
    <n v="0.79700000000000004"/>
    <n v="87.6"/>
    <n v="2.4"/>
    <n v="63.4"/>
    <s v="store.steampowered.com/app/460930"/>
    <x v="2"/>
  </r>
  <r>
    <n v="26"/>
    <x v="25"/>
    <n v="24.99"/>
    <x v="17"/>
    <x v="20"/>
    <x v="20"/>
    <x v="21"/>
    <d v="2018-05-17T00:00:00"/>
    <x v="5"/>
    <n v="2202"/>
    <n v="0.94099999999999995"/>
    <n v="45"/>
    <n v="3.1"/>
    <n v="33.5"/>
    <s v="store.steampowered.com/app/613100"/>
    <x v="1"/>
  </r>
  <r>
    <n v="27"/>
    <x v="26"/>
    <n v="0"/>
    <x v="9"/>
    <x v="21"/>
    <x v="21"/>
    <x v="22"/>
    <d v="2019-01-30T00:00:00"/>
    <x v="1"/>
    <n v="1123"/>
    <n v="0.91100000000000003"/>
    <n v="44"/>
    <n v="2.6"/>
    <n v="37.200000000000003"/>
    <s v="store.steampowered.com/app/848450"/>
    <x v="0"/>
  </r>
  <r>
    <n v="28"/>
    <x v="27"/>
    <n v="0"/>
    <x v="18"/>
    <x v="22"/>
    <x v="22"/>
    <x v="23"/>
    <d v="2017-11-08T00:00:00"/>
    <x v="3"/>
    <n v="203"/>
    <n v="0.96099999999999997"/>
    <n v="3.6"/>
    <n v="3"/>
    <n v="10.3"/>
    <s v="store.steampowered.com/app/644560"/>
    <x v="1"/>
  </r>
  <r>
    <n v="29"/>
    <x v="28"/>
    <n v="0"/>
    <x v="9"/>
    <x v="23"/>
    <x v="23"/>
    <x v="24"/>
    <d v="2020-10-29T00:00:00"/>
    <x v="4"/>
    <n v="2590"/>
    <n v="0.95599999999999996"/>
    <n v="43.5"/>
    <n v="2.6"/>
    <n v="27.9"/>
    <s v="store.steampowered.com/app/1167630"/>
    <x v="1"/>
  </r>
  <r>
    <n v="30"/>
    <x v="29"/>
    <n v="59.99"/>
    <x v="19"/>
    <x v="8"/>
    <x v="24"/>
    <x v="25"/>
    <d v="2020-03-23T00:00:00"/>
    <x v="4"/>
    <n v="446"/>
    <n v="0.98399999999999999"/>
    <n v="114.3"/>
    <n v="2.6"/>
    <n v="18"/>
    <s v="store.steampowered.com/app/546560"/>
    <x v="2"/>
  </r>
  <r>
    <n v="31"/>
    <x v="30"/>
    <n v="39.99"/>
    <x v="20"/>
    <x v="24"/>
    <x v="25"/>
    <x v="14"/>
    <d v="2017-06-01T00:00:00"/>
    <x v="3"/>
    <n v="1026"/>
    <n v="0.83"/>
    <n v="58.3"/>
    <n v="2.1"/>
    <n v="82.6"/>
    <s v="store.steampowered.com/app/389730"/>
    <x v="2"/>
  </r>
  <r>
    <n v="32"/>
    <x v="31"/>
    <n v="4.49"/>
    <x v="21"/>
    <x v="25"/>
    <x v="26"/>
    <x v="20"/>
    <d v="2016-03-07T00:00:00"/>
    <x v="6"/>
    <n v="1094"/>
    <n v="0.7"/>
    <n v="131.1"/>
    <n v="3.8"/>
    <n v="85.6"/>
    <s v="store.steampowered.com/app/365590"/>
    <x v="2"/>
  </r>
  <r>
    <n v="33"/>
    <x v="32"/>
    <n v="19.989999999999998"/>
    <x v="22"/>
    <x v="10"/>
    <x v="27"/>
    <x v="26"/>
    <d v="2015-09-01T00:00:00"/>
    <x v="0"/>
    <n v="1774"/>
    <n v="0.91300000000000003"/>
    <n v="77.599999999999994"/>
    <n v="2.8"/>
    <n v="85.3"/>
    <s v="store.steampowered.com/app/287700"/>
    <x v="1"/>
  </r>
  <r>
    <n v="34"/>
    <x v="33"/>
    <n v="39.99"/>
    <x v="23"/>
    <x v="17"/>
    <x v="28"/>
    <x v="27"/>
    <d v="2019-10-15T00:00:00"/>
    <x v="1"/>
    <n v="1333"/>
    <n v="0.93400000000000005"/>
    <n v="82.5"/>
    <n v="3.3"/>
    <n v="32.9"/>
    <s v="store.steampowered.com/app/632470"/>
    <x v="1"/>
  </r>
  <r>
    <n v="35"/>
    <x v="34"/>
    <n v="0"/>
    <x v="0"/>
    <x v="26"/>
    <x v="24"/>
    <x v="25"/>
    <d v="2019-06-20T00:00:00"/>
    <x v="1"/>
    <n v="1870"/>
    <n v="0.82299999999999995"/>
    <n v="0"/>
    <n v="2.5"/>
    <n v="37.1"/>
    <s v="store.steampowered.com/app/1046930"/>
    <x v="2"/>
  </r>
  <r>
    <n v="36"/>
    <x v="35"/>
    <n v="0"/>
    <x v="0"/>
    <x v="27"/>
    <x v="29"/>
    <x v="28"/>
    <d v="2015-07-09T00:00:00"/>
    <x v="0"/>
    <n v="1418"/>
    <n v="0.80400000000000005"/>
    <n v="0"/>
    <n v="10.8"/>
    <n v="56.6"/>
    <s v="store.steampowered.com/app/304050"/>
    <x v="1"/>
  </r>
  <r>
    <n v="37"/>
    <x v="36"/>
    <n v="19.989999999999998"/>
    <x v="24"/>
    <x v="28"/>
    <x v="30"/>
    <x v="29"/>
    <d v="2018-01-25T00:00:00"/>
    <x v="5"/>
    <n v="1635"/>
    <n v="0.97599999999999998"/>
    <n v="21.2"/>
    <n v="1.6"/>
    <n v="25.9"/>
    <s v="store.steampowered.com/app/504230"/>
    <x v="1"/>
  </r>
  <r>
    <n v="38"/>
    <x v="37"/>
    <n v="0"/>
    <x v="25"/>
    <x v="29"/>
    <x v="31"/>
    <x v="30"/>
    <d v="2013-11-05T00:00:00"/>
    <x v="10"/>
    <n v="2907"/>
    <n v="0.93700000000000006"/>
    <n v="47.7"/>
    <n v="3"/>
    <n v="111.8"/>
    <s v="store.steampowered.com/app/219990"/>
    <x v="0"/>
  </r>
  <r>
    <n v="39"/>
    <x v="38"/>
    <n v="0"/>
    <x v="26"/>
    <x v="30"/>
    <x v="32"/>
    <x v="31"/>
    <d v="2019-04-30T00:00:00"/>
    <x v="1"/>
    <n v="19932"/>
    <n v="0.77300000000000002"/>
    <n v="54.7"/>
    <n v="2"/>
    <n v="59.1"/>
    <s v="store.steampowered.com/app/899770"/>
    <x v="1"/>
  </r>
  <r>
    <n v="40"/>
    <x v="39"/>
    <n v="0"/>
    <x v="0"/>
    <x v="12"/>
    <x v="33"/>
    <x v="32"/>
    <d v="2016-10-07T00:00:00"/>
    <x v="6"/>
    <n v="738"/>
    <n v="0.79300000000000004"/>
    <n v="4.2"/>
    <n v="9.4"/>
    <n v="15.1"/>
    <s v="store.steampowered.com/app/466240"/>
    <x v="1"/>
  </r>
  <r>
    <n v="41"/>
    <x v="40"/>
    <n v="5.99"/>
    <x v="27"/>
    <x v="31"/>
    <x v="1"/>
    <x v="1"/>
    <d v="2015-04-02T00:00:00"/>
    <x v="0"/>
    <n v="4766"/>
    <n v="0.77500000000000002"/>
    <n v="70.5"/>
    <n v="3.2"/>
    <n v="182.4"/>
    <s v="store.steampowered.com/app/359320"/>
    <x v="0"/>
  </r>
  <r>
    <n v="42"/>
    <x v="41"/>
    <n v="59.99"/>
    <x v="28"/>
    <x v="32"/>
    <x v="34"/>
    <x v="6"/>
    <d v="2022-08-12T00:00:00"/>
    <x v="7"/>
    <n v="1790"/>
    <n v="0.96"/>
    <n v="102.3"/>
    <n v="2.2999999999999998"/>
    <n v="32.4"/>
    <s v="store.steampowered.com/app/1817070"/>
    <x v="2"/>
  </r>
  <r>
    <n v="43"/>
    <x v="42"/>
    <n v="23.99"/>
    <x v="29"/>
    <x v="33"/>
    <x v="35"/>
    <x v="33"/>
    <d v="2022-11-30T00:00:00"/>
    <x v="7"/>
    <n v="3371"/>
    <n v="0.67200000000000004"/>
    <n v="83.8"/>
    <n v="2.8"/>
    <n v="61.5"/>
    <s v="store.steampowered.com/app/1361210"/>
    <x v="0"/>
  </r>
  <r>
    <n v="44"/>
    <x v="43"/>
    <n v="0"/>
    <x v="30"/>
    <x v="34"/>
    <x v="36"/>
    <x v="34"/>
    <d v="2020-05-05T00:00:00"/>
    <x v="4"/>
    <n v="2692"/>
    <n v="0.93600000000000005"/>
    <n v="30.2"/>
    <n v="2.8"/>
    <n v="56.4"/>
    <s v="store.steampowered.com/app/1217060"/>
    <x v="1"/>
  </r>
  <r>
    <n v="45"/>
    <x v="44"/>
    <n v="9.99"/>
    <x v="31"/>
    <x v="35"/>
    <x v="37"/>
    <x v="5"/>
    <d v="2012-10-23T00:00:00"/>
    <x v="12"/>
    <n v="222"/>
    <n v="0.97299999999999998"/>
    <n v="24.2"/>
    <n v="4.2"/>
    <n v="9.3000000000000007"/>
    <s v="store.steampowered.com/app/219150"/>
    <x v="0"/>
  </r>
  <r>
    <n v="46"/>
    <x v="45"/>
    <n v="2.99"/>
    <x v="32"/>
    <x v="16"/>
    <x v="38"/>
    <x v="35"/>
    <d v="2016-02-05T00:00:00"/>
    <x v="6"/>
    <n v="4101"/>
    <n v="0.84299999999999997"/>
    <n v="138.5"/>
    <n v="3.8"/>
    <n v="99.8"/>
    <s v="store.steampowered.com/app/268500"/>
    <x v="2"/>
  </r>
  <r>
    <n v="47"/>
    <x v="46"/>
    <n v="0"/>
    <x v="0"/>
    <x v="36"/>
    <x v="39"/>
    <x v="36"/>
    <d v="2022-07-19T00:00:00"/>
    <x v="7"/>
    <n v="108"/>
    <n v="0.85599999999999998"/>
    <n v="11.8"/>
    <n v="2.8"/>
    <n v="17.399999999999999"/>
    <s v="store.steampowered.com/app/1818750"/>
    <x v="2"/>
  </r>
  <r>
    <n v="48"/>
    <x v="47"/>
    <n v="0"/>
    <x v="30"/>
    <x v="37"/>
    <x v="40"/>
    <x v="37"/>
    <d v="2022-10-27T00:00:00"/>
    <x v="7"/>
    <n v="5103"/>
    <n v="0.97399999999999998"/>
    <n v="49.4"/>
    <n v="3.3"/>
    <n v="17.100000000000001"/>
    <s v="store.steampowered.com/app/1868140"/>
    <x v="1"/>
  </r>
  <r>
    <n v="49"/>
    <x v="48"/>
    <n v="49.99"/>
    <x v="33"/>
    <x v="11"/>
    <x v="41"/>
    <x v="19"/>
    <d v="2019-04-23T00:00:00"/>
    <x v="1"/>
    <n v="2071"/>
    <n v="0.88100000000000001"/>
    <n v="63.8"/>
    <n v="1.9"/>
    <n v="41.5"/>
    <s v="store.steampowered.com/app/976310"/>
    <x v="2"/>
  </r>
  <r>
    <n v="50"/>
    <x v="49"/>
    <n v="49.99"/>
    <x v="34"/>
    <x v="38"/>
    <x v="18"/>
    <x v="38"/>
    <d v="2017-10-10T00:00:00"/>
    <x v="3"/>
    <n v="1747"/>
    <n v="0.88200000000000001"/>
    <n v="82.4"/>
    <n v="2.2999999999999998"/>
    <n v="50.1"/>
    <s v="store.steampowered.com/app/356190"/>
    <x v="0"/>
  </r>
  <r>
    <n v="51"/>
    <x v="50"/>
    <n v="39.99"/>
    <x v="35"/>
    <x v="11"/>
    <x v="8"/>
    <x v="9"/>
    <d v="2022-01-12T00:00:00"/>
    <x v="7"/>
    <n v="16604"/>
    <n v="0.80100000000000005"/>
    <n v="128.5"/>
    <n v="3.8"/>
    <n v="81"/>
    <s v="store.steampowered.com/app/1446780"/>
    <x v="2"/>
  </r>
  <r>
    <n v="52"/>
    <x v="51"/>
    <n v="19.989999999999998"/>
    <x v="36"/>
    <x v="39"/>
    <x v="42"/>
    <x v="39"/>
    <d v="2014-11-14T00:00:00"/>
    <x v="9"/>
    <n v="1208"/>
    <n v="0.93"/>
    <n v="43.5"/>
    <n v="4.2"/>
    <n v="24.2"/>
    <s v="store.steampowered.com/app/282070"/>
    <x v="2"/>
  </r>
  <r>
    <n v="53"/>
    <x v="52"/>
    <n v="59.99"/>
    <x v="37"/>
    <x v="40"/>
    <x v="15"/>
    <x v="16"/>
    <d v="2022-02-17T00:00:00"/>
    <x v="7"/>
    <n v="24981"/>
    <n v="0.624"/>
    <n v="131.5"/>
    <n v="2.9"/>
    <n v="42.8"/>
    <s v="store.steampowered.com/app/1142710"/>
    <x v="1"/>
  </r>
  <r>
    <n v="54"/>
    <x v="53"/>
    <n v="39.99"/>
    <x v="38"/>
    <x v="17"/>
    <x v="43"/>
    <x v="40"/>
    <d v="2020-04-14T00:00:00"/>
    <x v="4"/>
    <n v="10101"/>
    <n v="0.72599999999999998"/>
    <n v="72.599999999999994"/>
    <n v="2.9"/>
    <n v="95.5"/>
    <s v="store.steampowered.com/app/1151340"/>
    <x v="2"/>
  </r>
  <r>
    <n v="55"/>
    <x v="54"/>
    <n v="9.99"/>
    <x v="39"/>
    <x v="28"/>
    <x v="44"/>
    <x v="41"/>
    <d v="2003-04-14T00:00:00"/>
    <x v="13"/>
    <n v="442"/>
    <n v="0.96599999999999997"/>
    <n v="21.5"/>
    <n v="4.3"/>
    <n v="14.2"/>
    <s v="store.steampowered.com/app/223470"/>
    <x v="2"/>
  </r>
  <r>
    <n v="56"/>
    <x v="55"/>
    <n v="19.989999999999998"/>
    <x v="15"/>
    <x v="10"/>
    <x v="45"/>
    <x v="20"/>
    <d v="2012-12-04T00:00:00"/>
    <x v="12"/>
    <n v="578"/>
    <n v="0.89800000000000002"/>
    <n v="74.599999999999994"/>
    <n v="5"/>
    <n v="28.4"/>
    <s v="store.steampowered.com/app/220240"/>
    <x v="2"/>
  </r>
  <r>
    <n v="57"/>
    <x v="56"/>
    <n v="8.99"/>
    <x v="40"/>
    <x v="41"/>
    <x v="46"/>
    <x v="20"/>
    <d v="2017-10-27T00:00:00"/>
    <x v="3"/>
    <n v="3620"/>
    <n v="0.86499999999999999"/>
    <n v="142.1"/>
    <n v="4.5999999999999996"/>
    <n v="60.3"/>
    <s v="store.steampowered.com/app/582160"/>
    <x v="2"/>
  </r>
  <r>
    <n v="58"/>
    <x v="57"/>
    <n v="19.989999999999998"/>
    <x v="41"/>
    <x v="42"/>
    <x v="47"/>
    <x v="14"/>
    <d v="2017-04-27T00:00:00"/>
    <x v="3"/>
    <n v="363"/>
    <n v="0.94799999999999995"/>
    <n v="24.6"/>
    <n v="2"/>
    <n v="5.8"/>
    <s v="store.steampowered.com/app/424840"/>
    <x v="2"/>
  </r>
  <r>
    <n v="59"/>
    <x v="58"/>
    <n v="59.99"/>
    <x v="42"/>
    <x v="40"/>
    <x v="38"/>
    <x v="16"/>
    <d v="2019-05-23T00:00:00"/>
    <x v="1"/>
    <n v="7716"/>
    <n v="0.71599999999999997"/>
    <n v="102.6"/>
    <n v="2.2999999999999998"/>
    <n v="125.8"/>
    <s v="store.steampowered.com/app/779340"/>
    <x v="2"/>
  </r>
  <r>
    <n v="60"/>
    <x v="59"/>
    <n v="19.989999999999998"/>
    <x v="30"/>
    <x v="16"/>
    <x v="48"/>
    <x v="42"/>
    <d v="2013-04-09T00:00:00"/>
    <x v="10"/>
    <n v="3475"/>
    <n v="0.95699999999999996"/>
    <n v="95.6"/>
    <n v="8.1"/>
    <n v="72.3"/>
    <s v="store.steampowered.com/app/221380"/>
    <x v="2"/>
  </r>
  <r>
    <n v="61"/>
    <x v="60"/>
    <n v="39.99"/>
    <x v="43"/>
    <x v="11"/>
    <x v="49"/>
    <x v="14"/>
    <d v="2018-05-23T00:00:00"/>
    <x v="5"/>
    <n v="2965"/>
    <n v="0.91400000000000003"/>
    <n v="64.900000000000006"/>
    <n v="2.2000000000000002"/>
    <n v="57.8"/>
    <s v="store.steampowered.com/app/570940"/>
    <x v="2"/>
  </r>
  <r>
    <n v="62"/>
    <x v="61"/>
    <n v="0"/>
    <x v="44"/>
    <x v="43"/>
    <x v="50"/>
    <x v="43"/>
    <d v="2017-01-31T00:00:00"/>
    <x v="3"/>
    <n v="11343"/>
    <n v="0.78500000000000003"/>
    <n v="74.400000000000006"/>
    <n v="3"/>
    <n v="165"/>
    <s v="store.steampowered.com/app/440900"/>
    <x v="0"/>
  </r>
  <r>
    <n v="63"/>
    <x v="62"/>
    <n v="39.99"/>
    <x v="43"/>
    <x v="44"/>
    <x v="51"/>
    <x v="14"/>
    <d v="2015-04-01T00:00:00"/>
    <x v="0"/>
    <n v="2152"/>
    <n v="0.84599999999999997"/>
    <n v="86.6"/>
    <n v="3.6"/>
    <n v="84.5"/>
    <s v="store.steampowered.com/app/335300"/>
    <x v="2"/>
  </r>
  <r>
    <n v="64"/>
    <x v="63"/>
    <n v="0"/>
    <x v="0"/>
    <x v="12"/>
    <x v="52"/>
    <x v="44"/>
    <d v="2018-09-19T00:00:00"/>
    <x v="5"/>
    <n v="11"/>
    <n v="0.74299999999999999"/>
    <n v="0"/>
    <n v="2.9"/>
    <n v="23.2"/>
    <s v="store.steampowered.com/app/755790"/>
    <x v="1"/>
  </r>
  <r>
    <n v="65"/>
    <x v="64"/>
    <n v="39.99"/>
    <x v="45"/>
    <x v="45"/>
    <x v="53"/>
    <x v="45"/>
    <d v="2018-08-29T00:00:00"/>
    <x v="5"/>
    <n v="21425"/>
    <n v="0.74299999999999999"/>
    <n v="38.700000000000003"/>
    <n v="2.1"/>
    <n v="75.5"/>
    <s v="store.steampowered.com/app/513710"/>
    <x v="1"/>
  </r>
  <r>
    <n v="66"/>
    <x v="65"/>
    <n v="29.99"/>
    <x v="46"/>
    <x v="46"/>
    <x v="42"/>
    <x v="39"/>
    <d v="2018-04-24T00:00:00"/>
    <x v="5"/>
    <n v="2465"/>
    <n v="0.92200000000000004"/>
    <n v="55.7"/>
    <n v="2.9"/>
    <n v="32.299999999999997"/>
    <s v="store.steampowered.com/app/323190"/>
    <x v="0"/>
  </r>
  <r>
    <n v="67"/>
    <x v="66"/>
    <n v="0"/>
    <x v="30"/>
    <x v="47"/>
    <x v="54"/>
    <x v="46"/>
    <d v="2014-09-22T00:00:00"/>
    <x v="9"/>
    <n v="1808"/>
    <n v="0.91"/>
    <n v="82.8"/>
    <n v="4.8"/>
    <n v="44.2"/>
    <s v="store.steampowered.com/app/305620"/>
    <x v="1"/>
  </r>
  <r>
    <n v="68"/>
    <x v="67"/>
    <n v="29.99"/>
    <x v="47"/>
    <x v="11"/>
    <x v="11"/>
    <x v="12"/>
    <d v="2020-02-15T00:00:00"/>
    <x v="4"/>
    <n v="1101"/>
    <n v="0.89400000000000002"/>
    <n v="63.9"/>
    <n v="3.1"/>
    <n v="29.3"/>
    <s v="store.steampowered.com/app/412020"/>
    <x v="0"/>
  </r>
  <r>
    <n v="69"/>
    <x v="68"/>
    <n v="49.99"/>
    <x v="48"/>
    <x v="48"/>
    <x v="55"/>
    <x v="47"/>
    <d v="2020-09-01T00:00:00"/>
    <x v="4"/>
    <n v="17770"/>
    <n v="0.91700000000000004"/>
    <n v="114"/>
    <n v="3.2"/>
    <n v="134.30000000000001"/>
    <s v="store.steampowered.com/app/1158310"/>
    <x v="0"/>
  </r>
  <r>
    <n v="70"/>
    <x v="69"/>
    <n v="39.99"/>
    <x v="35"/>
    <x v="11"/>
    <x v="8"/>
    <x v="9"/>
    <d v="2021-05-07T00:00:00"/>
    <x v="2"/>
    <n v="1180"/>
    <n v="0.95599999999999996"/>
    <n v="133.1"/>
    <n v="3.2"/>
    <n v="22.2"/>
    <s v="store.steampowered.com/app/1196590"/>
    <x v="2"/>
  </r>
  <r>
    <n v="71"/>
    <x v="70"/>
    <n v="19.989999999999998"/>
    <x v="49"/>
    <x v="16"/>
    <x v="38"/>
    <x v="16"/>
    <d v="2013-06-25T00:00:00"/>
    <x v="10"/>
    <n v="4652"/>
    <n v="0.78800000000000003"/>
    <n v="88.1"/>
    <n v="7.6"/>
    <n v="115.9"/>
    <s v="store.steampowered.com/app/231430"/>
    <x v="2"/>
  </r>
  <r>
    <n v="72"/>
    <x v="71"/>
    <n v="0"/>
    <x v="25"/>
    <x v="49"/>
    <x v="56"/>
    <x v="48"/>
    <d v="2020-01-29T00:00:00"/>
    <x v="4"/>
    <n v="2449"/>
    <n v="0.97899999999999998"/>
    <n v="54.9"/>
    <n v="3.2"/>
    <n v="19.5"/>
    <s v="store.steampowered.com/app/1229490"/>
    <x v="1"/>
  </r>
  <r>
    <n v="73"/>
    <x v="72"/>
    <n v="0"/>
    <x v="30"/>
    <x v="50"/>
    <x v="57"/>
    <x v="49"/>
    <d v="2016-01-19T00:00:00"/>
    <x v="6"/>
    <n v="1837"/>
    <n v="0.92700000000000005"/>
    <n v="32.5"/>
    <n v="2.2000000000000002"/>
    <n v="72.099999999999994"/>
    <s v="store.steampowered.com/app/387990"/>
    <x v="0"/>
  </r>
  <r>
    <n v="74"/>
    <x v="73"/>
    <n v="9.99"/>
    <x v="50"/>
    <x v="39"/>
    <x v="58"/>
    <x v="50"/>
    <d v="2013-04-23T00:00:00"/>
    <x v="10"/>
    <n v="1946"/>
    <n v="0.96699999999999997"/>
    <n v="43.1"/>
    <n v="5.3"/>
    <n v="35.4"/>
    <s v="store.steampowered.com/app/219740"/>
    <x v="0"/>
  </r>
  <r>
    <n v="75"/>
    <x v="74"/>
    <n v="2.99"/>
    <x v="51"/>
    <x v="51"/>
    <x v="59"/>
    <x v="51"/>
    <d v="2019-06-20T00:00:00"/>
    <x v="1"/>
    <n v="1640"/>
    <n v="0.89100000000000001"/>
    <n v="5.2"/>
    <n v="2.7"/>
    <n v="13.8"/>
    <s v="store.steampowered.com/app/774171"/>
    <x v="1"/>
  </r>
  <r>
    <n v="76"/>
    <x v="75"/>
    <n v="14.99"/>
    <x v="52"/>
    <x v="52"/>
    <x v="60"/>
    <x v="52"/>
    <d v="2012-09-26T00:00:00"/>
    <x v="12"/>
    <n v="479"/>
    <n v="0.96199999999999997"/>
    <n v="82.6"/>
    <n v="9.6"/>
    <n v="16.2"/>
    <s v="store.steampowered.com/app/204360"/>
    <x v="1"/>
  </r>
  <r>
    <n v="77"/>
    <x v="76"/>
    <n v="19.989999999999998"/>
    <x v="53"/>
    <x v="53"/>
    <x v="61"/>
    <x v="5"/>
    <d v="2021-10-19T00:00:00"/>
    <x v="2"/>
    <n v="1567"/>
    <n v="0.97"/>
    <n v="29.7"/>
    <n v="2.1"/>
    <n v="18.2"/>
    <s v="store.steampowered.com/app/1092790"/>
    <x v="0"/>
  </r>
  <r>
    <n v="78"/>
    <x v="77"/>
    <n v="0"/>
    <x v="0"/>
    <x v="12"/>
    <x v="62"/>
    <x v="53"/>
    <d v="2018-02-07T00:00:00"/>
    <x v="5"/>
    <n v="10115"/>
    <n v="0.93600000000000005"/>
    <n v="4.2104999999999997E-2"/>
    <n v="1.9"/>
    <n v="14.8"/>
    <s v="store.steampowered.com/app/714010"/>
    <x v="1"/>
  </r>
  <r>
    <n v="79"/>
    <x v="78"/>
    <n v="29.99"/>
    <x v="54"/>
    <x v="35"/>
    <x v="63"/>
    <x v="54"/>
    <d v="2019-04-29T00:00:00"/>
    <x v="1"/>
    <n v="1523"/>
    <n v="0.80500000000000005"/>
    <n v="45.8"/>
    <n v="2.2000000000000002"/>
    <n v="81.2"/>
    <s v="store.steampowered.com/app/629760"/>
    <x v="0"/>
  </r>
  <r>
    <n v="80"/>
    <x v="79"/>
    <n v="0"/>
    <x v="0"/>
    <x v="18"/>
    <x v="64"/>
    <x v="55"/>
    <d v="2019-05-24T00:00:00"/>
    <x v="1"/>
    <n v="309"/>
    <n v="0.91500000000000004"/>
    <n v="0"/>
    <n v="2"/>
    <n v="14.7"/>
    <s v="store.steampowered.com/app/677620"/>
    <x v="1"/>
  </r>
  <r>
    <n v="81"/>
    <x v="80"/>
    <n v="0"/>
    <x v="0"/>
    <x v="54"/>
    <x v="65"/>
    <x v="56"/>
    <d v="2021-10-07T00:00:00"/>
    <x v="2"/>
    <n v="5177"/>
    <n v="0.85599999999999998"/>
    <n v="1.4"/>
    <n v="3.3"/>
    <n v="45.6"/>
    <s v="store.steampowered.com/app/1677740"/>
    <x v="1"/>
  </r>
  <r>
    <n v="82"/>
    <x v="81"/>
    <n v="39.99"/>
    <x v="55"/>
    <x v="8"/>
    <x v="66"/>
    <x v="57"/>
    <d v="2020-06-18T00:00:00"/>
    <x v="4"/>
    <n v="1562"/>
    <n v="0.94799999999999995"/>
    <n v="87"/>
    <n v="3.3"/>
    <n v="15.7"/>
    <s v="store.steampowered.com/app/1222140"/>
    <x v="1"/>
  </r>
  <r>
    <n v="83"/>
    <x v="82"/>
    <n v="0"/>
    <x v="30"/>
    <x v="55"/>
    <x v="67"/>
    <x v="58"/>
    <d v="2015-05-05T00:00:00"/>
    <x v="0"/>
    <n v="603"/>
    <n v="0.95399999999999996"/>
    <n v="43.8"/>
    <n v="3.3"/>
    <n v="23"/>
    <s v="store.steampowered.com/app/362890"/>
    <x v="1"/>
  </r>
  <r>
    <n v="84"/>
    <x v="83"/>
    <n v="69.989999999999995"/>
    <x v="56"/>
    <x v="56"/>
    <x v="68"/>
    <x v="59"/>
    <d v="2020-06-04T00:00:00"/>
    <x v="4"/>
    <n v="4083"/>
    <n v="0.83499999999999996"/>
    <n v="110.6"/>
    <n v="3.3"/>
    <n v="30.7"/>
    <s v="store.steampowered.com/app/1222680"/>
    <x v="2"/>
  </r>
  <r>
    <n v="85"/>
    <x v="84"/>
    <n v="0"/>
    <x v="25"/>
    <x v="57"/>
    <x v="58"/>
    <x v="50"/>
    <d v="2017-05-18T00:00:00"/>
    <x v="3"/>
    <n v="9776"/>
    <n v="0.96699999999999997"/>
    <n v="33.799999999999997"/>
    <n v="2.1"/>
    <n v="94"/>
    <s v="store.steampowered.com/app/457140"/>
    <x v="0"/>
  </r>
  <r>
    <n v="86"/>
    <x v="85"/>
    <n v="49.99"/>
    <x v="57"/>
    <x v="58"/>
    <x v="69"/>
    <x v="6"/>
    <d v="2020-08-07T00:00:00"/>
    <x v="4"/>
    <n v="4857"/>
    <n v="0.88200000000000001"/>
    <n v="153"/>
    <n v="4.4000000000000004"/>
    <n v="46.8"/>
    <s v="store.steampowered.com/app/1151640"/>
    <x v="2"/>
  </r>
  <r>
    <n v="87"/>
    <x v="86"/>
    <n v="19.989999999999998"/>
    <x v="58"/>
    <x v="33"/>
    <x v="70"/>
    <x v="60"/>
    <d v="2013-09-04T00:00:00"/>
    <x v="10"/>
    <n v="317"/>
    <n v="0.96399999999999997"/>
    <n v="58.4"/>
    <n v="4.8"/>
    <n v="8"/>
    <s v="store.steampowered.com/app/238320"/>
    <x v="0"/>
  </r>
  <r>
    <n v="88"/>
    <x v="87"/>
    <n v="19.989999999999998"/>
    <x v="59"/>
    <x v="10"/>
    <x v="71"/>
    <x v="61"/>
    <d v="2015-12-01T00:00:00"/>
    <x v="0"/>
    <n v="938"/>
    <n v="0.83399999999999996"/>
    <n v="108.8"/>
    <n v="4.9000000000000004"/>
    <n v="32.9"/>
    <s v="store.steampowered.com/app/225540"/>
    <x v="2"/>
  </r>
  <r>
    <n v="89"/>
    <x v="88"/>
    <n v="0"/>
    <x v="0"/>
    <x v="59"/>
    <x v="72"/>
    <x v="62"/>
    <d v="2015-09-08T00:00:00"/>
    <x v="0"/>
    <n v="14698"/>
    <n v="0.79200000000000004"/>
    <n v="0"/>
    <n v="10.5"/>
    <n v="209.2"/>
    <s v="store.steampowered.com/app/386360"/>
    <x v="1"/>
  </r>
  <r>
    <n v="90"/>
    <x v="89"/>
    <n v="0"/>
    <x v="9"/>
    <x v="60"/>
    <x v="73"/>
    <x v="63"/>
    <d v="2016-12-16T00:00:00"/>
    <x v="6"/>
    <n v="1387"/>
    <n v="0.92"/>
    <n v="47.3"/>
    <n v="2.5"/>
    <n v="49.7"/>
    <s v="store.steampowered.com/app/361420"/>
    <x v="0"/>
  </r>
  <r>
    <n v="91"/>
    <x v="90"/>
    <n v="1.99"/>
    <x v="60"/>
    <x v="61"/>
    <x v="74"/>
    <x v="18"/>
    <d v="2017-09-28T00:00:00"/>
    <x v="3"/>
    <n v="742"/>
    <n v="0.93700000000000006"/>
    <n v="25.1"/>
    <n v="7.1"/>
    <n v="11.8"/>
    <s v="store.steampowered.com/app/674940"/>
    <x v="1"/>
  </r>
  <r>
    <n v="92"/>
    <x v="91"/>
    <n v="0"/>
    <x v="0"/>
    <x v="62"/>
    <x v="75"/>
    <x v="64"/>
    <d v="2020-05-11T00:00:00"/>
    <x v="4"/>
    <n v="130"/>
    <n v="0.97799999999999998"/>
    <n v="0"/>
    <n v="3.5"/>
    <n v="2.1"/>
    <s v="store.steampowered.com/app/1289310"/>
    <x v="1"/>
  </r>
  <r>
    <n v="93"/>
    <x v="92"/>
    <n v="1.99"/>
    <x v="61"/>
    <x v="63"/>
    <x v="22"/>
    <x v="65"/>
    <d v="2022-01-21T00:00:00"/>
    <x v="7"/>
    <n v="29"/>
    <n v="0.25"/>
    <n v="3.7"/>
    <n v="3.5"/>
    <n v="3.8"/>
    <s v="store.steampowered.com/app/1832640"/>
    <x v="1"/>
  </r>
  <r>
    <n v="94"/>
    <x v="93"/>
    <n v="29.99"/>
    <x v="62"/>
    <x v="11"/>
    <x v="76"/>
    <x v="66"/>
    <d v="2018-12-12T00:00:00"/>
    <x v="5"/>
    <n v="1724"/>
    <n v="0.85099999999999998"/>
    <n v="52.8"/>
    <n v="2.7"/>
    <n v="51"/>
    <s v="store.steampowered.com/app/581320"/>
    <x v="1"/>
  </r>
  <r>
    <n v="95"/>
    <x v="94"/>
    <n v="0"/>
    <x v="9"/>
    <x v="64"/>
    <x v="77"/>
    <x v="67"/>
    <d v="2015-04-21T00:00:00"/>
    <x v="0"/>
    <n v="3075"/>
    <n v="0.878"/>
    <n v="123"/>
    <n v="6.7"/>
    <n v="79.3"/>
    <s v="store.steampowered.com/app/232090"/>
    <x v="0"/>
  </r>
  <r>
    <n v="96"/>
    <x v="95"/>
    <n v="19.989999999999998"/>
    <x v="63"/>
    <x v="10"/>
    <x v="78"/>
    <x v="38"/>
    <d v="2015-06-23T00:00:00"/>
    <x v="0"/>
    <n v="1922"/>
    <n v="0.872"/>
    <n v="58.7"/>
    <n v="2.8"/>
    <n v="38.5"/>
    <s v="store.steampowered.com/app/208650"/>
    <x v="0"/>
  </r>
  <r>
    <n v="97"/>
    <x v="96"/>
    <n v="0"/>
    <x v="0"/>
    <x v="12"/>
    <x v="79"/>
    <x v="68"/>
    <d v="2014-07-08T00:00:00"/>
    <x v="9"/>
    <n v="142"/>
    <n v="0.72899999999999998"/>
    <n v="0"/>
    <n v="11.3"/>
    <n v="46.8"/>
    <s v="store.steampowered.com/app/301520"/>
    <x v="1"/>
  </r>
  <r>
    <n v="98"/>
    <x v="97"/>
    <n v="0"/>
    <x v="64"/>
    <x v="65"/>
    <x v="80"/>
    <x v="69"/>
    <d v="2019-06-06T00:00:00"/>
    <x v="1"/>
    <n v="6914"/>
    <n v="0.82499999999999996"/>
    <n v="92.1"/>
    <n v="3.6"/>
    <n v="60.3"/>
    <s v="store.steampowered.com/app/686810"/>
    <x v="1"/>
  </r>
  <r>
    <n v="99"/>
    <x v="98"/>
    <n v="0"/>
    <x v="30"/>
    <x v="66"/>
    <x v="81"/>
    <x v="70"/>
    <d v="2016-01-14T00:00:00"/>
    <x v="6"/>
    <n v="906"/>
    <n v="0.97899999999999998"/>
    <n v="40.5"/>
    <n v="3.2"/>
    <n v="28"/>
    <s v="store.steampowered.com/app/433340"/>
    <x v="1"/>
  </r>
  <r>
    <n v="100"/>
    <x v="99"/>
    <n v="29.99"/>
    <x v="65"/>
    <x v="35"/>
    <x v="35"/>
    <x v="33"/>
    <d v="2018-03-08T00:00:00"/>
    <x v="5"/>
    <n v="3653"/>
    <n v="0.84699999999999998"/>
    <n v="83"/>
    <n v="4.8"/>
    <n v="59.5"/>
    <s v="store.steampowered.com/app/552500"/>
    <x v="0"/>
  </r>
  <r>
    <n v="101"/>
    <x v="100"/>
    <n v="0"/>
    <x v="44"/>
    <x v="67"/>
    <x v="82"/>
    <x v="71"/>
    <d v="2013-03-21T00:00:00"/>
    <x v="10"/>
    <n v="1711"/>
    <n v="0.95"/>
    <n v="103.4"/>
    <n v="4.4000000000000004"/>
    <n v="145.6"/>
    <s v="store.steampowered.com/app/220200"/>
    <x v="1"/>
  </r>
  <r>
    <n v="102"/>
    <x v="101"/>
    <n v="0"/>
    <x v="0"/>
    <x v="68"/>
    <x v="83"/>
    <x v="59"/>
    <d v="2021-10-01T00:00:00"/>
    <x v="2"/>
    <n v="3670"/>
    <n v="0.80500000000000005"/>
    <n v="103.6"/>
    <n v="3"/>
    <n v="170.3"/>
    <s v="store.steampowered.com/app/1506830"/>
    <x v="2"/>
  </r>
  <r>
    <n v="103"/>
    <x v="102"/>
    <n v="0"/>
    <x v="66"/>
    <x v="69"/>
    <x v="17"/>
    <x v="18"/>
    <d v="2019-04-01T00:00:00"/>
    <x v="1"/>
    <n v="2079"/>
    <n v="0.97799999999999998"/>
    <n v="42.5"/>
    <n v="3.6"/>
    <n v="40.799999999999997"/>
    <s v="store.steampowered.com/app/508440"/>
    <x v="1"/>
  </r>
  <r>
    <n v="104"/>
    <x v="103"/>
    <n v="0"/>
    <x v="30"/>
    <x v="70"/>
    <x v="84"/>
    <x v="72"/>
    <d v="2013-11-08T00:00:00"/>
    <x v="10"/>
    <n v="14134"/>
    <n v="0.92600000000000005"/>
    <n v="70"/>
    <n v="5"/>
    <n v="63.7"/>
    <s v="store.steampowered.com/app/244210"/>
    <x v="1"/>
  </r>
  <r>
    <n v="105"/>
    <x v="104"/>
    <n v="29.99"/>
    <x v="67"/>
    <x v="58"/>
    <x v="85"/>
    <x v="73"/>
    <d v="2018-02-13T00:00:00"/>
    <x v="5"/>
    <n v="3425"/>
    <n v="0.83099999999999996"/>
    <n v="77.099999999999994"/>
    <n v="2.4"/>
    <n v="75.099999999999994"/>
    <s v="store.steampowered.com/app/379430"/>
    <x v="0"/>
  </r>
  <r>
    <n v="106"/>
    <x v="105"/>
    <n v="29.99"/>
    <x v="68"/>
    <x v="11"/>
    <x v="8"/>
    <x v="9"/>
    <d v="2019-03-08T00:00:00"/>
    <x v="1"/>
    <n v="1858"/>
    <n v="0.95699999999999996"/>
    <n v="75"/>
    <n v="2.5"/>
    <n v="25.5"/>
    <s v="store.steampowered.com/app/601150"/>
    <x v="2"/>
  </r>
  <r>
    <n v="107"/>
    <x v="106"/>
    <n v="59.99"/>
    <x v="69"/>
    <x v="71"/>
    <x v="38"/>
    <x v="16"/>
    <d v="2017-09-28T00:00:00"/>
    <x v="3"/>
    <n v="2977"/>
    <n v="0.92400000000000004"/>
    <n v="170.1"/>
    <n v="4.2"/>
    <n v="382.5"/>
    <s v="store.steampowered.com/app/594570"/>
    <x v="2"/>
  </r>
  <r>
    <n v="108"/>
    <x v="107"/>
    <n v="4.99"/>
    <x v="70"/>
    <x v="16"/>
    <x v="86"/>
    <x v="59"/>
    <d v="2009-05-05T00:00:00"/>
    <x v="14"/>
    <n v="5120"/>
    <n v="0.97499999999999998"/>
    <n v="28.2"/>
    <n v="9.1"/>
    <n v="27.3"/>
    <s v="store.steampowered.com/app/3590"/>
    <x v="2"/>
  </r>
  <r>
    <n v="109"/>
    <x v="108"/>
    <n v="39.99"/>
    <x v="71"/>
    <x v="46"/>
    <x v="55"/>
    <x v="47"/>
    <d v="2013-08-13T00:00:00"/>
    <x v="10"/>
    <n v="17131"/>
    <n v="0.871"/>
    <n v="75.599999999999994"/>
    <n v="3.2"/>
    <n v="627.9"/>
    <s v="store.steampowered.com/app/236850"/>
    <x v="0"/>
  </r>
  <r>
    <n v="110"/>
    <x v="109"/>
    <n v="9.99"/>
    <x v="72"/>
    <x v="11"/>
    <x v="24"/>
    <x v="25"/>
    <d v="1998-11-19T00:00:00"/>
    <x v="15"/>
    <n v="1098"/>
    <n v="0.96599999999999997"/>
    <n v="30.1"/>
    <n v="5.5"/>
    <n v="14.7"/>
    <s v="store.steampowered.com/app/70"/>
    <x v="2"/>
  </r>
  <r>
    <n v="111"/>
    <x v="110"/>
    <n v="14.99"/>
    <x v="73"/>
    <x v="72"/>
    <x v="76"/>
    <x v="74"/>
    <d v="2014-01-22T00:00:00"/>
    <x v="9"/>
    <n v="377"/>
    <n v="0.91800000000000004"/>
    <n v="55.7"/>
    <n v="7.9"/>
    <n v="30.9"/>
    <s v="store.steampowered.com/app/222880"/>
    <x v="1"/>
  </r>
  <r>
    <n v="112"/>
    <x v="111"/>
    <n v="29.99"/>
    <x v="74"/>
    <x v="10"/>
    <x v="38"/>
    <x v="75"/>
    <d v="2016-01-28T00:00:00"/>
    <x v="6"/>
    <n v="2164"/>
    <n v="0.94"/>
    <n v="147.80000000000001"/>
    <n v="4.5"/>
    <n v="23.3"/>
    <s v="store.steampowered.com/app/391220"/>
    <x v="0"/>
  </r>
  <r>
    <n v="113"/>
    <x v="112"/>
    <n v="29.99"/>
    <x v="75"/>
    <x v="11"/>
    <x v="87"/>
    <x v="42"/>
    <d v="2020-03-11T00:00:00"/>
    <x v="4"/>
    <n v="1431"/>
    <n v="0.96599999999999997"/>
    <n v="72.2"/>
    <n v="3.8"/>
    <n v="21.8"/>
    <s v="store.steampowered.com/app/1057090"/>
    <x v="2"/>
  </r>
  <r>
    <n v="114"/>
    <x v="113"/>
    <n v="0"/>
    <x v="76"/>
    <x v="73"/>
    <x v="88"/>
    <x v="76"/>
    <d v="2013-10-23T00:00:00"/>
    <x v="10"/>
    <n v="6452"/>
    <n v="0.88400000000000001"/>
    <n v="54.4"/>
    <n v="3.6"/>
    <n v="139.4"/>
    <s v="store.steampowered.com/app/244850"/>
    <x v="0"/>
  </r>
  <r>
    <n v="115"/>
    <x v="114"/>
    <n v="39.99"/>
    <x v="77"/>
    <x v="44"/>
    <x v="89"/>
    <x v="61"/>
    <d v="2017-03-17T00:00:00"/>
    <x v="3"/>
    <n v="1225"/>
    <n v="0.86399999999999999"/>
    <n v="100.9"/>
    <n v="2.9"/>
    <n v="41.3"/>
    <s v="store.steampowered.com/app/524220"/>
    <x v="2"/>
  </r>
  <r>
    <n v="116"/>
    <x v="115"/>
    <n v="49.99"/>
    <x v="78"/>
    <x v="25"/>
    <x v="90"/>
    <x v="6"/>
    <d v="2022-01-14T00:00:00"/>
    <x v="7"/>
    <n v="2421"/>
    <n v="0.96799999999999997"/>
    <n v="132"/>
    <n v="3.6"/>
    <n v="35.6"/>
    <s v="store.steampowered.com/app/1593500"/>
    <x v="2"/>
  </r>
  <r>
    <n v="117"/>
    <x v="116"/>
    <n v="14.99"/>
    <x v="79"/>
    <x v="74"/>
    <x v="91"/>
    <x v="77"/>
    <d v="2023-06-15T00:00:00"/>
    <x v="16"/>
    <n v="3269"/>
    <n v="0.88700000000000001"/>
    <n v="44.4"/>
    <n v="3.9"/>
    <n v="21.1"/>
    <s v="store.steampowered.com/app/671860"/>
    <x v="1"/>
  </r>
  <r>
    <n v="118"/>
    <x v="117"/>
    <n v="8.99"/>
    <x v="80"/>
    <x v="14"/>
    <x v="92"/>
    <x v="35"/>
    <d v="2020-03-13T00:00:00"/>
    <x v="4"/>
    <n v="4893"/>
    <n v="0.85"/>
    <n v="125.4"/>
    <n v="3.9"/>
    <n v="67"/>
    <s v="store.steampowered.com/app/397540"/>
    <x v="2"/>
  </r>
  <r>
    <n v="119"/>
    <x v="118"/>
    <n v="0"/>
    <x v="0"/>
    <x v="75"/>
    <x v="93"/>
    <x v="59"/>
    <d v="2020-06-18T00:00:00"/>
    <x v="4"/>
    <n v="33336"/>
    <n v="0.876"/>
    <n v="36.1"/>
    <n v="4"/>
    <n v="48.1"/>
    <s v="store.steampowered.com/app/1222670"/>
    <x v="2"/>
  </r>
  <r>
    <n v="120"/>
    <x v="119"/>
    <n v="39.99"/>
    <x v="81"/>
    <x v="10"/>
    <x v="8"/>
    <x v="9"/>
    <d v="2023-03-24T00:00:00"/>
    <x v="16"/>
    <n v="5660"/>
    <n v="0.97499999999999998"/>
    <n v="159.30000000000001"/>
    <n v="3.6"/>
    <n v="37"/>
    <s v="store.steampowered.com/app/2050650"/>
    <x v="2"/>
  </r>
  <r>
    <n v="121"/>
    <x v="120"/>
    <n v="0"/>
    <x v="25"/>
    <x v="76"/>
    <x v="94"/>
    <x v="78"/>
    <d v="2015-02-03T00:00:00"/>
    <x v="0"/>
    <n v="13828"/>
    <n v="0.91600000000000004"/>
    <n v="64.3"/>
    <n v="4.3"/>
    <n v="66.400000000000006"/>
    <s v="store.steampowered.com/app/262060"/>
    <x v="0"/>
  </r>
  <r>
    <n v="122"/>
    <x v="121"/>
    <n v="7.49"/>
    <x v="82"/>
    <x v="11"/>
    <x v="95"/>
    <x v="35"/>
    <d v="2013-03-26T00:00:00"/>
    <x v="10"/>
    <n v="466"/>
    <n v="0.93799999999999994"/>
    <n v="133.1"/>
    <n v="7.6"/>
    <n v="17.100000000000001"/>
    <s v="store.steampowered.com/app/8870"/>
    <x v="2"/>
  </r>
  <r>
    <n v="123"/>
    <x v="122"/>
    <n v="29.99"/>
    <x v="83"/>
    <x v="77"/>
    <x v="96"/>
    <x v="79"/>
    <d v="2022-07-19T00:00:00"/>
    <x v="7"/>
    <n v="391"/>
    <n v="0.97299999999999998"/>
    <n v="93.7"/>
    <n v="4.0999999999999996"/>
    <n v="7.9"/>
    <s v="store.steampowered.com/app/1332010"/>
    <x v="1"/>
  </r>
  <r>
    <n v="124"/>
    <x v="123"/>
    <n v="0"/>
    <x v="0"/>
    <x v="12"/>
    <x v="97"/>
    <x v="80"/>
    <d v="2017-11-14T00:00:00"/>
    <x v="3"/>
    <n v="12134"/>
    <n v="0.77400000000000002"/>
    <n v="0"/>
    <n v="8.1"/>
    <n v="146.5"/>
    <s v="store.steampowered.com/app/552990"/>
    <x v="1"/>
  </r>
  <r>
    <n v="125"/>
    <x v="124"/>
    <n v="0"/>
    <x v="0"/>
    <x v="78"/>
    <x v="97"/>
    <x v="80"/>
    <d v="2016-11-09T00:00:00"/>
    <x v="6"/>
    <n v="12370"/>
    <n v="0.79800000000000004"/>
    <n v="0"/>
    <n v="3.6"/>
    <n v="116.8"/>
    <s v="store.steampowered.com/app/444200"/>
    <x v="1"/>
  </r>
  <r>
    <n v="126"/>
    <x v="125"/>
    <n v="39.99"/>
    <x v="84"/>
    <x v="10"/>
    <x v="98"/>
    <x v="59"/>
    <d v="2019-11-15T00:00:00"/>
    <x v="1"/>
    <n v="1437"/>
    <n v="0.88900000000000001"/>
    <n v="137.4"/>
    <n v="4.2"/>
    <n v="23.8"/>
    <s v="store.steampowered.com/app/1172380"/>
    <x v="2"/>
  </r>
  <r>
    <n v="127"/>
    <x v="126"/>
    <n v="29.99"/>
    <x v="85"/>
    <x v="11"/>
    <x v="46"/>
    <x v="20"/>
    <d v="2017-02-13T00:00:00"/>
    <x v="3"/>
    <n v="3588"/>
    <n v="0.69399999999999995"/>
    <n v="76"/>
    <n v="3.2"/>
    <n v="68.900000000000006"/>
    <s v="store.steampowered.com/app/304390"/>
    <x v="2"/>
  </r>
  <r>
    <n v="128"/>
    <x v="127"/>
    <n v="19.989999999999998"/>
    <x v="86"/>
    <x v="16"/>
    <x v="99"/>
    <x v="42"/>
    <d v="2019-11-14T00:00:00"/>
    <x v="1"/>
    <n v="19463"/>
    <n v="0.94799999999999995"/>
    <n v="60.1"/>
    <n v="4.3"/>
    <n v="95.9"/>
    <s v="store.steampowered.com/app/813780"/>
    <x v="2"/>
  </r>
  <r>
    <n v="129"/>
    <x v="128"/>
    <n v="0"/>
    <x v="0"/>
    <x v="12"/>
    <x v="100"/>
    <x v="81"/>
    <d v="2014-07-11T00:00:00"/>
    <x v="9"/>
    <n v="6"/>
    <n v="0.67300000000000004"/>
    <n v="0"/>
    <n v="6.5"/>
    <n v="28.8"/>
    <s v="store.steampowered.com/app/227940"/>
    <x v="1"/>
  </r>
  <r>
    <n v="130"/>
    <x v="129"/>
    <n v="4.99"/>
    <x v="87"/>
    <x v="79"/>
    <x v="101"/>
    <x v="40"/>
    <d v="2014-04-04T00:00:00"/>
    <x v="9"/>
    <n v="23977"/>
    <n v="0.81699999999999995"/>
    <n v="71.7"/>
    <n v="4.5"/>
    <n v="159.5"/>
    <s v="store.steampowered.com/app/306130"/>
    <x v="2"/>
  </r>
  <r>
    <n v="131"/>
    <x v="130"/>
    <n v="39.99"/>
    <x v="88"/>
    <x v="80"/>
    <x v="102"/>
    <x v="59"/>
    <d v="2020-06-11T00:00:00"/>
    <x v="4"/>
    <n v="13303"/>
    <n v="0.86499999999999999"/>
    <n v="89.3"/>
    <n v="4.4000000000000004"/>
    <n v="33.200000000000003"/>
    <s v="store.steampowered.com/app/1238840"/>
    <x v="2"/>
  </r>
  <r>
    <n v="132"/>
    <x v="131"/>
    <n v="69.989999999999995"/>
    <x v="89"/>
    <x v="17"/>
    <x v="43"/>
    <x v="40"/>
    <d v="2023-09-06T00:00:00"/>
    <x v="16"/>
    <n v="6006"/>
    <n v="0.59299999999999997"/>
    <n v="206.2"/>
    <n v="3.8"/>
    <n v="73.400000000000006"/>
    <s v="store.steampowered.com/app/1716740"/>
    <x v="2"/>
  </r>
  <r>
    <n v="133"/>
    <x v="132"/>
    <n v="0"/>
    <x v="0"/>
    <x v="68"/>
    <x v="83"/>
    <x v="59"/>
    <d v="2022-09-30T00:00:00"/>
    <x v="7"/>
    <n v="6829"/>
    <n v="0.56299999999999994"/>
    <n v="171.6"/>
    <n v="4.5"/>
    <n v="11.2"/>
    <s v="store.steampowered.com/app/1811260"/>
    <x v="2"/>
  </r>
  <r>
    <n v="134"/>
    <x v="133"/>
    <n v="4.99"/>
    <x v="90"/>
    <x v="20"/>
    <x v="103"/>
    <x v="82"/>
    <d v="2016-02-02T00:00:00"/>
    <x v="6"/>
    <n v="8425"/>
    <n v="0.96799999999999997"/>
    <n v="40"/>
    <n v="3.3"/>
    <n v="82.9"/>
    <s v="store.steampowered.com/app/270880"/>
    <x v="0"/>
  </r>
  <r>
    <n v="135"/>
    <x v="134"/>
    <n v="0"/>
    <x v="91"/>
    <x v="81"/>
    <x v="104"/>
    <x v="83"/>
    <d v="2017-05-10T00:00:00"/>
    <x v="3"/>
    <n v="4557"/>
    <n v="0.97199999999999998"/>
    <n v="35.200000000000003"/>
    <n v="2.2999999999999998"/>
    <n v="44.6"/>
    <s v="store.steampowered.com/app/588650"/>
    <x v="0"/>
  </r>
  <r>
    <n v="136"/>
    <x v="135"/>
    <n v="0"/>
    <x v="0"/>
    <x v="82"/>
    <x v="105"/>
    <x v="84"/>
    <d v="2021-10-29T00:00:00"/>
    <x v="2"/>
    <n v="60365"/>
    <n v="0.91900000000000004"/>
    <n v="0"/>
    <n v="4.5"/>
    <n v="6.1"/>
    <s v="store.steampowered.com/app/1782210"/>
    <x v="1"/>
  </r>
  <r>
    <n v="137"/>
    <x v="136"/>
    <n v="5.99"/>
    <x v="92"/>
    <x v="10"/>
    <x v="106"/>
    <x v="10"/>
    <d v="2008-12-02T00:00:00"/>
    <x v="8"/>
    <n v="3512"/>
    <n v="0.81399999999999995"/>
    <n v="83.5"/>
    <n v="6.7"/>
    <n v="33.799999999999997"/>
    <s v="store.steampowered.com/app/12210"/>
    <x v="2"/>
  </r>
  <r>
    <n v="138"/>
    <x v="137"/>
    <n v="0"/>
    <x v="93"/>
    <x v="83"/>
    <x v="107"/>
    <x v="85"/>
    <d v="2017-11-15T00:00:00"/>
    <x v="3"/>
    <n v="21788"/>
    <n v="0.97899999999999998"/>
    <n v="42.6"/>
    <n v="2.8"/>
    <n v="101.4"/>
    <s v="store.steampowered.com/app/646570"/>
    <x v="0"/>
  </r>
  <r>
    <n v="139"/>
    <x v="138"/>
    <n v="59.99"/>
    <x v="94"/>
    <x v="84"/>
    <x v="46"/>
    <x v="20"/>
    <d v="2018-10-05T00:00:00"/>
    <x v="5"/>
    <n v="7079"/>
    <n v="0.89300000000000002"/>
    <n v="202.2"/>
    <n v="5.3"/>
    <n v="102.1"/>
    <s v="store.steampowered.com/app/812140"/>
    <x v="2"/>
  </r>
  <r>
    <n v="140"/>
    <x v="139"/>
    <n v="39.99"/>
    <x v="7"/>
    <x v="11"/>
    <x v="8"/>
    <x v="9"/>
    <d v="2019-01-25T00:00:00"/>
    <x v="1"/>
    <n v="1581"/>
    <n v="0.96899999999999997"/>
    <n v="97.2"/>
    <n v="2.9"/>
    <n v="26"/>
    <s v="store.steampowered.com/app/883710"/>
    <x v="2"/>
  </r>
  <r>
    <n v="141"/>
    <x v="140"/>
    <n v="59.99"/>
    <x v="95"/>
    <x v="10"/>
    <x v="46"/>
    <x v="20"/>
    <d v="2018-03-26T00:00:00"/>
    <x v="5"/>
    <n v="2325"/>
    <n v="0.80700000000000005"/>
    <n v="197.9"/>
    <n v="5.0999999999999996"/>
    <n v="40"/>
    <s v="store.steampowered.com/app/552520"/>
    <x v="2"/>
  </r>
  <r>
    <n v="142"/>
    <x v="141"/>
    <n v="19.989999999999998"/>
    <x v="96"/>
    <x v="85"/>
    <x v="108"/>
    <x v="86"/>
    <d v="2017-02-16T00:00:00"/>
    <x v="3"/>
    <n v="3973"/>
    <n v="0.88400000000000001"/>
    <n v="55.6"/>
    <n v="4"/>
    <n v="49.2"/>
    <s v="store.steampowered.com/app/518790"/>
    <x v="1"/>
  </r>
  <r>
    <n v="143"/>
    <x v="142"/>
    <n v="9.99"/>
    <x v="97"/>
    <x v="11"/>
    <x v="24"/>
    <x v="25"/>
    <d v="2007-10-10T00:00:00"/>
    <x v="17"/>
    <n v="524"/>
    <n v="0.98499999999999999"/>
    <n v="147.1"/>
    <n v="25.2"/>
    <n v="6.1"/>
    <s v="store.steampowered.com/app/400"/>
    <x v="2"/>
  </r>
  <r>
    <n v="144"/>
    <x v="143"/>
    <n v="0"/>
    <x v="0"/>
    <x v="86"/>
    <x v="109"/>
    <x v="87"/>
    <d v="2023-12-08T00:00:00"/>
    <x v="16"/>
    <n v="20182"/>
    <n v="0.751"/>
    <n v="0"/>
    <n v="4.7"/>
    <m/>
    <s v="store.steampowered.com/app/2073850"/>
    <x v="1"/>
  </r>
  <r>
    <n v="145"/>
    <x v="144"/>
    <n v="14.99"/>
    <x v="98"/>
    <x v="87"/>
    <x v="110"/>
    <x v="88"/>
    <d v="2020-06-08T00:00:00"/>
    <x v="4"/>
    <n v="15071"/>
    <n v="0.97"/>
    <n v="114.8"/>
    <n v="5.5"/>
    <n v="90"/>
    <s v="store.steampowered.com/app/526870"/>
    <x v="0"/>
  </r>
  <r>
    <n v="146"/>
    <x v="145"/>
    <n v="19.989999999999998"/>
    <x v="99"/>
    <x v="88"/>
    <x v="111"/>
    <x v="89"/>
    <d v="2017-09-29T00:00:00"/>
    <x v="3"/>
    <n v="1626"/>
    <n v="0.96399999999999997"/>
    <n v="70.5"/>
    <n v="4.7"/>
    <n v="18.5"/>
    <s v="store.steampowered.com/app/268910"/>
    <x v="0"/>
  </r>
  <r>
    <n v="147"/>
    <x v="146"/>
    <n v="19.989999999999998"/>
    <x v="100"/>
    <x v="14"/>
    <x v="112"/>
    <x v="90"/>
    <d v="2010-03-31T00:00:00"/>
    <x v="18"/>
    <n v="6502"/>
    <n v="0.97699999999999998"/>
    <n v="77.2"/>
    <n v="6.4"/>
    <n v="171.3"/>
    <s v="store.steampowered.com/app/48700"/>
    <x v="0"/>
  </r>
  <r>
    <n v="148"/>
    <x v="147"/>
    <n v="39.99"/>
    <x v="101"/>
    <x v="10"/>
    <x v="113"/>
    <x v="59"/>
    <d v="2021-03-26T00:00:00"/>
    <x v="2"/>
    <n v="8351"/>
    <n v="0.95"/>
    <n v="114.1"/>
    <n v="4.8"/>
    <n v="17.399999999999999"/>
    <s v="store.steampowered.com/app/1426210"/>
    <x v="2"/>
  </r>
  <r>
    <n v="149"/>
    <x v="148"/>
    <n v="59.99"/>
    <x v="102"/>
    <x v="25"/>
    <x v="114"/>
    <x v="3"/>
    <d v="2022-02-04T00:00:00"/>
    <x v="7"/>
    <n v="5273"/>
    <n v="0.78300000000000003"/>
    <n v="165.6"/>
    <n v="3.9"/>
    <n v="42.6"/>
    <s v="store.steampowered.com/app/534380"/>
    <x v="1"/>
  </r>
  <r>
    <n v="150"/>
    <x v="149"/>
    <n v="0"/>
    <x v="0"/>
    <x v="89"/>
    <x v="105"/>
    <x v="84"/>
    <d v="2021-06-05T00:00:00"/>
    <x v="2"/>
    <n v="1317"/>
    <n v="0.94"/>
    <n v="0"/>
    <n v="4.9000000000000004"/>
    <n v="9.3000000000000007"/>
    <s v="store.steampowered.com/app/1625450"/>
    <x v="0"/>
  </r>
  <r>
    <n v="151"/>
    <x v="150"/>
    <n v="39.99"/>
    <x v="103"/>
    <x v="46"/>
    <x v="55"/>
    <x v="47"/>
    <d v="2016-05-09T00:00:00"/>
    <x v="6"/>
    <n v="13063"/>
    <n v="0.88"/>
    <n v="156.9"/>
    <n v="6.2"/>
    <n v="239.9"/>
    <s v="store.steampowered.com/app/281990"/>
    <x v="0"/>
  </r>
  <r>
    <n v="152"/>
    <x v="151"/>
    <n v="0"/>
    <x v="104"/>
    <x v="90"/>
    <x v="115"/>
    <x v="91"/>
    <d v="2013-12-04T00:00:00"/>
    <x v="10"/>
    <n v="1237"/>
    <n v="0.92500000000000004"/>
    <n v="58.4"/>
    <n v="5.6"/>
    <n v="93.9"/>
    <s v="store.steampowered.com/app/211820"/>
    <x v="2"/>
  </r>
  <r>
    <n v="153"/>
    <x v="152"/>
    <n v="0"/>
    <x v="0"/>
    <x v="10"/>
    <x v="38"/>
    <x v="61"/>
    <d v="2015-01-30T00:00:00"/>
    <x v="0"/>
    <n v="282"/>
    <n v="0.96199999999999997"/>
    <n v="56.8"/>
    <n v="5.8"/>
    <n v="17.5"/>
    <s v="store.steampowered.com/app/319630"/>
    <x v="1"/>
  </r>
  <r>
    <n v="154"/>
    <x v="153"/>
    <n v="0"/>
    <x v="105"/>
    <x v="91"/>
    <x v="116"/>
    <x v="92"/>
    <d v="2021-12-17T00:00:00"/>
    <x v="2"/>
    <n v="4616"/>
    <n v="0.88300000000000001"/>
    <n v="165.2"/>
    <n v="5"/>
    <n v="18.100000000000001"/>
    <s v="store.steampowered.com/app/1144200"/>
    <x v="2"/>
  </r>
  <r>
    <n v="155"/>
    <x v="154"/>
    <n v="9.99"/>
    <x v="106"/>
    <x v="11"/>
    <x v="24"/>
    <x v="25"/>
    <d v="2004-11-01T00:00:00"/>
    <x v="19"/>
    <n v="10178"/>
    <n v="0.96299999999999997"/>
    <n v="259"/>
    <n v="25.4"/>
    <n v="57.2"/>
    <s v="store.steampowered.com/app/240"/>
    <x v="2"/>
  </r>
  <r>
    <n v="156"/>
    <x v="155"/>
    <n v="0"/>
    <x v="0"/>
    <x v="36"/>
    <x v="117"/>
    <x v="42"/>
    <d v="2021-11-15T00:00:00"/>
    <x v="2"/>
    <n v="5663"/>
    <n v="0.70599999999999996"/>
    <n v="0"/>
    <n v="5.0999999999999996"/>
    <n v="27.6"/>
    <s v="store.steampowered.com/app/1240440"/>
    <x v="1"/>
  </r>
  <r>
    <n v="157"/>
    <x v="156"/>
    <n v="0"/>
    <x v="105"/>
    <x v="92"/>
    <x v="118"/>
    <x v="93"/>
    <d v="2015-12-15T00:00:00"/>
    <x v="0"/>
    <n v="14684"/>
    <n v="0.81699999999999995"/>
    <n v="168.4"/>
    <n v="5.0999999999999996"/>
    <n v="96.6"/>
    <s v="store.steampowered.com/app/393380"/>
    <x v="2"/>
  </r>
  <r>
    <n v="158"/>
    <x v="157"/>
    <n v="59.99"/>
    <x v="107"/>
    <x v="93"/>
    <x v="119"/>
    <x v="42"/>
    <d v="2021-11-09T00:00:00"/>
    <x v="2"/>
    <n v="18739"/>
    <n v="0.88100000000000001"/>
    <n v="218.3"/>
    <n v="5.2"/>
    <n v="61.8"/>
    <s v="store.steampowered.com/app/1551360"/>
    <x v="0"/>
  </r>
  <r>
    <n v="159"/>
    <x v="158"/>
    <n v="0"/>
    <x v="108"/>
    <x v="94"/>
    <x v="120"/>
    <x v="94"/>
    <d v="2016-09-15T00:00:00"/>
    <x v="6"/>
    <n v="4755"/>
    <n v="0.96"/>
    <n v="160"/>
    <n v="5.0999999999999996"/>
    <n v="129.4"/>
    <s v="store.steampowered.com/app/435150"/>
    <x v="0"/>
  </r>
  <r>
    <n v="160"/>
    <x v="159"/>
    <n v="0"/>
    <x v="26"/>
    <x v="95"/>
    <x v="121"/>
    <x v="95"/>
    <d v="2016-07-15T00:00:00"/>
    <x v="6"/>
    <n v="21657"/>
    <n v="0.98099999999999998"/>
    <n v="88.4"/>
    <n v="3.4"/>
    <n v="302.10000000000002"/>
    <s v="store.steampowered.com/app/294100"/>
    <x v="0"/>
  </r>
  <r>
    <n v="161"/>
    <x v="160"/>
    <n v="0"/>
    <x v="109"/>
    <x v="96"/>
    <x v="122"/>
    <x v="96"/>
    <d v="2016-02-25T00:00:00"/>
    <x v="6"/>
    <n v="15220"/>
    <n v="0.96699999999999997"/>
    <n v="122.6"/>
    <n v="5.5"/>
    <n v="192.5"/>
    <s v="store.steampowered.com/app/427520"/>
    <x v="2"/>
  </r>
  <r>
    <n v="162"/>
    <x v="161"/>
    <n v="39.99"/>
    <x v="110"/>
    <x v="11"/>
    <x v="123"/>
    <x v="40"/>
    <d v="2020-03-20T00:00:00"/>
    <x v="4"/>
    <n v="1275"/>
    <n v="0.91"/>
    <n v="202.5"/>
    <n v="5.6"/>
    <n v="31"/>
    <s v="store.steampowered.com/app/782330"/>
    <x v="1"/>
  </r>
  <r>
    <n v="163"/>
    <x v="162"/>
    <n v="0"/>
    <x v="0"/>
    <x v="86"/>
    <x v="124"/>
    <x v="97"/>
    <d v="2017-12-29T00:00:00"/>
    <x v="3"/>
    <n v="6146"/>
    <n v="0.91700000000000004"/>
    <n v="0"/>
    <n v="9.1"/>
    <n v="60.7"/>
    <s v="store.steampowered.com/app/700330"/>
    <x v="2"/>
  </r>
  <r>
    <n v="164"/>
    <x v="163"/>
    <n v="19.989999999999998"/>
    <x v="111"/>
    <x v="11"/>
    <x v="123"/>
    <x v="40"/>
    <d v="2016-05-13T00:00:00"/>
    <x v="6"/>
    <n v="675"/>
    <n v="0.95399999999999996"/>
    <n v="135.4"/>
    <n v="5.6"/>
    <n v="20.2"/>
    <s v="store.steampowered.com/app/379720"/>
    <x v="1"/>
  </r>
  <r>
    <n v="165"/>
    <x v="164"/>
    <n v="0"/>
    <x v="9"/>
    <x v="97"/>
    <x v="125"/>
    <x v="98"/>
    <d v="2023-02-23T00:00:00"/>
    <x v="16"/>
    <n v="11698"/>
    <n v="0.86"/>
    <n v="128.6"/>
    <n v="5.7"/>
    <n v="22"/>
    <s v="store.steampowered.com/app/1326470"/>
    <x v="2"/>
  </r>
  <r>
    <n v="166"/>
    <x v="165"/>
    <n v="9.99"/>
    <x v="112"/>
    <x v="11"/>
    <x v="24"/>
    <x v="25"/>
    <d v="2004-11-16T00:00:00"/>
    <x v="19"/>
    <n v="1107"/>
    <n v="0.97599999999999998"/>
    <n v="108"/>
    <n v="18.2"/>
    <n v="17"/>
    <s v="store.steampowered.com/app/220"/>
    <x v="2"/>
  </r>
  <r>
    <n v="167"/>
    <x v="166"/>
    <n v="59.99"/>
    <x v="113"/>
    <x v="8"/>
    <x v="126"/>
    <x v="99"/>
    <d v="2015-11-06T00:00:00"/>
    <x v="0"/>
    <n v="5358"/>
    <n v="0.83299999999999996"/>
    <n v="164.2"/>
    <n v="5.8"/>
    <n v="67.7"/>
    <s v="store.steampowered.com/app/311210"/>
    <x v="2"/>
  </r>
  <r>
    <n v="168"/>
    <x v="167"/>
    <n v="9.99"/>
    <x v="114"/>
    <x v="44"/>
    <x v="127"/>
    <x v="40"/>
    <d v="2010-10-19T00:00:00"/>
    <x v="18"/>
    <n v="5150"/>
    <n v="0.96399999999999997"/>
    <n v="66.8"/>
    <n v="10.7"/>
    <n v="96.6"/>
    <s v="store.steampowered.com/app/22380"/>
    <x v="2"/>
  </r>
  <r>
    <n v="169"/>
    <x v="168"/>
    <n v="29.99"/>
    <x v="9"/>
    <x v="16"/>
    <x v="126"/>
    <x v="35"/>
    <d v="2010-09-21T00:00:00"/>
    <x v="18"/>
    <n v="17224"/>
    <n v="0.96199999999999997"/>
    <n v="276.5"/>
    <n v="15.5"/>
    <n v="194.8"/>
    <s v="store.steampowered.com/app/8930"/>
    <x v="0"/>
  </r>
  <r>
    <n v="170"/>
    <x v="169"/>
    <n v="0"/>
    <x v="44"/>
    <x v="98"/>
    <x v="128"/>
    <x v="100"/>
    <d v="2018-02-22T00:00:00"/>
    <x v="5"/>
    <n v="23916"/>
    <n v="0.81899999999999995"/>
    <n v="135.69999999999999"/>
    <n v="5.7"/>
    <n v="141.1"/>
    <s v="store.steampowered.com/app/594650"/>
    <x v="1"/>
  </r>
  <r>
    <n v="171"/>
    <x v="170"/>
    <n v="0"/>
    <x v="0"/>
    <x v="99"/>
    <x v="129"/>
    <x v="101"/>
    <d v="2017-10-06T00:00:00"/>
    <x v="3"/>
    <n v="449"/>
    <n v="0.96499999999999997"/>
    <n v="0"/>
    <n v="8.1"/>
    <n v="5.7"/>
    <s v="store.steampowered.com/app/698780"/>
    <x v="1"/>
  </r>
  <r>
    <n v="172"/>
    <x v="171"/>
    <n v="19.989999999999998"/>
    <x v="115"/>
    <x v="100"/>
    <x v="130"/>
    <x v="102"/>
    <d v="2016-07-22T00:00:00"/>
    <x v="6"/>
    <n v="1928"/>
    <n v="0.94699999999999995"/>
    <n v="139.4"/>
    <n v="14.5"/>
    <n v="16.399999999999999"/>
    <s v="store.steampowered.com/app/477160"/>
    <x v="2"/>
  </r>
  <r>
    <n v="173"/>
    <x v="172"/>
    <n v="0"/>
    <x v="0"/>
    <x v="101"/>
    <x v="131"/>
    <x v="103"/>
    <d v="2022-02-11T00:00:00"/>
    <x v="7"/>
    <n v="63041"/>
    <n v="0.71499999999999997"/>
    <m/>
    <n v="6"/>
    <n v="94.4"/>
    <s v="store.steampowered.com/app/1599340"/>
    <x v="2"/>
  </r>
  <r>
    <n v="174"/>
    <x v="173"/>
    <n v="49.99"/>
    <x v="116"/>
    <x v="11"/>
    <x v="102"/>
    <x v="59"/>
    <d v="2020-06-11T00:00:00"/>
    <x v="4"/>
    <n v="30825"/>
    <n v="0.71"/>
    <n v="159.9"/>
    <n v="6.1"/>
    <n v="40"/>
    <s v="store.steampowered.com/app/1238810"/>
    <x v="0"/>
  </r>
  <r>
    <n v="175"/>
    <x v="174"/>
    <n v="0"/>
    <x v="0"/>
    <x v="12"/>
    <x v="0"/>
    <x v="0"/>
    <d v="2016-02-18T00:00:00"/>
    <x v="6"/>
    <n v="1091"/>
    <n v="0.55600000000000005"/>
    <n v="92"/>
    <n v="9.1"/>
    <n v="68.5"/>
    <s v="store.steampowered.com/app/433850"/>
    <x v="2"/>
  </r>
  <r>
    <n v="176"/>
    <x v="175"/>
    <n v="59.99"/>
    <x v="117"/>
    <x v="102"/>
    <x v="119"/>
    <x v="42"/>
    <d v="2021-03-09T00:00:00"/>
    <x v="2"/>
    <n v="8655"/>
    <n v="0.89600000000000002"/>
    <n v="222.7"/>
    <n v="6.4"/>
    <n v="46"/>
    <s v="store.steampowered.com/app/1293830"/>
    <x v="1"/>
  </r>
  <r>
    <n v="177"/>
    <x v="176"/>
    <n v="0"/>
    <x v="0"/>
    <x v="103"/>
    <x v="132"/>
    <x v="104"/>
    <d v="2017-02-01T00:00:00"/>
    <x v="3"/>
    <n v="27729"/>
    <n v="0.746"/>
    <n v="0"/>
    <n v="4.7"/>
    <n v="38.1"/>
    <s v="store.steampowered.com/app/438100"/>
    <x v="2"/>
  </r>
  <r>
    <n v="178"/>
    <x v="177"/>
    <n v="29.99"/>
    <x v="118"/>
    <x v="11"/>
    <x v="98"/>
    <x v="59"/>
    <d v="2020-06-18T00:00:00"/>
    <x v="4"/>
    <n v="3771"/>
    <n v="0.95199999999999996"/>
    <n v="97.2"/>
    <n v="6.5"/>
    <n v="16"/>
    <s v="store.steampowered.com/app/1237970"/>
    <x v="2"/>
  </r>
  <r>
    <n v="179"/>
    <x v="178"/>
    <n v="0"/>
    <x v="0"/>
    <x v="104"/>
    <x v="133"/>
    <x v="105"/>
    <d v="2013-10-23T00:00:00"/>
    <x v="10"/>
    <n v="81844"/>
    <n v="0.89"/>
    <n v="0"/>
    <n v="14.5"/>
    <n v="327.9"/>
    <s v="store.steampowered.com/app/238960"/>
    <x v="0"/>
  </r>
  <r>
    <n v="180"/>
    <x v="179"/>
    <n v="0"/>
    <x v="30"/>
    <x v="105"/>
    <x v="134"/>
    <x v="106"/>
    <d v="2021-01-27T00:00:00"/>
    <x v="2"/>
    <n v="6045"/>
    <n v="0.52300000000000002"/>
    <n v="92.3"/>
    <n v="6.7"/>
    <n v="68.099999999999994"/>
    <s v="store.steampowered.com/app/1468810"/>
    <x v="1"/>
  </r>
  <r>
    <n v="181"/>
    <x v="180"/>
    <n v="9.99"/>
    <x v="119"/>
    <x v="106"/>
    <x v="135"/>
    <x v="107"/>
    <d v="2015-09-15T00:00:00"/>
    <x v="0"/>
    <n v="950"/>
    <n v="0.96699999999999997"/>
    <n v="43.3"/>
    <n v="6.1"/>
    <n v="20.5"/>
    <s v="store.steampowered.com/app/391540"/>
    <x v="1"/>
  </r>
  <r>
    <n v="182"/>
    <x v="181"/>
    <n v="39.99"/>
    <x v="120"/>
    <x v="11"/>
    <x v="136"/>
    <x v="42"/>
    <d v="2019-12-03T00:00:00"/>
    <x v="1"/>
    <n v="5628"/>
    <n v="0.92600000000000005"/>
    <n v="190.5"/>
    <n v="6.7"/>
    <n v="55"/>
    <s v="store.steampowered.com/app/976730"/>
    <x v="2"/>
  </r>
  <r>
    <n v="183"/>
    <x v="182"/>
    <n v="0"/>
    <x v="121"/>
    <x v="107"/>
    <x v="137"/>
    <x v="108"/>
    <d v="2021-12-17T00:00:00"/>
    <x v="2"/>
    <n v="4934"/>
    <n v="0.98599999999999999"/>
    <n v="20"/>
    <n v="6.8"/>
    <n v="25.1"/>
    <s v="store.steampowered.com/app/1794680"/>
    <x v="1"/>
  </r>
  <r>
    <n v="184"/>
    <x v="183"/>
    <n v="14.99"/>
    <x v="122"/>
    <x v="10"/>
    <x v="38"/>
    <x v="75"/>
    <d v="2013-03-04T00:00:00"/>
    <x v="10"/>
    <n v="1509"/>
    <n v="0.96099999999999997"/>
    <n v="107.8"/>
    <n v="9.8000000000000007"/>
    <n v="15.4"/>
    <s v="store.steampowered.com/app/203160"/>
    <x v="0"/>
  </r>
  <r>
    <n v="185"/>
    <x v="184"/>
    <n v="9.99"/>
    <x v="106"/>
    <x v="11"/>
    <x v="24"/>
    <x v="25"/>
    <d v="2000-11-01T00:00:00"/>
    <x v="20"/>
    <n v="12501"/>
    <n v="0.97499999999999998"/>
    <n v="75.5"/>
    <n v="12.4"/>
    <n v="176.9"/>
    <s v="store.steampowered.com/app/10"/>
    <x v="2"/>
  </r>
  <r>
    <n v="186"/>
    <x v="185"/>
    <n v="9.99"/>
    <x v="123"/>
    <x v="108"/>
    <x v="138"/>
    <x v="109"/>
    <d v="2019-07-23T00:00:00"/>
    <x v="1"/>
    <n v="6057"/>
    <n v="0.98699999999999999"/>
    <n v="22"/>
    <n v="3.2"/>
    <n v="78.599999999999994"/>
    <s v="store.steampowered.com/app/1118200"/>
    <x v="1"/>
  </r>
  <r>
    <n v="187"/>
    <x v="186"/>
    <n v="24.99"/>
    <x v="124"/>
    <x v="109"/>
    <x v="139"/>
    <x v="110"/>
    <d v="2015-05-29T00:00:00"/>
    <x v="0"/>
    <n v="15570"/>
    <n v="0.97299999999999998"/>
    <n v="95.1"/>
    <n v="5.0999999999999996"/>
    <n v="90.9"/>
    <s v="store.steampowered.com/app/284160"/>
    <x v="0"/>
  </r>
  <r>
    <n v="188"/>
    <x v="187"/>
    <n v="0"/>
    <x v="105"/>
    <x v="110"/>
    <x v="112"/>
    <x v="90"/>
    <d v="2020-03-30T00:00:00"/>
    <x v="4"/>
    <n v="25209"/>
    <n v="0.88"/>
    <n v="264.2"/>
    <n v="7.2"/>
    <n v="123.3"/>
    <s v="store.steampowered.com/app/261550"/>
    <x v="0"/>
  </r>
  <r>
    <n v="189"/>
    <x v="188"/>
    <n v="0"/>
    <x v="0"/>
    <x v="111"/>
    <x v="140"/>
    <x v="111"/>
    <d v="2020-05-16T00:00:00"/>
    <x v="4"/>
    <n v="31222"/>
    <n v="0.97099999999999997"/>
    <n v="0"/>
    <n v="7.3"/>
    <n v="104.5"/>
    <s v="store.steampowered.com/app/1281930"/>
    <x v="1"/>
  </r>
  <r>
    <n v="190"/>
    <x v="189"/>
    <n v="0"/>
    <x v="25"/>
    <x v="112"/>
    <x v="141"/>
    <x v="112"/>
    <d v="2019-12-10T00:00:00"/>
    <x v="1"/>
    <n v="4309"/>
    <n v="0.98399999999999999"/>
    <n v="127.3"/>
    <n v="7.5"/>
    <n v="48.1"/>
    <s v="store.steampowered.com/app/1145360"/>
    <x v="0"/>
  </r>
  <r>
    <n v="191"/>
    <x v="190"/>
    <n v="29.99"/>
    <x v="125"/>
    <x v="113"/>
    <x v="142"/>
    <x v="47"/>
    <d v="2015-03-10T00:00:00"/>
    <x v="0"/>
    <n v="13064"/>
    <n v="0.93300000000000005"/>
    <n v="222.1"/>
    <n v="12.2"/>
    <n v="83.1"/>
    <s v="store.steampowered.com/app/255710"/>
    <x v="0"/>
  </r>
  <r>
    <n v="192"/>
    <x v="191"/>
    <n v="0"/>
    <x v="0"/>
    <x v="36"/>
    <x v="143"/>
    <x v="113"/>
    <d v="2023-08-10T00:00:00"/>
    <x v="16"/>
    <n v="37958"/>
    <n v="0.17499999999999999"/>
    <n v="0"/>
    <n v="6.4"/>
    <n v="3.5"/>
    <s v="store.steampowered.com/app/2357570"/>
    <x v="1"/>
  </r>
  <r>
    <n v="193"/>
    <x v="192"/>
    <n v="0"/>
    <x v="0"/>
    <x v="114"/>
    <x v="144"/>
    <x v="114"/>
    <d v="2021-08-12T00:00:00"/>
    <x v="2"/>
    <m/>
    <n v="0.69"/>
    <n v="79.2"/>
    <n v="7.7"/>
    <n v="160.6"/>
    <s v="store.steampowered.com/app/1203220"/>
    <x v="1"/>
  </r>
  <r>
    <n v="194"/>
    <x v="193"/>
    <n v="59.99"/>
    <x v="126"/>
    <x v="115"/>
    <x v="102"/>
    <x v="59"/>
    <d v="2021-11-19T00:00:00"/>
    <x v="2"/>
    <n v="17461"/>
    <n v="0.436"/>
    <n v="285.60000000000002"/>
    <n v="7.7"/>
    <n v="30.5"/>
    <s v="store.steampowered.com/app/1517290"/>
    <x v="2"/>
  </r>
  <r>
    <n v="195"/>
    <x v="194"/>
    <n v="59.99"/>
    <x v="127"/>
    <x v="25"/>
    <x v="145"/>
    <x v="36"/>
    <d v="2023-02-10T00:00:00"/>
    <x v="16"/>
    <n v="8397"/>
    <n v="0.91600000000000004"/>
    <n v="361"/>
    <n v="7.8"/>
    <n v="37.6"/>
    <s v="store.steampowered.com/app/990080"/>
    <x v="2"/>
  </r>
  <r>
    <n v="196"/>
    <x v="195"/>
    <n v="29.99"/>
    <x v="128"/>
    <x v="116"/>
    <x v="146"/>
    <x v="115"/>
    <d v="2013-09-12T00:00:00"/>
    <x v="10"/>
    <n v="13621"/>
    <n v="0.90500000000000003"/>
    <n v="278.7"/>
    <n v="10.5"/>
    <n v="289.5"/>
    <s v="store.steampowered.com/app/107410"/>
    <x v="2"/>
  </r>
  <r>
    <n v="197"/>
    <x v="196"/>
    <n v="0"/>
    <x v="9"/>
    <x v="117"/>
    <x v="21"/>
    <x v="22"/>
    <d v="2014-12-16T00:00:00"/>
    <x v="9"/>
    <n v="3257"/>
    <n v="0.96799999999999997"/>
    <n v="107"/>
    <n v="6"/>
    <n v="56.9"/>
    <s v="store.steampowered.com/app/264710"/>
    <x v="0"/>
  </r>
  <r>
    <n v="198"/>
    <x v="197"/>
    <n v="0"/>
    <x v="129"/>
    <x v="118"/>
    <x v="147"/>
    <x v="116"/>
    <d v="2019-03-28T00:00:00"/>
    <x v="1"/>
    <n v="9028"/>
    <n v="0.96299999999999997"/>
    <n v="122.7"/>
    <n v="7.6"/>
    <n v="86.8"/>
    <s v="store.steampowered.com/app/632360"/>
    <x v="0"/>
  </r>
  <r>
    <n v="199"/>
    <x v="198"/>
    <n v="39.99"/>
    <x v="130"/>
    <x v="119"/>
    <x v="148"/>
    <x v="103"/>
    <d v="2021-09-28T00:00:00"/>
    <x v="2"/>
    <n v="10106"/>
    <n v="0.70399999999999996"/>
    <n v="249.5"/>
    <n v="8.1999999999999993"/>
    <n v="137"/>
    <s v="store.steampowered.com/app/1063730"/>
    <x v="2"/>
  </r>
  <r>
    <n v="200"/>
    <x v="199"/>
    <n v="59.99"/>
    <x v="131"/>
    <x v="8"/>
    <x v="149"/>
    <x v="117"/>
    <d v="2019-03-22T00:00:00"/>
    <x v="1"/>
    <n v="11808"/>
    <n v="0.95399999999999996"/>
    <n v="212.5"/>
    <n v="5"/>
    <n v="66.900000000000006"/>
    <s v="store.steampowered.com/app/814380"/>
    <x v="2"/>
  </r>
  <r>
    <n v="201"/>
    <x v="200"/>
    <n v="49.99"/>
    <x v="132"/>
    <x v="46"/>
    <x v="55"/>
    <x v="47"/>
    <d v="2016-06-06T00:00:00"/>
    <x v="6"/>
    <n v="51108"/>
    <n v="0.91200000000000003"/>
    <n v="143.9"/>
    <n v="5.6"/>
    <n v="433.7"/>
    <s v="store.steampowered.com/app/394360"/>
    <x v="0"/>
  </r>
  <r>
    <n v="202"/>
    <x v="201"/>
    <n v="19.989999999999998"/>
    <x v="133"/>
    <x v="44"/>
    <x v="92"/>
    <x v="35"/>
    <d v="2012-09-17T00:00:00"/>
    <x v="12"/>
    <n v="3388"/>
    <n v="0.93899999999999995"/>
    <n v="142.30000000000001"/>
    <n v="12.9"/>
    <n v="82.4"/>
    <s v="store.steampowered.com/app/49520"/>
    <x v="2"/>
  </r>
  <r>
    <n v="203"/>
    <x v="202"/>
    <n v="0"/>
    <x v="134"/>
    <x v="120"/>
    <x v="150"/>
    <x v="88"/>
    <d v="2018-02-28T00:00:00"/>
    <x v="5"/>
    <n v="12489"/>
    <n v="0.97099999999999997"/>
    <n v="130.1"/>
    <n v="8.5"/>
    <n v="102"/>
    <s v="store.steampowered.com/app/548430"/>
    <x v="0"/>
  </r>
  <r>
    <n v="204"/>
    <x v="203"/>
    <n v="14.99"/>
    <x v="135"/>
    <x v="11"/>
    <x v="151"/>
    <x v="118"/>
    <d v="2014-11-04T00:00:00"/>
    <x v="9"/>
    <n v="21833"/>
    <n v="0.97499999999999998"/>
    <n v="63"/>
    <n v="6.1"/>
    <n v="224.5"/>
    <s v="store.steampowered.com/app/250900"/>
    <x v="1"/>
  </r>
  <r>
    <n v="205"/>
    <x v="204"/>
    <n v="19.989999999999998"/>
    <x v="136"/>
    <x v="121"/>
    <x v="152"/>
    <x v="119"/>
    <d v="2013-11-08T00:00:00"/>
    <x v="10"/>
    <n v="23845"/>
    <n v="0.94099999999999995"/>
    <n v="117.3"/>
    <n v="8.6999999999999993"/>
    <n v="73.7"/>
    <s v="store.steampowered.com/app/108600"/>
    <x v="1"/>
  </r>
  <r>
    <n v="206"/>
    <x v="205"/>
    <n v="26.99"/>
    <x v="137"/>
    <x v="122"/>
    <x v="153"/>
    <x v="120"/>
    <d v="2024-01-19T00:00:00"/>
    <x v="11"/>
    <n v="84063"/>
    <n v="0.93899999999999995"/>
    <n v="424.8"/>
    <n v="18.399999999999999"/>
    <m/>
    <s v="store.steampowered.com/app/1623730"/>
    <x v="1"/>
  </r>
  <r>
    <n v="207"/>
    <x v="206"/>
    <n v="39.99"/>
    <x v="38"/>
    <x v="17"/>
    <x v="43"/>
    <x v="40"/>
    <d v="2016-10-28T00:00:00"/>
    <x v="6"/>
    <n v="21630"/>
    <n v="0.91200000000000003"/>
    <n v="311.10000000000002"/>
    <n v="11.6"/>
    <n v="102.9"/>
    <s v="store.steampowered.com/app/489830"/>
    <x v="2"/>
  </r>
  <r>
    <n v="208"/>
    <x v="207"/>
    <n v="59.99"/>
    <x v="138"/>
    <x v="8"/>
    <x v="154"/>
    <x v="121"/>
    <d v="2016-08-12T00:00:00"/>
    <x v="6"/>
    <n v="11888"/>
    <n v="0.80100000000000005"/>
    <n v="127.4"/>
    <n v="3.3"/>
    <n v="62.6"/>
    <s v="store.steampowered.com/app/275850"/>
    <x v="0"/>
  </r>
  <r>
    <n v="209"/>
    <x v="208"/>
    <n v="13.99"/>
    <x v="139"/>
    <x v="16"/>
    <x v="155"/>
    <x v="122"/>
    <d v="2018-12-18T00:00:00"/>
    <x v="5"/>
    <n v="15410"/>
    <n v="0.97399999999999998"/>
    <n v="37.700000000000003"/>
    <n v="5.0999999999999996"/>
    <n v="67.400000000000006"/>
    <s v="store.steampowered.com/app/960090"/>
    <x v="1"/>
  </r>
  <r>
    <n v="210"/>
    <x v="209"/>
    <n v="24.99"/>
    <x v="140"/>
    <x v="123"/>
    <x v="156"/>
    <x v="123"/>
    <d v="2013-12-13T00:00:00"/>
    <x v="10"/>
    <n v="28234"/>
    <n v="0.88500000000000001"/>
    <n v="182.5"/>
    <n v="11.3"/>
    <n v="156"/>
    <s v="store.steampowered.com/app/251570"/>
    <x v="0"/>
  </r>
  <r>
    <n v="211"/>
    <x v="210"/>
    <n v="59.99"/>
    <x v="141"/>
    <x v="16"/>
    <x v="126"/>
    <x v="35"/>
    <d v="2016-10-21T00:00:00"/>
    <x v="6"/>
    <n v="50193"/>
    <n v="0.86099999999999999"/>
    <n v="372.1"/>
    <n v="10.7"/>
    <n v="133.9"/>
    <s v="store.steampowered.com/app/289070"/>
    <x v="2"/>
  </r>
  <r>
    <n v="212"/>
    <x v="211"/>
    <n v="0"/>
    <x v="30"/>
    <x v="50"/>
    <x v="157"/>
    <x v="49"/>
    <d v="2018-05-23T00:00:00"/>
    <x v="5"/>
    <n v="8214"/>
    <n v="0.93600000000000005"/>
    <n v="187"/>
    <n v="13"/>
    <n v="31.1"/>
    <s v="store.steampowered.com/app/648800"/>
    <x v="0"/>
  </r>
  <r>
    <n v="213"/>
    <x v="212"/>
    <n v="19.989999999999998"/>
    <x v="30"/>
    <x v="17"/>
    <x v="43"/>
    <x v="40"/>
    <d v="2011-11-10T00:00:00"/>
    <x v="21"/>
    <n v="2409"/>
    <n v="0.94899999999999995"/>
    <n v="192.3"/>
    <n v="15.1"/>
    <n v="152.4"/>
    <s v="store.steampowered.com/app/72850"/>
    <x v="2"/>
  </r>
  <r>
    <n v="214"/>
    <x v="213"/>
    <n v="39.99"/>
    <x v="142"/>
    <x v="10"/>
    <x v="158"/>
    <x v="42"/>
    <d v="2020-06-03T00:00:00"/>
    <x v="4"/>
    <n v="10829"/>
    <n v="0.89900000000000002"/>
    <n v="259.2"/>
    <n v="9.6"/>
    <n v="66.099999999999994"/>
    <s v="store.steampowered.com/app/1172620"/>
    <x v="2"/>
  </r>
  <r>
    <n v="215"/>
    <x v="214"/>
    <n v="19.989999999999998"/>
    <x v="143"/>
    <x v="17"/>
    <x v="43"/>
    <x v="40"/>
    <d v="2015-11-10T00:00:00"/>
    <x v="0"/>
    <n v="18559"/>
    <n v="0.83099999999999996"/>
    <n v="465.2"/>
    <n v="15.9"/>
    <n v="136.4"/>
    <s v="store.steampowered.com/app/377160"/>
    <x v="2"/>
  </r>
  <r>
    <n v="216"/>
    <x v="215"/>
    <n v="0"/>
    <x v="0"/>
    <x v="12"/>
    <x v="159"/>
    <x v="62"/>
    <d v="2016-09-16T00:00:00"/>
    <x v="6"/>
    <n v="4647"/>
    <n v="0.85199999999999998"/>
    <n v="0"/>
    <n v="21.5"/>
    <n v="57.4"/>
    <s v="store.steampowered.com/app/444090"/>
    <x v="1"/>
  </r>
  <r>
    <n v="217"/>
    <x v="216"/>
    <n v="14.99"/>
    <x v="144"/>
    <x v="7"/>
    <x v="160"/>
    <x v="124"/>
    <d v="2017-02-24T00:00:00"/>
    <x v="3"/>
    <n v="7452"/>
    <n v="0.97099999999999997"/>
    <n v="62.9"/>
    <n v="6.1"/>
    <n v="62.1"/>
    <s v="store.steampowered.com/app/367520"/>
    <x v="0"/>
  </r>
  <r>
    <n v="218"/>
    <x v="217"/>
    <n v="3.99"/>
    <x v="145"/>
    <x v="88"/>
    <x v="161"/>
    <x v="125"/>
    <d v="2014-12-22T00:00:00"/>
    <x v="9"/>
    <n v="17067"/>
    <n v="0.93500000000000005"/>
    <n v="12.5"/>
    <n v="4.5"/>
    <n v="66.5"/>
    <s v="store.steampowered.com/app/322170"/>
    <x v="1"/>
  </r>
  <r>
    <n v="219"/>
    <x v="218"/>
    <n v="0"/>
    <x v="0"/>
    <x v="12"/>
    <x v="162"/>
    <x v="20"/>
    <d v="2014-04-30T00:00:00"/>
    <x v="9"/>
    <n v="18221"/>
    <n v="0.82599999999999996"/>
    <n v="502.4"/>
    <n v="25.9"/>
    <n v="74"/>
    <s v="store.steampowered.com/app/291550"/>
    <x v="2"/>
  </r>
  <r>
    <n v="220"/>
    <x v="219"/>
    <n v="59.99"/>
    <x v="146"/>
    <x v="11"/>
    <x v="51"/>
    <x v="14"/>
    <d v="2016-04-11T00:00:00"/>
    <x v="6"/>
    <n v="6921"/>
    <n v="0.94299999999999995"/>
    <n v="335.9"/>
    <n v="8.5"/>
    <n v="123.5"/>
    <s v="store.steampowered.com/app/374320"/>
    <x v="2"/>
  </r>
  <r>
    <n v="221"/>
    <x v="220"/>
    <n v="9.99"/>
    <x v="147"/>
    <x v="124"/>
    <x v="163"/>
    <x v="126"/>
    <d v="2023-10-23T00:00:00"/>
    <x v="16"/>
    <n v="26653"/>
    <n v="0.97599999999999998"/>
    <n v="89.9"/>
    <n v="11.4"/>
    <n v="14.5"/>
    <s v="store.steampowered.com/app/1966720"/>
    <x v="1"/>
  </r>
  <r>
    <n v="222"/>
    <x v="221"/>
    <n v="0"/>
    <x v="108"/>
    <x v="125"/>
    <x v="146"/>
    <x v="115"/>
    <d v="2013-12-16T00:00:00"/>
    <x v="10"/>
    <n v="49885"/>
    <n v="0.754"/>
    <n v="270.7"/>
    <n v="10.3"/>
    <n v="152.9"/>
    <s v="store.steampowered.com/app/221100"/>
    <x v="2"/>
  </r>
  <r>
    <n v="223"/>
    <x v="222"/>
    <n v="39.99"/>
    <x v="44"/>
    <x v="11"/>
    <x v="164"/>
    <x v="6"/>
    <d v="2024-02-08T00:00:00"/>
    <x v="11"/>
    <m/>
    <n v="0.85099999999999998"/>
    <n v="371.5"/>
    <n v="11.6"/>
    <m/>
    <s v="store.steampowered.com/app/553850"/>
    <x v="2"/>
  </r>
  <r>
    <n v="224"/>
    <x v="223"/>
    <n v="9.99"/>
    <x v="50"/>
    <x v="8"/>
    <x v="24"/>
    <x v="25"/>
    <d v="2011-04-18T00:00:00"/>
    <x v="21"/>
    <n v="2045"/>
    <n v="0.98699999999999999"/>
    <n v="231.8"/>
    <n v="27.7"/>
    <n v="19"/>
    <s v="store.steampowered.com/app/620"/>
    <x v="2"/>
  </r>
  <r>
    <n v="225"/>
    <x v="224"/>
    <n v="29.99"/>
    <x v="148"/>
    <x v="44"/>
    <x v="114"/>
    <x v="3"/>
    <d v="2015-01-27T00:00:00"/>
    <x v="0"/>
    <n v="6072"/>
    <n v="0.95199999999999996"/>
    <n v="351.1"/>
    <n v="15.1"/>
    <n v="55"/>
    <s v="store.steampowered.com/app/239140"/>
    <x v="0"/>
  </r>
  <r>
    <n v="226"/>
    <x v="225"/>
    <n v="29.99"/>
    <x v="149"/>
    <x v="11"/>
    <x v="8"/>
    <x v="9"/>
    <d v="2018-08-09T00:00:00"/>
    <x v="5"/>
    <n v="82378"/>
    <n v="0.872"/>
    <n v="354"/>
    <n v="11.6"/>
    <n v="251.9"/>
    <s v="store.steampowered.com/app/582010"/>
    <x v="2"/>
  </r>
  <r>
    <n v="227"/>
    <x v="226"/>
    <n v="19.989999999999998"/>
    <x v="150"/>
    <x v="126"/>
    <x v="165"/>
    <x v="88"/>
    <d v="2021-02-02T00:00:00"/>
    <x v="2"/>
    <n v="18820"/>
    <n v="0.94699999999999995"/>
    <n v="174.6"/>
    <n v="13.4"/>
    <n v="83.1"/>
    <s v="store.steampowered.com/app/892970"/>
    <x v="0"/>
  </r>
  <r>
    <n v="228"/>
    <x v="227"/>
    <n v="0"/>
    <x v="91"/>
    <x v="127"/>
    <x v="58"/>
    <x v="50"/>
    <d v="2014-12-15T00:00:00"/>
    <x v="9"/>
    <n v="38537"/>
    <n v="0.95699999999999996"/>
    <n v="144.30000000000001"/>
    <n v="15.2"/>
    <n v="67.099999999999994"/>
    <s v="store.steampowered.com/app/322330"/>
    <x v="0"/>
  </r>
  <r>
    <n v="229"/>
    <x v="228"/>
    <n v="0"/>
    <x v="0"/>
    <x v="128"/>
    <x v="166"/>
    <x v="3"/>
    <d v="2020-08-04T00:00:00"/>
    <x v="4"/>
    <n v="1304"/>
    <n v="0.81299999999999994"/>
    <n v="253.6"/>
    <n v="18.600000000000001"/>
    <n v="22.6"/>
    <s v="store.steampowered.com/app/1097150"/>
    <x v="1"/>
  </r>
  <r>
    <n v="230"/>
    <x v="229"/>
    <n v="0"/>
    <x v="30"/>
    <x v="129"/>
    <x v="125"/>
    <x v="127"/>
    <d v="2014-05-22T00:00:00"/>
    <x v="9"/>
    <n v="5300"/>
    <n v="0.95499999999999996"/>
    <n v="170.5"/>
    <n v="13.9"/>
    <n v="37.1"/>
    <s v="store.steampowered.com/app/242760"/>
    <x v="0"/>
  </r>
  <r>
    <n v="231"/>
    <x v="230"/>
    <n v="0"/>
    <x v="0"/>
    <x v="12"/>
    <x v="167"/>
    <x v="128"/>
    <d v="2014-07-07T00:00:00"/>
    <x v="9"/>
    <n v="56336"/>
    <n v="0.91500000000000004"/>
    <n v="0"/>
    <n v="36.1"/>
    <n v="59.2"/>
    <s v="store.steampowered.com/app/304930"/>
    <x v="1"/>
  </r>
  <r>
    <n v="232"/>
    <x v="231"/>
    <n v="0"/>
    <x v="0"/>
    <x v="11"/>
    <x v="168"/>
    <x v="99"/>
    <d v="2022-10-28T00:00:00"/>
    <x v="7"/>
    <m/>
    <n v="0.57999999999999996"/>
    <n v="651.5"/>
    <n v="16.600000000000001"/>
    <n v="80.400000000000006"/>
    <s v="store.steampowered.com/app/1938090"/>
    <x v="2"/>
  </r>
  <r>
    <n v="233"/>
    <x v="232"/>
    <n v="59.99"/>
    <x v="151"/>
    <x v="10"/>
    <x v="9"/>
    <x v="10"/>
    <d v="2019-12-05T00:00:00"/>
    <x v="1"/>
    <n v="33563"/>
    <n v="0.91300000000000003"/>
    <n v="603.70000000000005"/>
    <n v="16.8"/>
    <n v="103"/>
    <s v="store.steampowered.com/app/1174180"/>
    <x v="2"/>
  </r>
  <r>
    <n v="234"/>
    <x v="233"/>
    <n v="0"/>
    <x v="0"/>
    <x v="130"/>
    <x v="169"/>
    <x v="129"/>
    <d v="2013-03-25T00:00:00"/>
    <x v="10"/>
    <n v="60248"/>
    <n v="0.86699999999999999"/>
    <n v="0"/>
    <n v="34.200000000000003"/>
    <n v="455.1"/>
    <s v="store.steampowered.com/app/230410"/>
    <x v="0"/>
  </r>
  <r>
    <n v="235"/>
    <x v="234"/>
    <n v="0"/>
    <x v="0"/>
    <x v="131"/>
    <x v="170"/>
    <x v="130"/>
    <d v="2015-07-07T00:00:00"/>
    <x v="0"/>
    <n v="29846"/>
    <n v="0.879"/>
    <n v="218.1"/>
    <n v="18.8"/>
    <n v="363.9"/>
    <s v="store.steampowered.com/app/252950"/>
    <x v="0"/>
  </r>
  <r>
    <n v="236"/>
    <x v="235"/>
    <n v="0"/>
    <x v="0"/>
    <x v="132"/>
    <x v="171"/>
    <x v="131"/>
    <d v="2019-10-01T00:00:00"/>
    <x v="1"/>
    <n v="94914"/>
    <n v="0.80400000000000005"/>
    <n v="0"/>
    <n v="17.2"/>
    <n v="237.5"/>
    <s v="store.steampowered.com/app/1085660"/>
    <x v="1"/>
  </r>
  <r>
    <n v="237"/>
    <x v="236"/>
    <n v="0"/>
    <x v="152"/>
    <x v="133"/>
    <x v="120"/>
    <x v="94"/>
    <d v="2020-10-06T00:00:00"/>
    <x v="4"/>
    <n v="84791"/>
    <n v="0.96799999999999997"/>
    <n v="730.7"/>
    <n v="15.4"/>
    <n v="44.8"/>
    <s v="store.steampowered.com/app/1086940"/>
    <x v="0"/>
  </r>
  <r>
    <n v="238"/>
    <x v="237"/>
    <n v="0"/>
    <x v="0"/>
    <x v="134"/>
    <x v="172"/>
    <x v="132"/>
    <d v="2013-08-15T00:00:00"/>
    <x v="10"/>
    <n v="70956"/>
    <n v="0.625"/>
    <n v="0"/>
    <n v="24.3"/>
    <n v="190.9"/>
    <s v="store.steampowered.com/app/236390"/>
    <x v="0"/>
  </r>
  <r>
    <n v="239"/>
    <x v="238"/>
    <n v="9.99"/>
    <x v="153"/>
    <x v="44"/>
    <x v="173"/>
    <x v="133"/>
    <d v="2013-08-13T00:00:00"/>
    <x v="10"/>
    <n v="30191"/>
    <n v="0.89500000000000002"/>
    <n v="231.2"/>
    <n v="25.8"/>
    <n v="71.400000000000006"/>
    <s v="store.steampowered.com/app/218620"/>
    <x v="2"/>
  </r>
  <r>
    <n v="240"/>
    <x v="239"/>
    <n v="13.99"/>
    <x v="154"/>
    <x v="135"/>
    <x v="174"/>
    <x v="134"/>
    <d v="2020-09-18T00:00:00"/>
    <x v="4"/>
    <n v="17172"/>
    <n v="0.96"/>
    <n v="209.8"/>
    <n v="20.100000000000001"/>
    <n v="41.2"/>
    <s v="store.steampowered.com/app/739630"/>
    <x v="0"/>
  </r>
  <r>
    <n v="241"/>
    <x v="240"/>
    <n v="4.99"/>
    <x v="155"/>
    <x v="136"/>
    <x v="175"/>
    <x v="135"/>
    <d v="2018-11-16T00:00:00"/>
    <x v="5"/>
    <n v="4943"/>
    <n v="0.91800000000000004"/>
    <n v="35.299999999999997"/>
    <n v="9.6"/>
    <n v="31.2"/>
    <s v="store.steampowered.com/app/945360"/>
    <x v="1"/>
  </r>
  <r>
    <n v="242"/>
    <x v="241"/>
    <n v="14.99"/>
    <x v="156"/>
    <x v="137"/>
    <x v="176"/>
    <x v="136"/>
    <d v="2016-02-26T00:00:00"/>
    <x v="6"/>
    <m/>
    <n v="0.98299999999999998"/>
    <n v="153.6"/>
    <n v="14.2"/>
    <n v="106.8"/>
    <s v="store.steampowered.com/app/413150"/>
    <x v="0"/>
  </r>
  <r>
    <n v="243"/>
    <x v="242"/>
    <n v="0"/>
    <x v="91"/>
    <x v="138"/>
    <x v="177"/>
    <x v="137"/>
    <d v="2015-06-02T00:00:00"/>
    <x v="0"/>
    <n v="27772"/>
    <n v="0.83199999999999996"/>
    <n v="411"/>
    <n v="16.600000000000001"/>
    <n v="234.5"/>
    <s v="store.steampowered.com/app/346110"/>
    <x v="0"/>
  </r>
  <r>
    <n v="244"/>
    <x v="243"/>
    <n v="19.989999999999998"/>
    <x v="58"/>
    <x v="11"/>
    <x v="178"/>
    <x v="138"/>
    <d v="2016-06-14T00:00:00"/>
    <x v="6"/>
    <n v="39343"/>
    <n v="0.80400000000000005"/>
    <n v="253.3"/>
    <n v="19.7"/>
    <n v="221.1"/>
    <s v="store.steampowered.com/app/381210"/>
    <x v="1"/>
  </r>
  <r>
    <n v="245"/>
    <x v="244"/>
    <n v="59.99"/>
    <x v="157"/>
    <x v="17"/>
    <x v="16"/>
    <x v="139"/>
    <d v="2020-12-10T00:00:00"/>
    <x v="4"/>
    <n v="35304"/>
    <n v="0.81799999999999995"/>
    <n v="818"/>
    <n v="19.2"/>
    <n v="68.099999999999994"/>
    <s v="store.steampowered.com/app/1091500"/>
    <x v="0"/>
  </r>
  <r>
    <n v="246"/>
    <x v="245"/>
    <n v="4.99"/>
    <x v="90"/>
    <x v="20"/>
    <x v="103"/>
    <x v="82"/>
    <d v="2012-10-18T00:00:00"/>
    <x v="12"/>
    <n v="36352"/>
    <n v="0.97399999999999998"/>
    <n v="146.1"/>
    <n v="12.6"/>
    <n v="102.7"/>
    <s v="store.steampowered.com/app/227300"/>
    <x v="0"/>
  </r>
  <r>
    <n v="247"/>
    <x v="246"/>
    <n v="0"/>
    <x v="121"/>
    <x v="139"/>
    <x v="179"/>
    <x v="140"/>
    <d v="2016-10-10T00:00:00"/>
    <x v="6"/>
    <n v="97615"/>
    <n v="0.98099999999999998"/>
    <n v="49.1"/>
    <n v="15.9"/>
    <n v="36.700000000000003"/>
    <s v="store.steampowered.com/app/431960"/>
    <x v="1"/>
  </r>
  <r>
    <n v="248"/>
    <x v="247"/>
    <n v="39.99"/>
    <x v="158"/>
    <x v="17"/>
    <x v="16"/>
    <x v="139"/>
    <d v="2015-05-18T00:00:00"/>
    <x v="0"/>
    <n v="19671"/>
    <n v="0.96099999999999997"/>
    <n v="337.7"/>
    <n v="13.4"/>
    <n v="114.6"/>
    <s v="store.steampowered.com/app/292030"/>
    <x v="0"/>
  </r>
  <r>
    <n v="249"/>
    <x v="248"/>
    <n v="59.99"/>
    <x v="159"/>
    <x v="14"/>
    <x v="51"/>
    <x v="14"/>
    <d v="2022-02-24T00:00:00"/>
    <x v="7"/>
    <n v="54100"/>
    <n v="0.92800000000000005"/>
    <n v="549.4"/>
    <n v="11.6"/>
    <n v="114.5"/>
    <s v="store.steampowered.com/app/1245620"/>
    <x v="2"/>
  </r>
  <r>
    <n v="250"/>
    <x v="249"/>
    <n v="0"/>
    <x v="0"/>
    <x v="140"/>
    <x v="98"/>
    <x v="59"/>
    <d v="2020-11-05T00:00:00"/>
    <x v="4"/>
    <m/>
    <n v="0.78200000000000003"/>
    <n v="0"/>
    <n v="24.4"/>
    <n v="150.1"/>
    <s v="store.steampowered.com/app/1172470"/>
    <x v="2"/>
  </r>
  <r>
    <n v="251"/>
    <x v="250"/>
    <n v="9.99"/>
    <x v="50"/>
    <x v="11"/>
    <x v="24"/>
    <x v="25"/>
    <d v="2009-11-16T00:00:00"/>
    <x v="14"/>
    <n v="24420"/>
    <n v="0.97499999999999998"/>
    <n v="438.3"/>
    <n v="52.2"/>
    <n v="42.6"/>
    <s v="store.steampowered.com/app/550"/>
    <x v="2"/>
  </r>
  <r>
    <n v="252"/>
    <x v="251"/>
    <n v="0"/>
    <x v="0"/>
    <x v="36"/>
    <x v="24"/>
    <x v="25"/>
    <d v="2007-10-10T00:00:00"/>
    <x v="17"/>
    <n v="71929"/>
    <n v="0.93799999999999994"/>
    <n v="0"/>
    <n v="79.400000000000006"/>
    <n v="260.3"/>
    <s v="store.steampowered.com/app/440"/>
    <x v="2"/>
  </r>
  <r>
    <n v="253"/>
    <x v="252"/>
    <n v="0"/>
    <x v="44"/>
    <x v="141"/>
    <x v="180"/>
    <x v="141"/>
    <d v="2013-12-05T00:00:00"/>
    <x v="10"/>
    <m/>
    <n v="0.871"/>
    <n v="303.10000000000002"/>
    <n v="14.8"/>
    <n v="374"/>
    <s v="store.steampowered.com/app/252490"/>
    <x v="0"/>
  </r>
  <r>
    <n v="254"/>
    <x v="253"/>
    <n v="9.99"/>
    <x v="160"/>
    <x v="142"/>
    <x v="180"/>
    <x v="25"/>
    <d v="2006-11-29T00:00:00"/>
    <x v="22"/>
    <n v="26138"/>
    <n v="0.96699999999999997"/>
    <n v="150.9"/>
    <n v="22.3"/>
    <n v="165.9"/>
    <s v="store.steampowered.com/app/4000"/>
    <x v="2"/>
  </r>
  <r>
    <n v="255"/>
    <x v="254"/>
    <n v="19.989999999999998"/>
    <x v="96"/>
    <x v="11"/>
    <x v="46"/>
    <x v="20"/>
    <d v="2015-12-01T00:00:00"/>
    <x v="0"/>
    <m/>
    <n v="0.85299999999999998"/>
    <n v="268.89999999999998"/>
    <n v="19.5"/>
    <n v="302.3"/>
    <s v="store.steampowered.com/app/359550"/>
    <x v="2"/>
  </r>
  <r>
    <n v="256"/>
    <x v="255"/>
    <n v="4.99"/>
    <x v="161"/>
    <x v="143"/>
    <x v="181"/>
    <x v="111"/>
    <d v="2011-05-16T00:00:00"/>
    <x v="21"/>
    <n v="34902"/>
    <n v="0.97599999999999998"/>
    <n v="166.8"/>
    <n v="24.6"/>
    <n v="168.1"/>
    <s v="store.steampowered.com/app/105600"/>
    <x v="1"/>
  </r>
  <r>
    <n v="257"/>
    <x v="256"/>
    <n v="0"/>
    <x v="0"/>
    <x v="10"/>
    <x v="182"/>
    <x v="10"/>
    <d v="2015-04-13T00:00:00"/>
    <x v="0"/>
    <m/>
    <n v="0.86699999999999999"/>
    <n v="673.6"/>
    <n v="26.6"/>
    <n v="215.3"/>
    <s v="store.steampowered.com/app/271590"/>
    <x v="2"/>
  </r>
  <r>
    <n v="258"/>
    <x v="257"/>
    <n v="0"/>
    <x v="0"/>
    <x v="144"/>
    <x v="24"/>
    <x v="25"/>
    <d v="2013-07-09T00:00:00"/>
    <x v="10"/>
    <m/>
    <n v="0.81899999999999995"/>
    <n v="0"/>
    <n v="91.1"/>
    <n v="1737.2"/>
    <s v="store.steampowered.com/app/570"/>
    <x v="2"/>
  </r>
  <r>
    <n v="259"/>
    <x v="258"/>
    <n v="0"/>
    <x v="0"/>
    <x v="12"/>
    <x v="183"/>
    <x v="142"/>
    <d v="2017-03-23T00:00:00"/>
    <x v="3"/>
    <m/>
    <n v="0.58299999999999996"/>
    <n v="1200"/>
    <n v="57.8"/>
    <n v="354.6"/>
    <s v="store.steampowered.com/app/578080"/>
    <x v="0"/>
  </r>
  <r>
    <n v="260"/>
    <x v="259"/>
    <n v="0"/>
    <x v="0"/>
    <x v="36"/>
    <x v="24"/>
    <x v="25"/>
    <d v="2012-08-21T00:00:00"/>
    <x v="12"/>
    <m/>
    <n v="0.873"/>
    <n v="543.70000000000005"/>
    <n v="90.5"/>
    <n v="642.5"/>
    <s v="store.steampowered.com/app/730"/>
    <x v="2"/>
  </r>
  <r>
    <m/>
    <x v="260"/>
    <m/>
    <x v="162"/>
    <x v="145"/>
    <x v="184"/>
    <x v="143"/>
    <m/>
    <x v="23"/>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FBA80-92F5-4AAF-B951-CF8F70C7F1D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B19" firstHeaderRow="1" firstDataRow="1" firstDataCol="1"/>
  <pivotFields count="16">
    <pivotField showAll="0"/>
    <pivotField axis="axisRow" showAll="0" measureFilter="1">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showAll="0"/>
    <pivotField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pivotField showAll="0"/>
    <pivotField showAll="0"/>
    <pivotField showAll="0"/>
    <pivotField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showAll="0"/>
    <pivotField showAll="0"/>
    <pivotField showAll="0"/>
    <pivotField dataField="1" showAll="0"/>
    <pivotField showAll="0"/>
    <pivotField showAll="0">
      <items count="5">
        <item x="0"/>
        <item x="2"/>
        <item x="1"/>
        <item x="3"/>
        <item t="default"/>
      </items>
    </pivotField>
  </pivotFields>
  <rowFields count="1">
    <field x="1"/>
  </rowFields>
  <rowItems count="11">
    <i>
      <x v="38"/>
    </i>
    <i>
      <x v="66"/>
    </i>
    <i>
      <x v="77"/>
    </i>
    <i>
      <x v="104"/>
    </i>
    <i>
      <x v="161"/>
    </i>
    <i>
      <x v="171"/>
    </i>
    <i>
      <x v="185"/>
    </i>
    <i>
      <x v="186"/>
    </i>
    <i>
      <x v="236"/>
    </i>
    <i>
      <x v="251"/>
    </i>
    <i t="grand">
      <x/>
    </i>
  </rowItems>
  <colItems count="1">
    <i/>
  </colItems>
  <dataFields count="1">
    <dataField name="Sum of Average Play Time" fld="13" baseField="0" baseItem="0"/>
  </dataFields>
  <formats count="22">
    <format dxfId="322">
      <pivotArea type="all" dataOnly="0" outline="0" fieldPosition="0"/>
    </format>
    <format dxfId="321">
      <pivotArea outline="0" collapsedLevelsAreSubtotals="1" fieldPosition="0"/>
    </format>
    <format dxfId="320">
      <pivotArea field="1" type="button" dataOnly="0" labelOnly="1" outline="0" axis="axisRow" fieldPosition="0"/>
    </format>
    <format dxfId="319">
      <pivotArea dataOnly="0" labelOnly="1" fieldPosition="0">
        <references count="1">
          <reference field="1" count="10">
            <x v="38"/>
            <x v="66"/>
            <x v="77"/>
            <x v="104"/>
            <x v="161"/>
            <x v="171"/>
            <x v="185"/>
            <x v="186"/>
            <x v="236"/>
            <x v="251"/>
          </reference>
        </references>
      </pivotArea>
    </format>
    <format dxfId="318">
      <pivotArea dataOnly="0" labelOnly="1" grandRow="1" outline="0" fieldPosition="0"/>
    </format>
    <format dxfId="317">
      <pivotArea dataOnly="0" labelOnly="1" outline="0" axis="axisValues" fieldPosition="0"/>
    </format>
    <format dxfId="316">
      <pivotArea type="all" dataOnly="0" outline="0" fieldPosition="0"/>
    </format>
    <format dxfId="315">
      <pivotArea outline="0" collapsedLevelsAreSubtotals="1" fieldPosition="0"/>
    </format>
    <format dxfId="314">
      <pivotArea field="1" type="button" dataOnly="0" labelOnly="1" outline="0" axis="axisRow" fieldPosition="0"/>
    </format>
    <format dxfId="313">
      <pivotArea dataOnly="0" labelOnly="1" fieldPosition="0">
        <references count="1">
          <reference field="1" count="10">
            <x v="38"/>
            <x v="66"/>
            <x v="77"/>
            <x v="104"/>
            <x v="161"/>
            <x v="171"/>
            <x v="185"/>
            <x v="186"/>
            <x v="236"/>
            <x v="251"/>
          </reference>
        </references>
      </pivotArea>
    </format>
    <format dxfId="312">
      <pivotArea dataOnly="0" labelOnly="1" grandRow="1" outline="0" fieldPosition="0"/>
    </format>
    <format dxfId="311">
      <pivotArea dataOnly="0" labelOnly="1" outline="0" axis="axisValues" fieldPosition="0"/>
    </format>
    <format dxfId="310">
      <pivotArea type="all" dataOnly="0" outline="0" fieldPosition="0"/>
    </format>
    <format dxfId="309">
      <pivotArea outline="0" collapsedLevelsAreSubtotals="1" fieldPosition="0"/>
    </format>
    <format dxfId="308">
      <pivotArea field="1" type="button" dataOnly="0" labelOnly="1" outline="0" axis="axisRow" fieldPosition="0"/>
    </format>
    <format dxfId="307">
      <pivotArea dataOnly="0" labelOnly="1" fieldPosition="0">
        <references count="1">
          <reference field="1" count="10">
            <x v="38"/>
            <x v="66"/>
            <x v="77"/>
            <x v="104"/>
            <x v="161"/>
            <x v="171"/>
            <x v="185"/>
            <x v="186"/>
            <x v="236"/>
            <x v="251"/>
          </reference>
        </references>
      </pivotArea>
    </format>
    <format dxfId="306">
      <pivotArea dataOnly="0" labelOnly="1" grandRow="1" outline="0" fieldPosition="0"/>
    </format>
    <format dxfId="305">
      <pivotArea dataOnly="0" labelOnly="1" outline="0" axis="axisValues" fieldPosition="0"/>
    </format>
    <format dxfId="304">
      <pivotArea field="1" type="button" dataOnly="0" labelOnly="1" outline="0" axis="axisRow" fieldPosition="0"/>
    </format>
    <format dxfId="303">
      <pivotArea dataOnly="0" labelOnly="1" outline="0" axis="axisValues" fieldPosition="0"/>
    </format>
    <format dxfId="302">
      <pivotArea dataOnly="0" labelOnly="1" grandRow="1" outline="0" fieldPosition="0"/>
    </format>
    <format dxfId="301">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3E36F5-6652-4D8A-AC09-08475C1C3AE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6:B31" firstHeaderRow="1" firstDataRow="1" firstDataCol="1"/>
  <pivotFields count="16">
    <pivotField showAll="0"/>
    <pivotField dataField="1" showAll="0">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showAll="0"/>
    <pivotField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pivotField showAll="0"/>
    <pivotField showAll="0"/>
    <pivotField showAll="0"/>
    <pivotField axis="axisRow"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showAll="0"/>
    <pivotField showAll="0"/>
    <pivotField showAll="0"/>
    <pivotField showAll="0"/>
    <pivotField showAll="0"/>
    <pivotField showAll="0">
      <items count="5">
        <item x="0"/>
        <item x="2"/>
        <item x="1"/>
        <item x="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Game Name" fld="1" subtotal="count" baseField="0" baseItem="0"/>
  </dataFields>
  <formats count="16">
    <format dxfId="168">
      <pivotArea type="all" dataOnly="0" outline="0" fieldPosition="0"/>
    </format>
    <format dxfId="167">
      <pivotArea outline="0" collapsedLevelsAreSubtotals="1" fieldPosition="0"/>
    </format>
    <format dxfId="166">
      <pivotArea field="8" type="button" dataOnly="0" labelOnly="1" outline="0" axis="axisRow" fieldPosition="0"/>
    </format>
    <format dxfId="165">
      <pivotArea dataOnly="0" labelOnly="1" fieldPosition="0">
        <references count="1">
          <reference field="8" count="0"/>
        </references>
      </pivotArea>
    </format>
    <format dxfId="164">
      <pivotArea dataOnly="0" labelOnly="1" grandRow="1" outline="0" fieldPosition="0"/>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field="8" type="button" dataOnly="0" labelOnly="1" outline="0" axis="axisRow" fieldPosition="0"/>
    </format>
    <format dxfId="159">
      <pivotArea dataOnly="0" labelOnly="1" fieldPosition="0">
        <references count="1">
          <reference field="8" count="0"/>
        </references>
      </pivotArea>
    </format>
    <format dxfId="158">
      <pivotArea dataOnly="0" labelOnly="1" grandRow="1" outline="0" fieldPosition="0"/>
    </format>
    <format dxfId="157">
      <pivotArea dataOnly="0" labelOnly="1" outline="0" axis="axisValues" fieldPosition="0"/>
    </format>
    <format dxfId="156">
      <pivotArea grandRow="1" outline="0" collapsedLevelsAreSubtotals="1" fieldPosition="0"/>
    </format>
    <format dxfId="155">
      <pivotArea dataOnly="0" labelOnly="1" grandRow="1" outline="0" fieldPosition="0"/>
    </format>
    <format dxfId="154">
      <pivotArea field="8" type="button" dataOnly="0" labelOnly="1" outline="0" axis="axisRow" fieldPosition="0"/>
    </format>
    <format dxfId="153">
      <pivotArea dataOnly="0" labelOnly="1" outline="0" axis="axisValues" fieldPosition="0"/>
    </format>
  </formats>
  <chartFormats count="5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8" count="1" selected="0">
            <x v="11"/>
          </reference>
        </references>
      </pivotArea>
    </chartFormat>
    <chartFormat chart="7" format="2">
      <pivotArea type="data" outline="0" fieldPosition="0">
        <references count="2">
          <reference field="4294967294" count="1" selected="0">
            <x v="0"/>
          </reference>
          <reference field="8" count="1" selected="0">
            <x v="12"/>
          </reference>
        </references>
      </pivotArea>
    </chartFormat>
    <chartFormat chart="7" format="3">
      <pivotArea type="data" outline="0" fieldPosition="0">
        <references count="2">
          <reference field="4294967294" count="1" selected="0">
            <x v="0"/>
          </reference>
          <reference field="8" count="1" selected="0">
            <x v="13"/>
          </reference>
        </references>
      </pivotArea>
    </chartFormat>
    <chartFormat chart="7" format="4">
      <pivotArea type="data" outline="0" fieldPosition="0">
        <references count="2">
          <reference field="4294967294" count="1" selected="0">
            <x v="0"/>
          </reference>
          <reference field="8" count="1" selected="0">
            <x v="14"/>
          </reference>
        </references>
      </pivotArea>
    </chartFormat>
    <chartFormat chart="7" format="5">
      <pivotArea type="data" outline="0" fieldPosition="0">
        <references count="2">
          <reference field="4294967294" count="1" selected="0">
            <x v="0"/>
          </reference>
          <reference field="8" count="1" selected="0">
            <x v="15"/>
          </reference>
        </references>
      </pivotArea>
    </chartFormat>
    <chartFormat chart="7" format="6">
      <pivotArea type="data" outline="0" fieldPosition="0">
        <references count="2">
          <reference field="4294967294" count="1" selected="0">
            <x v="0"/>
          </reference>
          <reference field="8" count="1" selected="0">
            <x v="16"/>
          </reference>
        </references>
      </pivotArea>
    </chartFormat>
    <chartFormat chart="7" format="7">
      <pivotArea type="data" outline="0" fieldPosition="0">
        <references count="2">
          <reference field="4294967294" count="1" selected="0">
            <x v="0"/>
          </reference>
          <reference field="8" count="1" selected="0">
            <x v="17"/>
          </reference>
        </references>
      </pivotArea>
    </chartFormat>
    <chartFormat chart="7" format="8">
      <pivotArea type="data" outline="0" fieldPosition="0">
        <references count="2">
          <reference field="4294967294" count="1" selected="0">
            <x v="0"/>
          </reference>
          <reference field="8" count="1" selected="0">
            <x v="18"/>
          </reference>
        </references>
      </pivotArea>
    </chartFormat>
    <chartFormat chart="7" format="9">
      <pivotArea type="data" outline="0" fieldPosition="0">
        <references count="2">
          <reference field="4294967294" count="1" selected="0">
            <x v="0"/>
          </reference>
          <reference field="8" count="1" selected="0">
            <x v="19"/>
          </reference>
        </references>
      </pivotArea>
    </chartFormat>
    <chartFormat chart="7" format="10">
      <pivotArea type="data" outline="0" fieldPosition="0">
        <references count="2">
          <reference field="4294967294" count="1" selected="0">
            <x v="0"/>
          </reference>
          <reference field="8" count="1" selected="0">
            <x v="20"/>
          </reference>
        </references>
      </pivotArea>
    </chartFormat>
    <chartFormat chart="7" format="11">
      <pivotArea type="data" outline="0" fieldPosition="0">
        <references count="2">
          <reference field="4294967294" count="1" selected="0">
            <x v="0"/>
          </reference>
          <reference field="8" count="1" selected="0">
            <x v="0"/>
          </reference>
        </references>
      </pivotArea>
    </chartFormat>
    <chartFormat chart="7" format="12">
      <pivotArea type="data" outline="0" fieldPosition="0">
        <references count="2">
          <reference field="4294967294" count="1" selected="0">
            <x v="0"/>
          </reference>
          <reference field="8" count="1" selected="0">
            <x v="1"/>
          </reference>
        </references>
      </pivotArea>
    </chartFormat>
    <chartFormat chart="7" format="13">
      <pivotArea type="data" outline="0" fieldPosition="0">
        <references count="2">
          <reference field="4294967294" count="1" selected="0">
            <x v="0"/>
          </reference>
          <reference field="8" count="1" selected="0">
            <x v="2"/>
          </reference>
        </references>
      </pivotArea>
    </chartFormat>
    <chartFormat chart="7" format="14">
      <pivotArea type="data" outline="0" fieldPosition="0">
        <references count="2">
          <reference field="4294967294" count="1" selected="0">
            <x v="0"/>
          </reference>
          <reference field="8" count="1" selected="0">
            <x v="3"/>
          </reference>
        </references>
      </pivotArea>
    </chartFormat>
    <chartFormat chart="7" format="15">
      <pivotArea type="data" outline="0" fieldPosition="0">
        <references count="2">
          <reference field="4294967294" count="1" selected="0">
            <x v="0"/>
          </reference>
          <reference field="8" count="1" selected="0">
            <x v="4"/>
          </reference>
        </references>
      </pivotArea>
    </chartFormat>
    <chartFormat chart="7" format="16">
      <pivotArea type="data" outline="0" fieldPosition="0">
        <references count="2">
          <reference field="4294967294" count="1" selected="0">
            <x v="0"/>
          </reference>
          <reference field="8" count="1" selected="0">
            <x v="5"/>
          </reference>
        </references>
      </pivotArea>
    </chartFormat>
    <chartFormat chart="7" format="17">
      <pivotArea type="data" outline="0" fieldPosition="0">
        <references count="2">
          <reference field="4294967294" count="1" selected="0">
            <x v="0"/>
          </reference>
          <reference field="8" count="1" selected="0">
            <x v="6"/>
          </reference>
        </references>
      </pivotArea>
    </chartFormat>
    <chartFormat chart="7" format="18">
      <pivotArea type="data" outline="0" fieldPosition="0">
        <references count="2">
          <reference field="4294967294" count="1" selected="0">
            <x v="0"/>
          </reference>
          <reference field="8" count="1" selected="0">
            <x v="7"/>
          </reference>
        </references>
      </pivotArea>
    </chartFormat>
    <chartFormat chart="7" format="19">
      <pivotArea type="data" outline="0" fieldPosition="0">
        <references count="2">
          <reference field="4294967294" count="1" selected="0">
            <x v="0"/>
          </reference>
          <reference field="8" count="1" selected="0">
            <x v="8"/>
          </reference>
        </references>
      </pivotArea>
    </chartFormat>
    <chartFormat chart="7" format="20">
      <pivotArea type="data" outline="0" fieldPosition="0">
        <references count="2">
          <reference field="4294967294" count="1" selected="0">
            <x v="0"/>
          </reference>
          <reference field="8" count="1" selected="0">
            <x v="9"/>
          </reference>
        </references>
      </pivotArea>
    </chartFormat>
    <chartFormat chart="7" format="21">
      <pivotArea type="data" outline="0" fieldPosition="0">
        <references count="2">
          <reference field="4294967294" count="1" selected="0">
            <x v="0"/>
          </reference>
          <reference field="8" count="1" selected="0">
            <x v="10"/>
          </reference>
        </references>
      </pivotArea>
    </chartFormat>
    <chartFormat chart="7" format="22">
      <pivotArea type="data" outline="0" fieldPosition="0">
        <references count="2">
          <reference field="4294967294" count="1" selected="0">
            <x v="0"/>
          </reference>
          <reference field="8" count="1" selected="0">
            <x v="21"/>
          </reference>
        </references>
      </pivotArea>
    </chartFormat>
    <chartFormat chart="7" format="23">
      <pivotArea type="data" outline="0" fieldPosition="0">
        <references count="2">
          <reference field="4294967294" count="1" selected="0">
            <x v="0"/>
          </reference>
          <reference field="8" count="1" selected="0">
            <x v="22"/>
          </reference>
        </references>
      </pivotArea>
    </chartFormat>
    <chartFormat chart="7" format="24">
      <pivotArea type="data" outline="0" fieldPosition="0">
        <references count="2">
          <reference field="4294967294" count="1" selected="0">
            <x v="0"/>
          </reference>
          <reference field="8" count="1" selected="0">
            <x v="23"/>
          </reference>
        </references>
      </pivotArea>
    </chartFormat>
    <chartFormat chart="19" format="36" series="1">
      <pivotArea type="data" outline="0" fieldPosition="0">
        <references count="1">
          <reference field="4294967294" count="1" selected="0">
            <x v="0"/>
          </reference>
        </references>
      </pivotArea>
    </chartFormat>
    <chartFormat chart="19" format="37">
      <pivotArea type="data" outline="0" fieldPosition="0">
        <references count="2">
          <reference field="4294967294" count="1" selected="0">
            <x v="0"/>
          </reference>
          <reference field="8" count="1" selected="0">
            <x v="11"/>
          </reference>
        </references>
      </pivotArea>
    </chartFormat>
    <chartFormat chart="19" format="38">
      <pivotArea type="data" outline="0" fieldPosition="0">
        <references count="2">
          <reference field="4294967294" count="1" selected="0">
            <x v="0"/>
          </reference>
          <reference field="8" count="1" selected="0">
            <x v="12"/>
          </reference>
        </references>
      </pivotArea>
    </chartFormat>
    <chartFormat chart="19" format="39">
      <pivotArea type="data" outline="0" fieldPosition="0">
        <references count="2">
          <reference field="4294967294" count="1" selected="0">
            <x v="0"/>
          </reference>
          <reference field="8" count="1" selected="0">
            <x v="13"/>
          </reference>
        </references>
      </pivotArea>
    </chartFormat>
    <chartFormat chart="19" format="40">
      <pivotArea type="data" outline="0" fieldPosition="0">
        <references count="2">
          <reference field="4294967294" count="1" selected="0">
            <x v="0"/>
          </reference>
          <reference field="8" count="1" selected="0">
            <x v="14"/>
          </reference>
        </references>
      </pivotArea>
    </chartFormat>
    <chartFormat chart="19" format="41">
      <pivotArea type="data" outline="0" fieldPosition="0">
        <references count="2">
          <reference field="4294967294" count="1" selected="0">
            <x v="0"/>
          </reference>
          <reference field="8" count="1" selected="0">
            <x v="15"/>
          </reference>
        </references>
      </pivotArea>
    </chartFormat>
    <chartFormat chart="19" format="42">
      <pivotArea type="data" outline="0" fieldPosition="0">
        <references count="2">
          <reference field="4294967294" count="1" selected="0">
            <x v="0"/>
          </reference>
          <reference field="8" count="1" selected="0">
            <x v="16"/>
          </reference>
        </references>
      </pivotArea>
    </chartFormat>
    <chartFormat chart="19" format="43">
      <pivotArea type="data" outline="0" fieldPosition="0">
        <references count="2">
          <reference field="4294967294" count="1" selected="0">
            <x v="0"/>
          </reference>
          <reference field="8" count="1" selected="0">
            <x v="17"/>
          </reference>
        </references>
      </pivotArea>
    </chartFormat>
    <chartFormat chart="19" format="44">
      <pivotArea type="data" outline="0" fieldPosition="0">
        <references count="2">
          <reference field="4294967294" count="1" selected="0">
            <x v="0"/>
          </reference>
          <reference field="8" count="1" selected="0">
            <x v="18"/>
          </reference>
        </references>
      </pivotArea>
    </chartFormat>
    <chartFormat chart="19" format="45">
      <pivotArea type="data" outline="0" fieldPosition="0">
        <references count="2">
          <reference field="4294967294" count="1" selected="0">
            <x v="0"/>
          </reference>
          <reference field="8" count="1" selected="0">
            <x v="19"/>
          </reference>
        </references>
      </pivotArea>
    </chartFormat>
    <chartFormat chart="19" format="46">
      <pivotArea type="data" outline="0" fieldPosition="0">
        <references count="2">
          <reference field="4294967294" count="1" selected="0">
            <x v="0"/>
          </reference>
          <reference field="8" count="1" selected="0">
            <x v="20"/>
          </reference>
        </references>
      </pivotArea>
    </chartFormat>
    <chartFormat chart="19" format="47">
      <pivotArea type="data" outline="0" fieldPosition="0">
        <references count="2">
          <reference field="4294967294" count="1" selected="0">
            <x v="0"/>
          </reference>
          <reference field="8" count="1" selected="0">
            <x v="0"/>
          </reference>
        </references>
      </pivotArea>
    </chartFormat>
    <chartFormat chart="19" format="48">
      <pivotArea type="data" outline="0" fieldPosition="0">
        <references count="2">
          <reference field="4294967294" count="1" selected="0">
            <x v="0"/>
          </reference>
          <reference field="8" count="1" selected="0">
            <x v="1"/>
          </reference>
        </references>
      </pivotArea>
    </chartFormat>
    <chartFormat chart="19" format="49">
      <pivotArea type="data" outline="0" fieldPosition="0">
        <references count="2">
          <reference field="4294967294" count="1" selected="0">
            <x v="0"/>
          </reference>
          <reference field="8" count="1" selected="0">
            <x v="2"/>
          </reference>
        </references>
      </pivotArea>
    </chartFormat>
    <chartFormat chart="19" format="50">
      <pivotArea type="data" outline="0" fieldPosition="0">
        <references count="2">
          <reference field="4294967294" count="1" selected="0">
            <x v="0"/>
          </reference>
          <reference field="8" count="1" selected="0">
            <x v="3"/>
          </reference>
        </references>
      </pivotArea>
    </chartFormat>
    <chartFormat chart="19" format="51">
      <pivotArea type="data" outline="0" fieldPosition="0">
        <references count="2">
          <reference field="4294967294" count="1" selected="0">
            <x v="0"/>
          </reference>
          <reference field="8" count="1" selected="0">
            <x v="4"/>
          </reference>
        </references>
      </pivotArea>
    </chartFormat>
    <chartFormat chart="19" format="52">
      <pivotArea type="data" outline="0" fieldPosition="0">
        <references count="2">
          <reference field="4294967294" count="1" selected="0">
            <x v="0"/>
          </reference>
          <reference field="8" count="1" selected="0">
            <x v="5"/>
          </reference>
        </references>
      </pivotArea>
    </chartFormat>
    <chartFormat chart="19" format="53">
      <pivotArea type="data" outline="0" fieldPosition="0">
        <references count="2">
          <reference field="4294967294" count="1" selected="0">
            <x v="0"/>
          </reference>
          <reference field="8" count="1" selected="0">
            <x v="6"/>
          </reference>
        </references>
      </pivotArea>
    </chartFormat>
    <chartFormat chart="19" format="54">
      <pivotArea type="data" outline="0" fieldPosition="0">
        <references count="2">
          <reference field="4294967294" count="1" selected="0">
            <x v="0"/>
          </reference>
          <reference field="8" count="1" selected="0">
            <x v="7"/>
          </reference>
        </references>
      </pivotArea>
    </chartFormat>
    <chartFormat chart="19" format="55">
      <pivotArea type="data" outline="0" fieldPosition="0">
        <references count="2">
          <reference field="4294967294" count="1" selected="0">
            <x v="0"/>
          </reference>
          <reference field="8" count="1" selected="0">
            <x v="8"/>
          </reference>
        </references>
      </pivotArea>
    </chartFormat>
    <chartFormat chart="19" format="56">
      <pivotArea type="data" outline="0" fieldPosition="0">
        <references count="2">
          <reference field="4294967294" count="1" selected="0">
            <x v="0"/>
          </reference>
          <reference field="8" count="1" selected="0">
            <x v="9"/>
          </reference>
        </references>
      </pivotArea>
    </chartFormat>
    <chartFormat chart="19" format="57">
      <pivotArea type="data" outline="0" fieldPosition="0">
        <references count="2">
          <reference field="4294967294" count="1" selected="0">
            <x v="0"/>
          </reference>
          <reference field="8" count="1" selected="0">
            <x v="10"/>
          </reference>
        </references>
      </pivotArea>
    </chartFormat>
    <chartFormat chart="19" format="58">
      <pivotArea type="data" outline="0" fieldPosition="0">
        <references count="2">
          <reference field="4294967294" count="1" selected="0">
            <x v="0"/>
          </reference>
          <reference field="8" count="1" selected="0">
            <x v="21"/>
          </reference>
        </references>
      </pivotArea>
    </chartFormat>
    <chartFormat chart="19" format="59">
      <pivotArea type="data" outline="0" fieldPosition="0">
        <references count="2">
          <reference field="4294967294" count="1" selected="0">
            <x v="0"/>
          </reference>
          <reference field="8" count="1" selected="0">
            <x v="22"/>
          </reference>
        </references>
      </pivotArea>
    </chartFormat>
    <chartFormat chart="19" format="60">
      <pivotArea type="data" outline="0" fieldPosition="0">
        <references count="2">
          <reference field="4294967294" count="1" selected="0">
            <x v="0"/>
          </reference>
          <reference field="8"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F44058-A826-47D2-A400-09B3DD84467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65" firstHeaderRow="0" firstDataRow="1" firstDataCol="1"/>
  <pivotFields count="16">
    <pivotField showAll="0"/>
    <pivotField axis="axisRow" showAll="0">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showAll="0"/>
    <pivotField dataField="1"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items count="147">
        <item x="11"/>
        <item x="8"/>
        <item x="132"/>
        <item x="89"/>
        <item x="9"/>
        <item x="38"/>
        <item x="32"/>
        <item x="36"/>
        <item x="130"/>
        <item x="35"/>
        <item x="7"/>
        <item x="124"/>
        <item x="51"/>
        <item x="108"/>
        <item x="18"/>
        <item x="93"/>
        <item x="14"/>
        <item x="58"/>
        <item x="122"/>
        <item x="134"/>
        <item x="40"/>
        <item x="144"/>
        <item x="42"/>
        <item x="10"/>
        <item x="140"/>
        <item x="33"/>
        <item x="84"/>
        <item x="87"/>
        <item x="28"/>
        <item x="62"/>
        <item x="143"/>
        <item x="63"/>
        <item x="39"/>
        <item x="12"/>
        <item x="22"/>
        <item x="127"/>
        <item x="90"/>
        <item x="66"/>
        <item x="138"/>
        <item x="69"/>
        <item x="70"/>
        <item x="129"/>
        <item x="73"/>
        <item x="55"/>
        <item x="47"/>
        <item x="83"/>
        <item x="105"/>
        <item x="50"/>
        <item x="37"/>
        <item x="34"/>
        <item x="76"/>
        <item x="57"/>
        <item x="112"/>
        <item x="81"/>
        <item x="64"/>
        <item x="29"/>
        <item x="120"/>
        <item x="118"/>
        <item x="49"/>
        <item x="13"/>
        <item x="60"/>
        <item x="117"/>
        <item x="21"/>
        <item x="67"/>
        <item x="23"/>
        <item x="97"/>
        <item x="139"/>
        <item x="98"/>
        <item x="43"/>
        <item x="95"/>
        <item x="30"/>
        <item x="96"/>
        <item x="65"/>
        <item x="141"/>
        <item x="94"/>
        <item x="125"/>
        <item x="107"/>
        <item x="91"/>
        <item x="110"/>
        <item x="92"/>
        <item x="133"/>
        <item x="136"/>
        <item x="115"/>
        <item x="99"/>
        <item x="82"/>
        <item x="54"/>
        <item x="27"/>
        <item x="74"/>
        <item x="2"/>
        <item x="109"/>
        <item x="86"/>
        <item x="78"/>
        <item x="59"/>
        <item x="26"/>
        <item x="111"/>
        <item x="19"/>
        <item x="88"/>
        <item x="61"/>
        <item x="135"/>
        <item x="72"/>
        <item x="77"/>
        <item x="45"/>
        <item x="131"/>
        <item x="123"/>
        <item x="121"/>
        <item x="20"/>
        <item x="53"/>
        <item x="80"/>
        <item x="0"/>
        <item x="15"/>
        <item x="114"/>
        <item x="5"/>
        <item x="79"/>
        <item x="102"/>
        <item x="56"/>
        <item x="17"/>
        <item x="44"/>
        <item x="25"/>
        <item x="126"/>
        <item x="41"/>
        <item x="104"/>
        <item x="106"/>
        <item x="52"/>
        <item x="4"/>
        <item x="119"/>
        <item x="31"/>
        <item x="101"/>
        <item x="137"/>
        <item x="103"/>
        <item x="75"/>
        <item x="100"/>
        <item x="1"/>
        <item x="142"/>
        <item x="48"/>
        <item x="68"/>
        <item x="85"/>
        <item x="113"/>
        <item x="6"/>
        <item x="24"/>
        <item x="128"/>
        <item x="16"/>
        <item x="71"/>
        <item x="3"/>
        <item x="116"/>
        <item x="46"/>
        <item x="145"/>
        <item t="default"/>
      </items>
    </pivotField>
    <pivotField showAll="0"/>
    <pivotField showAll="0"/>
    <pivotField showAll="0"/>
    <pivotField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showAll="0"/>
    <pivotField dataField="1" showAll="0"/>
    <pivotField dataField="1" showAll="0"/>
    <pivotField dataField="1" showAll="0"/>
    <pivotField showAll="0"/>
    <pivotField showAll="0">
      <items count="5">
        <item x="0"/>
        <item x="2"/>
        <item x="1"/>
        <item x="3"/>
        <item t="default"/>
      </items>
    </pivotField>
  </pivotFields>
  <rowFields count="1">
    <field x="1"/>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colFields count="1">
    <field x="-2"/>
  </colFields>
  <colItems count="4">
    <i>
      <x/>
    </i>
    <i i="1">
      <x v="1"/>
    </i>
    <i i="2">
      <x v="2"/>
    </i>
    <i i="3">
      <x v="3"/>
    </i>
  </colItems>
  <dataFields count="4">
    <dataField name="Sum of Units Sold (in M)" fld="12" baseField="0" baseItem="0"/>
    <dataField name="Sum of Gross Revenue (in M)" fld="11" baseField="0" baseItem="0"/>
    <dataField name="Sum of Average Play Time" fld="13" baseField="0" baseItem="0"/>
    <dataField name="Sum of Average Prise last 6 months" fld="3" baseField="0" baseItem="0"/>
  </dataFields>
  <formats count="26">
    <format dxfId="152">
      <pivotArea type="all" dataOnly="0" outline="0" fieldPosition="0"/>
    </format>
    <format dxfId="151">
      <pivotArea outline="0" collapsedLevelsAreSubtotals="1" fieldPosition="0"/>
    </format>
    <format dxfId="150">
      <pivotArea field="1" type="button" dataOnly="0" labelOnly="1" outline="0" axis="axisRow" fieldPosition="0"/>
    </format>
    <format dxfId="149">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8">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47">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46">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45">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44">
      <pivotArea dataOnly="0" labelOnly="1" fieldPosition="0">
        <references count="1">
          <reference field="1" count="11">
            <x v="250"/>
            <x v="251"/>
            <x v="252"/>
            <x v="253"/>
            <x v="254"/>
            <x v="255"/>
            <x v="256"/>
            <x v="257"/>
            <x v="258"/>
            <x v="259"/>
            <x v="260"/>
          </reference>
        </references>
      </pivotArea>
    </format>
    <format dxfId="143">
      <pivotArea dataOnly="0" labelOnly="1" grandRow="1" outline="0" fieldPosition="0"/>
    </format>
    <format dxfId="142">
      <pivotArea dataOnly="0" labelOnly="1" outline="0" fieldPosition="0">
        <references count="1">
          <reference field="4294967294" count="4">
            <x v="0"/>
            <x v="1"/>
            <x v="2"/>
            <x v="3"/>
          </reference>
        </references>
      </pivotArea>
    </format>
    <format dxfId="141">
      <pivotArea type="all" dataOnly="0" outline="0" fieldPosition="0"/>
    </format>
    <format dxfId="140">
      <pivotArea outline="0" collapsedLevelsAreSubtotals="1" fieldPosition="0"/>
    </format>
    <format dxfId="139">
      <pivotArea field="1" type="button" dataOnly="0" labelOnly="1" outline="0" axis="axisRow" fieldPosition="0"/>
    </format>
    <format dxfId="138">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7">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36">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35">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34">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33">
      <pivotArea dataOnly="0" labelOnly="1" fieldPosition="0">
        <references count="1">
          <reference field="1" count="11">
            <x v="250"/>
            <x v="251"/>
            <x v="252"/>
            <x v="253"/>
            <x v="254"/>
            <x v="255"/>
            <x v="256"/>
            <x v="257"/>
            <x v="258"/>
            <x v="259"/>
            <x v="260"/>
          </reference>
        </references>
      </pivotArea>
    </format>
    <format dxfId="132">
      <pivotArea dataOnly="0" labelOnly="1" grandRow="1" outline="0" fieldPosition="0"/>
    </format>
    <format dxfId="131">
      <pivotArea dataOnly="0" labelOnly="1" outline="0" fieldPosition="0">
        <references count="1">
          <reference field="4294967294" count="4">
            <x v="0"/>
            <x v="1"/>
            <x v="2"/>
            <x v="3"/>
          </reference>
        </references>
      </pivotArea>
    </format>
    <format dxfId="130">
      <pivotArea field="1" type="button" dataOnly="0" labelOnly="1" outline="0" axis="axisRow" fieldPosition="0"/>
    </format>
    <format dxfId="129">
      <pivotArea dataOnly="0" labelOnly="1" outline="0" fieldPosition="0">
        <references count="1">
          <reference field="4294967294" count="4">
            <x v="0"/>
            <x v="1"/>
            <x v="2"/>
            <x v="3"/>
          </reference>
        </references>
      </pivotArea>
    </format>
    <format dxfId="128">
      <pivotArea grandRow="1" outline="0" collapsedLevelsAreSubtotals="1" fieldPosition="0"/>
    </format>
    <format dxfId="12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466C69-52E4-4B23-9F77-0241649D123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63" firstHeaderRow="0" firstDataRow="1" firstDataCol="1"/>
  <pivotFields count="16">
    <pivotField showAll="0"/>
    <pivotField axis="axisRow" showAll="0">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showAll="0"/>
    <pivotField dataField="1"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Fields count="1">
    <field x="1"/>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colFields count="1">
    <field x="-2"/>
  </colFields>
  <colItems count="3">
    <i>
      <x/>
    </i>
    <i i="1">
      <x v="1"/>
    </i>
    <i i="2">
      <x v="2"/>
    </i>
  </colItems>
  <dataFields count="3">
    <dataField name="Sum of Average Prise last 6 months" fld="3" baseField="0" baseItem="0"/>
    <dataField name="Sum of Gross Revenue (in M)" fld="11" baseField="0" baseItem="0"/>
    <dataField name="Sum of Units Sold (in M)" fld="12" baseField="0" baseItem="0"/>
  </dataFields>
  <formats count="26">
    <format dxfId="126">
      <pivotArea type="all" dataOnly="0" outline="0" fieldPosition="0"/>
    </format>
    <format dxfId="125">
      <pivotArea outline="0" collapsedLevelsAreSubtotals="1" fieldPosition="0"/>
    </format>
    <format dxfId="124">
      <pivotArea field="1" type="button" dataOnly="0" labelOnly="1" outline="0" axis="axisRow" fieldPosition="0"/>
    </format>
    <format dxfId="123">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2">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1">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20">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19">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18">
      <pivotArea dataOnly="0" labelOnly="1" fieldPosition="0">
        <references count="1">
          <reference field="1" count="11">
            <x v="250"/>
            <x v="251"/>
            <x v="252"/>
            <x v="253"/>
            <x v="254"/>
            <x v="255"/>
            <x v="256"/>
            <x v="257"/>
            <x v="258"/>
            <x v="259"/>
            <x v="260"/>
          </reference>
        </references>
      </pivotArea>
    </format>
    <format dxfId="117">
      <pivotArea dataOnly="0" labelOnly="1" grandRow="1" outline="0" fieldPosition="0"/>
    </format>
    <format dxfId="116">
      <pivotArea dataOnly="0" labelOnly="1" outline="0" fieldPosition="0">
        <references count="1">
          <reference field="4294967294" count="3">
            <x v="0"/>
            <x v="1"/>
            <x v="2"/>
          </reference>
        </references>
      </pivotArea>
    </format>
    <format dxfId="115">
      <pivotArea type="all" dataOnly="0" outline="0" fieldPosition="0"/>
    </format>
    <format dxfId="114">
      <pivotArea outline="0" collapsedLevelsAreSubtotals="1" fieldPosition="0"/>
    </format>
    <format dxfId="113">
      <pivotArea field="1" type="button" dataOnly="0" labelOnly="1" outline="0" axis="axisRow" fieldPosition="0"/>
    </format>
    <format dxfId="112">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1">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0">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09">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08">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07">
      <pivotArea dataOnly="0" labelOnly="1" fieldPosition="0">
        <references count="1">
          <reference field="1" count="11">
            <x v="250"/>
            <x v="251"/>
            <x v="252"/>
            <x v="253"/>
            <x v="254"/>
            <x v="255"/>
            <x v="256"/>
            <x v="257"/>
            <x v="258"/>
            <x v="259"/>
            <x v="260"/>
          </reference>
        </references>
      </pivotArea>
    </format>
    <format dxfId="106">
      <pivotArea dataOnly="0" labelOnly="1" grandRow="1" outline="0" fieldPosition="0"/>
    </format>
    <format dxfId="105">
      <pivotArea dataOnly="0" labelOnly="1" outline="0" fieldPosition="0">
        <references count="1">
          <reference field="4294967294" count="3">
            <x v="0"/>
            <x v="1"/>
            <x v="2"/>
          </reference>
        </references>
      </pivotArea>
    </format>
    <format dxfId="104">
      <pivotArea field="1" type="button" dataOnly="0" labelOnly="1" outline="0" axis="axisRow" fieldPosition="0"/>
    </format>
    <format dxfId="103">
      <pivotArea dataOnly="0" labelOnly="1" outline="0" fieldPosition="0">
        <references count="1">
          <reference field="4294967294" count="3">
            <x v="0"/>
            <x v="1"/>
            <x v="2"/>
          </reference>
        </references>
      </pivotArea>
    </format>
    <format dxfId="102">
      <pivotArea grandRow="1" outline="0" collapsedLevelsAreSubtotals="1" fieldPosition="0"/>
    </format>
    <format dxfId="10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850CC16-9B3B-41D8-89AA-E16D558B769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31" firstHeaderRow="1" firstDataRow="1" firstDataCol="1"/>
  <pivotFields count="16">
    <pivotField showAll="0"/>
    <pivotField dataField="1" showAll="0"/>
    <pivotField showAll="0"/>
    <pivotField showAll="0"/>
    <pivotField showAll="0"/>
    <pivotField showAll="0"/>
    <pivotField showAll="0"/>
    <pivotField showAll="0"/>
    <pivotField axis="axisRow"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showAll="0"/>
    <pivotField showAll="0"/>
    <pivotField showAll="0"/>
    <pivotField showAll="0"/>
    <pivotField showAll="0"/>
    <pivotField showAll="0"/>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Game Name" fld="1" subtotal="count" baseField="0" baseItem="0"/>
  </dataFields>
  <formats count="26">
    <format dxfId="100">
      <pivotArea type="all" dataOnly="0" outline="0" fieldPosition="0"/>
    </format>
    <format dxfId="99">
      <pivotArea outline="0" collapsedLevelsAreSubtotals="1" fieldPosition="0"/>
    </format>
    <format dxfId="98">
      <pivotArea field="8" type="button" dataOnly="0" labelOnly="1" outline="0" axis="axisRow" fieldPosition="0"/>
    </format>
    <format dxfId="97">
      <pivotArea dataOnly="0" labelOnly="1" fieldPosition="0">
        <references count="1">
          <reference field="8" count="0"/>
        </references>
      </pivotArea>
    </format>
    <format dxfId="96">
      <pivotArea dataOnly="0" labelOnly="1" grandRow="1" outline="0"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8" type="button" dataOnly="0" labelOnly="1" outline="0" axis="axisRow" fieldPosition="0"/>
    </format>
    <format dxfId="91">
      <pivotArea dataOnly="0" labelOnly="1" fieldPosition="0">
        <references count="1">
          <reference field="8" count="0"/>
        </references>
      </pivotArea>
    </format>
    <format dxfId="90">
      <pivotArea dataOnly="0" labelOnly="1" grandRow="1" outline="0" fieldPosition="0"/>
    </format>
    <format dxfId="89">
      <pivotArea dataOnly="0" labelOnly="1" outline="0" axis="axisValues" fieldPosition="0"/>
    </format>
    <format dxfId="88">
      <pivotArea type="all" dataOnly="0" outline="0" fieldPosition="0"/>
    </format>
    <format dxfId="87">
      <pivotArea field="8" type="button" dataOnly="0" labelOnly="1" outline="0" axis="axisRow" fieldPosition="0"/>
    </format>
    <format dxfId="86">
      <pivotArea dataOnly="0" labelOnly="1" grandRow="1" outline="0" fieldPosition="0"/>
    </format>
    <format dxfId="85">
      <pivotArea dataOnly="0" labelOnly="1" outline="0" axis="axisValues" fieldPosition="0"/>
    </format>
    <format dxfId="84">
      <pivotArea dataOnly="0" labelOnly="1" outline="0" axis="axisValues" fieldPosition="0"/>
    </format>
    <format dxfId="83">
      <pivotArea field="8" type="button" dataOnly="0" labelOnly="1" outline="0" axis="axisRow" fieldPosition="0"/>
    </format>
    <format dxfId="82">
      <pivotArea dataOnly="0" labelOnly="1" outline="0" axis="axisValues" fieldPosition="0"/>
    </format>
    <format dxfId="81">
      <pivotArea grandRow="1" outline="0" collapsedLevelsAreSubtotals="1" fieldPosition="0"/>
    </format>
    <format dxfId="80">
      <pivotArea dataOnly="0" labelOnly="1" grandRow="1" outline="0" fieldPosition="0"/>
    </format>
    <format dxfId="79">
      <pivotArea type="all" dataOnly="0" outline="0" fieldPosition="0"/>
    </format>
    <format dxfId="78">
      <pivotArea outline="0" collapsedLevelsAreSubtotals="1" fieldPosition="0"/>
    </format>
    <format dxfId="77">
      <pivotArea outline="0" collapsedLevelsAreSubtotals="1" fieldPosition="0"/>
    </format>
    <format dxfId="76">
      <pivotArea dataOnly="0" labelOnly="1" fieldPosition="0">
        <references count="1">
          <reference field="8" count="0"/>
        </references>
      </pivotArea>
    </format>
    <format dxfId="7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6429F84-EF7B-47EC-BAFE-C650690A956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5" firstHeaderRow="1" firstDataRow="1" firstDataCol="1"/>
  <pivotFields count="16">
    <pivotField showAll="0"/>
    <pivotField axis="axisRow" showAll="0">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colItems count="1">
    <i/>
  </colItems>
  <dataFields count="1">
    <dataField name="Sum of Price" fld="2" baseField="0" baseItem="0"/>
  </dataFields>
  <formats count="37">
    <format dxfId="74">
      <pivotArea type="all" dataOnly="0" outline="0" fieldPosition="0"/>
    </format>
    <format dxfId="73">
      <pivotArea outline="0" collapsedLevelsAreSubtotals="1" fieldPosition="0"/>
    </format>
    <format dxfId="72">
      <pivotArea field="1" type="button" dataOnly="0" labelOnly="1" outline="0" axis="axisRow" fieldPosition="0"/>
    </format>
    <format dxfId="71">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0">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9">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8">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7">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6">
      <pivotArea dataOnly="0" labelOnly="1" fieldPosition="0">
        <references count="1">
          <reference field="1" count="11">
            <x v="250"/>
            <x v="251"/>
            <x v="252"/>
            <x v="253"/>
            <x v="254"/>
            <x v="255"/>
            <x v="256"/>
            <x v="257"/>
            <x v="258"/>
            <x v="259"/>
            <x v="260"/>
          </reference>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1" type="button" dataOnly="0" labelOnly="1" outline="0" axis="axisRow" fieldPosition="0"/>
    </format>
    <format dxfId="60">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9">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8">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7">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6">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5">
      <pivotArea dataOnly="0" labelOnly="1" fieldPosition="0">
        <references count="1">
          <reference field="1" count="11">
            <x v="250"/>
            <x v="251"/>
            <x v="252"/>
            <x v="253"/>
            <x v="254"/>
            <x v="255"/>
            <x v="256"/>
            <x v="257"/>
            <x v="258"/>
            <x v="259"/>
            <x v="260"/>
          </reference>
        </references>
      </pivotArea>
    </format>
    <format dxfId="54">
      <pivotArea dataOnly="0" labelOnly="1" grandRow="1" outline="0"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8">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7">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6">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5">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4">
      <pivotArea dataOnly="0" labelOnly="1" fieldPosition="0">
        <references count="1">
          <reference field="1" count="11">
            <x v="250"/>
            <x v="251"/>
            <x v="252"/>
            <x v="253"/>
            <x v="254"/>
            <x v="255"/>
            <x v="256"/>
            <x v="257"/>
            <x v="258"/>
            <x v="259"/>
            <x v="260"/>
          </reference>
        </references>
      </pivotArea>
    </format>
    <format dxfId="43">
      <pivotArea dataOnly="0" labelOnly="1" grandRow="1" outline="0" fieldPosition="0"/>
    </format>
    <format dxfId="42">
      <pivotArea dataOnly="0" labelOnly="1" outline="0" axis="axisValues" fieldPosition="0"/>
    </format>
    <format dxfId="41">
      <pivotArea field="1" type="button" dataOnly="0" labelOnly="1" outline="0" axis="axisRow" fieldPosition="0"/>
    </format>
    <format dxfId="40">
      <pivotArea dataOnly="0" labelOnly="1" outline="0" axis="axisValues" fieldPosition="0"/>
    </format>
    <format dxfId="39">
      <pivotArea grandRow="1" outline="0" collapsedLevelsAreSubtotals="1" fieldPosition="0"/>
    </format>
    <format dxfId="3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EEDEF88-C36E-4F35-B622-E3377BFC0B2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F17" firstHeaderRow="0" firstDataRow="1" firstDataCol="1"/>
  <pivotFields count="16">
    <pivotField showAll="0"/>
    <pivotField axis="axisRow" showAll="0" measureFilter="1" sortType="descending">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147">
        <item x="11"/>
        <item x="8"/>
        <item x="132"/>
        <item x="89"/>
        <item x="9"/>
        <item x="38"/>
        <item x="32"/>
        <item x="36"/>
        <item x="130"/>
        <item x="35"/>
        <item x="7"/>
        <item x="124"/>
        <item x="51"/>
        <item x="108"/>
        <item x="18"/>
        <item x="93"/>
        <item x="14"/>
        <item x="58"/>
        <item x="122"/>
        <item x="134"/>
        <item x="40"/>
        <item x="144"/>
        <item x="42"/>
        <item x="10"/>
        <item x="140"/>
        <item x="33"/>
        <item x="84"/>
        <item x="87"/>
        <item x="28"/>
        <item x="62"/>
        <item x="143"/>
        <item x="63"/>
        <item x="39"/>
        <item x="12"/>
        <item x="22"/>
        <item x="127"/>
        <item x="90"/>
        <item x="66"/>
        <item x="138"/>
        <item x="69"/>
        <item x="70"/>
        <item x="129"/>
        <item x="73"/>
        <item x="55"/>
        <item x="47"/>
        <item x="83"/>
        <item x="105"/>
        <item x="50"/>
        <item x="37"/>
        <item x="34"/>
        <item x="76"/>
        <item x="57"/>
        <item x="112"/>
        <item x="81"/>
        <item x="64"/>
        <item x="29"/>
        <item x="120"/>
        <item x="118"/>
        <item x="49"/>
        <item x="13"/>
        <item x="60"/>
        <item x="117"/>
        <item x="21"/>
        <item x="67"/>
        <item x="23"/>
        <item x="97"/>
        <item x="139"/>
        <item x="98"/>
        <item x="43"/>
        <item x="95"/>
        <item x="30"/>
        <item x="96"/>
        <item x="65"/>
        <item x="141"/>
        <item x="94"/>
        <item x="125"/>
        <item x="107"/>
        <item x="91"/>
        <item x="110"/>
        <item x="92"/>
        <item x="133"/>
        <item x="136"/>
        <item x="115"/>
        <item x="99"/>
        <item x="82"/>
        <item x="54"/>
        <item x="27"/>
        <item x="74"/>
        <item x="2"/>
        <item x="109"/>
        <item x="86"/>
        <item x="78"/>
        <item x="59"/>
        <item x="26"/>
        <item x="111"/>
        <item x="19"/>
        <item x="88"/>
        <item x="61"/>
        <item x="135"/>
        <item x="72"/>
        <item x="77"/>
        <item x="45"/>
        <item x="131"/>
        <item x="123"/>
        <item x="121"/>
        <item x="20"/>
        <item x="53"/>
        <item x="80"/>
        <item x="0"/>
        <item x="15"/>
        <item x="114"/>
        <item x="5"/>
        <item x="79"/>
        <item x="102"/>
        <item x="56"/>
        <item x="17"/>
        <item x="44"/>
        <item x="25"/>
        <item x="126"/>
        <item x="41"/>
        <item x="104"/>
        <item x="106"/>
        <item x="52"/>
        <item x="4"/>
        <item x="119"/>
        <item x="31"/>
        <item x="101"/>
        <item x="137"/>
        <item x="103"/>
        <item x="75"/>
        <item x="100"/>
        <item x="1"/>
        <item x="142"/>
        <item x="48"/>
        <item x="68"/>
        <item x="85"/>
        <item x="113"/>
        <item x="6"/>
        <item x="24"/>
        <item x="128"/>
        <item x="16"/>
        <item x="71"/>
        <item x="3"/>
        <item x="116"/>
        <item x="46"/>
        <item x="145"/>
        <item t="default"/>
      </items>
    </pivotField>
    <pivotField showAll="0">
      <items count="186">
        <item x="80"/>
        <item x="64"/>
        <item x="42"/>
        <item x="144"/>
        <item x="117"/>
        <item x="11"/>
        <item x="148"/>
        <item x="164"/>
        <item x="56"/>
        <item x="126"/>
        <item x="52"/>
        <item x="145"/>
        <item x="71"/>
        <item x="57"/>
        <item x="25"/>
        <item x="139"/>
        <item x="178"/>
        <item x="5"/>
        <item x="43"/>
        <item x="143"/>
        <item x="162"/>
        <item x="96"/>
        <item x="146"/>
        <item x="171"/>
        <item x="8"/>
        <item x="16"/>
        <item x="115"/>
        <item x="110"/>
        <item x="142"/>
        <item x="176"/>
        <item x="31"/>
        <item x="15"/>
        <item x="67"/>
        <item x="128"/>
        <item x="13"/>
        <item x="105"/>
        <item x="61"/>
        <item x="0"/>
        <item x="37"/>
        <item x="102"/>
        <item x="169"/>
        <item x="4"/>
        <item x="36"/>
        <item x="83"/>
        <item x="151"/>
        <item x="32"/>
        <item x="109"/>
        <item x="20"/>
        <item x="125"/>
        <item x="159"/>
        <item x="108"/>
        <item x="30"/>
        <item x="180"/>
        <item x="35"/>
        <item x="38"/>
        <item x="79"/>
        <item x="149"/>
        <item x="51"/>
        <item x="1"/>
        <item x="50"/>
        <item x="172"/>
        <item x="53"/>
        <item x="29"/>
        <item x="92"/>
        <item x="68"/>
        <item x="150"/>
        <item x="133"/>
        <item x="69"/>
        <item x="113"/>
        <item x="154"/>
        <item x="48"/>
        <item x="54"/>
        <item x="147"/>
        <item x="123"/>
        <item x="175"/>
        <item x="34"/>
        <item x="165"/>
        <item x="22"/>
        <item x="88"/>
        <item x="174"/>
        <item x="58"/>
        <item x="7"/>
        <item x="27"/>
        <item x="183"/>
        <item x="84"/>
        <item x="17"/>
        <item x="74"/>
        <item x="120"/>
        <item x="12"/>
        <item x="121"/>
        <item x="26"/>
        <item x="93"/>
        <item x="166"/>
        <item x="107"/>
        <item x="138"/>
        <item x="40"/>
        <item x="18"/>
        <item x="81"/>
        <item x="87"/>
        <item x="104"/>
        <item x="14"/>
        <item x="76"/>
        <item x="155"/>
        <item x="130"/>
        <item x="124"/>
        <item x="127"/>
        <item x="118"/>
        <item x="173"/>
        <item x="55"/>
        <item x="3"/>
        <item x="59"/>
        <item x="39"/>
        <item x="119"/>
        <item x="153"/>
        <item x="137"/>
        <item x="86"/>
        <item x="170"/>
        <item x="49"/>
        <item x="66"/>
        <item x="158"/>
        <item x="70"/>
        <item x="94"/>
        <item x="157"/>
        <item x="181"/>
        <item x="98"/>
        <item x="161"/>
        <item x="9"/>
        <item x="182"/>
        <item x="106"/>
        <item x="78"/>
        <item x="136"/>
        <item x="44"/>
        <item x="90"/>
        <item x="65"/>
        <item x="103"/>
        <item x="41"/>
        <item x="167"/>
        <item x="131"/>
        <item x="82"/>
        <item x="89"/>
        <item x="62"/>
        <item x="111"/>
        <item x="6"/>
        <item x="141"/>
        <item x="73"/>
        <item x="112"/>
        <item x="47"/>
        <item x="160"/>
        <item x="129"/>
        <item x="114"/>
        <item x="60"/>
        <item x="156"/>
        <item x="152"/>
        <item x="91"/>
        <item x="72"/>
        <item x="100"/>
        <item x="140"/>
        <item x="135"/>
        <item x="168"/>
        <item x="77"/>
        <item x="63"/>
        <item x="23"/>
        <item x="46"/>
        <item x="45"/>
        <item x="19"/>
        <item x="21"/>
        <item x="10"/>
        <item x="24"/>
        <item x="75"/>
        <item x="177"/>
        <item x="95"/>
        <item x="116"/>
        <item x="132"/>
        <item x="179"/>
        <item x="97"/>
        <item x="85"/>
        <item x="99"/>
        <item x="33"/>
        <item x="122"/>
        <item x="2"/>
        <item x="28"/>
        <item x="163"/>
        <item x="101"/>
        <item x="134"/>
        <item x="184"/>
        <item t="default"/>
      </items>
    </pivotField>
    <pivotField showAll="0">
      <items count="145">
        <item x="3"/>
        <item x="55"/>
        <item x="39"/>
        <item x="17"/>
        <item x="114"/>
        <item x="35"/>
        <item x="8"/>
        <item x="99"/>
        <item x="117"/>
        <item x="103"/>
        <item x="79"/>
        <item x="49"/>
        <item x="14"/>
        <item x="110"/>
        <item x="138"/>
        <item x="40"/>
        <item x="113"/>
        <item x="115"/>
        <item x="131"/>
        <item x="9"/>
        <item x="139"/>
        <item x="91"/>
        <item x="88"/>
        <item x="136"/>
        <item x="30"/>
        <item x="58"/>
        <item x="100"/>
        <item x="102"/>
        <item x="84"/>
        <item x="0"/>
        <item x="12"/>
        <item x="5"/>
        <item x="129"/>
        <item x="34"/>
        <item x="59"/>
        <item x="31"/>
        <item x="87"/>
        <item x="127"/>
        <item x="86"/>
        <item x="141"/>
        <item x="33"/>
        <item x="75"/>
        <item x="66"/>
        <item x="68"/>
        <item x="1"/>
        <item x="21"/>
        <item x="43"/>
        <item x="132"/>
        <item x="45"/>
        <item x="2"/>
        <item x="28"/>
        <item x="116"/>
        <item x="105"/>
        <item x="51"/>
        <item x="121"/>
        <item x="46"/>
        <item x="62"/>
        <item x="135"/>
        <item x="76"/>
        <item x="134"/>
        <item x="50"/>
        <item x="26"/>
        <item x="142"/>
        <item x="72"/>
        <item x="18"/>
        <item x="94"/>
        <item x="106"/>
        <item x="13"/>
        <item x="95"/>
        <item x="29"/>
        <item x="85"/>
        <item x="37"/>
        <item x="70"/>
        <item x="83"/>
        <item x="15"/>
        <item x="48"/>
        <item x="74"/>
        <item x="98"/>
        <item x="118"/>
        <item x="65"/>
        <item x="122"/>
        <item x="97"/>
        <item x="93"/>
        <item x="23"/>
        <item x="47"/>
        <item x="4"/>
        <item x="6"/>
        <item x="120"/>
        <item x="108"/>
        <item x="71"/>
        <item x="130"/>
        <item x="57"/>
        <item x="60"/>
        <item x="78"/>
        <item x="111"/>
        <item x="125"/>
        <item x="10"/>
        <item x="41"/>
        <item x="56"/>
        <item x="82"/>
        <item x="16"/>
        <item x="77"/>
        <item x="128"/>
        <item x="137"/>
        <item x="61"/>
        <item x="133"/>
        <item x="53"/>
        <item x="89"/>
        <item x="109"/>
        <item x="7"/>
        <item x="112"/>
        <item x="63"/>
        <item x="90"/>
        <item x="44"/>
        <item x="124"/>
        <item x="101"/>
        <item x="69"/>
        <item x="52"/>
        <item x="123"/>
        <item x="119"/>
        <item x="81"/>
        <item x="107"/>
        <item x="67"/>
        <item x="54"/>
        <item x="24"/>
        <item x="20"/>
        <item x="22"/>
        <item x="11"/>
        <item x="25"/>
        <item x="64"/>
        <item x="92"/>
        <item x="104"/>
        <item x="140"/>
        <item x="80"/>
        <item x="73"/>
        <item x="36"/>
        <item x="19"/>
        <item x="38"/>
        <item x="32"/>
        <item x="96"/>
        <item x="42"/>
        <item x="27"/>
        <item x="126"/>
        <item x="143"/>
        <item t="default"/>
      </items>
    </pivotField>
    <pivotField showAll="0"/>
    <pivotField showAll="0"/>
    <pivotField showAll="0"/>
    <pivotField showAll="0"/>
    <pivotField dataField="1" showAll="0"/>
    <pivotField dataField="1" showAll="0"/>
    <pivotField dataField="1" showAll="0"/>
    <pivotField showAll="0"/>
    <pivotField dataField="1" showAll="0">
      <items count="5">
        <item x="0"/>
        <item x="2"/>
        <item x="1"/>
        <item x="3"/>
        <item t="default"/>
      </items>
    </pivotField>
  </pivotFields>
  <rowFields count="1">
    <field x="1"/>
  </rowFields>
  <rowItems count="11">
    <i>
      <x v="66"/>
    </i>
    <i>
      <x v="38"/>
    </i>
    <i>
      <x v="212"/>
    </i>
    <i>
      <x v="171"/>
    </i>
    <i>
      <x v="127"/>
    </i>
    <i>
      <x v="243"/>
    </i>
    <i>
      <x v="251"/>
    </i>
    <i>
      <x v="168"/>
    </i>
    <i>
      <x v="94"/>
    </i>
    <i>
      <x v="29"/>
    </i>
    <i t="grand">
      <x/>
    </i>
  </rowItems>
  <colFields count="1">
    <field x="-2"/>
  </colFields>
  <colItems count="5">
    <i>
      <x/>
    </i>
    <i i="1">
      <x v="1"/>
    </i>
    <i i="2">
      <x v="2"/>
    </i>
    <i i="3">
      <x v="3"/>
    </i>
    <i i="4">
      <x v="4"/>
    </i>
  </colItems>
  <dataFields count="5">
    <dataField name="Sum of Units Sold (in M)" fld="12" baseField="0" baseItem="0"/>
    <dataField name="Sum of Gross Revenue (in M)" fld="11" baseField="0" baseItem="0"/>
    <dataField name="Sum of Average Play Time" fld="13" baseField="0" baseItem="0"/>
    <dataField name="Sum of Average Prise last 6 months" fld="3" baseField="0" baseItem="0"/>
    <dataField name="Count of Class" fld="15" subtotal="count" baseField="0" baseItem="0"/>
  </dataFields>
  <formats count="38">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10">
            <x v="13"/>
            <x v="29"/>
            <x v="31"/>
            <x v="38"/>
            <x v="43"/>
            <x v="73"/>
            <x v="80"/>
            <x v="94"/>
            <x v="171"/>
            <x v="174"/>
          </reference>
        </references>
      </pivotArea>
    </format>
    <format dxfId="33">
      <pivotArea dataOnly="0" labelOnly="1" grandRow="1" outline="0" fieldPosition="0"/>
    </format>
    <format dxfId="32">
      <pivotArea dataOnly="0" labelOnly="1" outline="0" fieldPosition="0">
        <references count="1">
          <reference field="4294967294" count="5">
            <x v="0"/>
            <x v="1"/>
            <x v="2"/>
            <x v="3"/>
            <x v="4"/>
          </reference>
        </references>
      </pivotArea>
    </format>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10">
            <x v="13"/>
            <x v="29"/>
            <x v="31"/>
            <x v="38"/>
            <x v="43"/>
            <x v="73"/>
            <x v="80"/>
            <x v="94"/>
            <x v="171"/>
            <x v="174"/>
          </reference>
        </references>
      </pivotArea>
    </format>
    <format dxfId="27">
      <pivotArea dataOnly="0" labelOnly="1" grandRow="1" outline="0" fieldPosition="0"/>
    </format>
    <format dxfId="26">
      <pivotArea dataOnly="0" labelOnly="1" outline="0" fieldPosition="0">
        <references count="1">
          <reference field="4294967294" count="5">
            <x v="0"/>
            <x v="1"/>
            <x v="2"/>
            <x v="3"/>
            <x v="4"/>
          </reference>
        </references>
      </pivotArea>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10">
            <x v="13"/>
            <x v="29"/>
            <x v="31"/>
            <x v="38"/>
            <x v="43"/>
            <x v="73"/>
            <x v="80"/>
            <x v="94"/>
            <x v="171"/>
            <x v="174"/>
          </reference>
        </references>
      </pivotArea>
    </format>
    <format dxfId="21">
      <pivotArea dataOnly="0" labelOnly="1" grandRow="1" outline="0" fieldPosition="0"/>
    </format>
    <format dxfId="20">
      <pivotArea dataOnly="0" labelOnly="1" outline="0" fieldPosition="0">
        <references count="1">
          <reference field="4294967294" count="5">
            <x v="0"/>
            <x v="1"/>
            <x v="2"/>
            <x v="3"/>
            <x v="4"/>
          </reference>
        </references>
      </pivotArea>
    </format>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10">
            <x v="29"/>
            <x v="38"/>
            <x v="66"/>
            <x v="94"/>
            <x v="127"/>
            <x v="168"/>
            <x v="171"/>
            <x v="212"/>
            <x v="243"/>
            <x v="251"/>
          </reference>
        </references>
      </pivotArea>
    </format>
    <format dxfId="15">
      <pivotArea dataOnly="0" labelOnly="1" grandRow="1" outline="0" fieldPosition="0"/>
    </format>
    <format dxfId="14">
      <pivotArea dataOnly="0" labelOnly="1" outline="0" fieldPosition="0">
        <references count="1">
          <reference field="4294967294" count="5">
            <x v="0"/>
            <x v="1"/>
            <x v="2"/>
            <x v="3"/>
            <x v="4"/>
          </reference>
        </references>
      </pivotArea>
    </format>
    <format dxfId="13">
      <pivotArea field="1" type="button" dataOnly="0" labelOnly="1" outline="0" axis="axisRow" fieldPosition="0"/>
    </format>
    <format dxfId="12">
      <pivotArea dataOnly="0" labelOnly="1" outline="0" fieldPosition="0">
        <references count="1">
          <reference field="4294967294" count="5">
            <x v="0"/>
            <x v="1"/>
            <x v="2"/>
            <x v="3"/>
            <x v="4"/>
          </reference>
        </references>
      </pivotArea>
    </format>
    <format dxfId="11">
      <pivotArea field="1" type="button" dataOnly="0" labelOnly="1" outline="0" axis="axisRow" fieldPosition="0"/>
    </format>
    <format dxfId="10">
      <pivotArea dataOnly="0" labelOnly="1" fieldPosition="0">
        <references count="1">
          <reference field="1" count="10">
            <x v="29"/>
            <x v="38"/>
            <x v="66"/>
            <x v="94"/>
            <x v="127"/>
            <x v="168"/>
            <x v="171"/>
            <x v="212"/>
            <x v="243"/>
            <x v="251"/>
          </reference>
        </references>
      </pivotArea>
    </format>
    <format dxfId="9">
      <pivotArea dataOnly="0" labelOnly="1" grandRow="1" outline="0" fieldPosition="0"/>
    </format>
    <format dxfId="8">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 dxfId="6">
      <pivotArea outline="0" collapsedLevelsAreSubtotals="1" fieldPosition="0">
        <references count="1">
          <reference field="4294967294" count="1" selected="0">
            <x v="1"/>
          </reference>
        </references>
      </pivotArea>
    </format>
    <format dxfId="5">
      <pivotArea dataOnly="0" labelOnly="1" outline="0" fieldPosition="0">
        <references count="1">
          <reference field="4294967294" count="1">
            <x v="1"/>
          </reference>
        </references>
      </pivotArea>
    </format>
    <format dxfId="4">
      <pivotArea outline="0" collapsedLevelsAreSubtotals="1" fieldPosition="0">
        <references count="1">
          <reference field="4294967294" count="1" selected="0">
            <x v="2"/>
          </reference>
        </references>
      </pivotArea>
    </format>
    <format dxfId="3">
      <pivotArea dataOnly="0" labelOnly="1" outline="0" fieldPosition="0">
        <references count="1">
          <reference field="4294967294" count="1">
            <x v="2"/>
          </reference>
        </references>
      </pivotArea>
    </format>
    <format dxfId="2">
      <pivotArea outline="0" collapsedLevelsAreSubtotals="1" fieldPosition="0">
        <references count="1">
          <reference field="4294967294" count="1" selected="0">
            <x v="3"/>
          </reference>
        </references>
      </pivotArea>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A702B2-E02D-4051-BC83-DC1CFC82A74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B20" firstHeaderRow="1" firstDataRow="1" firstDataCol="1"/>
  <pivotFields count="16">
    <pivotField showAll="0"/>
    <pivotField axis="axisRow" showAll="0" measureFilter="1">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showAll="0"/>
    <pivotField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pivotField showAll="0"/>
    <pivotField showAll="0"/>
    <pivotField showAll="0"/>
    <pivotField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dataField="1" showAll="0"/>
    <pivotField showAll="0"/>
    <pivotField showAll="0"/>
    <pivotField showAll="0"/>
    <pivotField showAll="0"/>
    <pivotField showAll="0">
      <items count="5">
        <item x="0"/>
        <item x="2"/>
        <item x="1"/>
        <item x="3"/>
        <item t="default"/>
      </items>
    </pivotField>
  </pivotFields>
  <rowFields count="1">
    <field x="1"/>
  </rowFields>
  <rowItems count="13">
    <i>
      <x v="98"/>
    </i>
    <i>
      <x v="101"/>
    </i>
    <i>
      <x v="163"/>
    </i>
    <i>
      <x v="167"/>
    </i>
    <i>
      <x v="168"/>
    </i>
    <i>
      <x v="180"/>
    </i>
    <i>
      <x v="195"/>
    </i>
    <i>
      <x v="196"/>
    </i>
    <i>
      <x v="204"/>
    </i>
    <i>
      <x v="241"/>
    </i>
    <i>
      <x v="246"/>
    </i>
    <i>
      <x v="248"/>
    </i>
    <i t="grand">
      <x/>
    </i>
  </rowItems>
  <colItems count="1">
    <i/>
  </colItems>
  <dataFields count="1">
    <dataField name="Sum of Positive Reviews" fld="10" baseField="1" baseItem="0" numFmtId="10"/>
  </dataFields>
  <formats count="16">
    <format dxfId="300">
      <pivotArea type="all" dataOnly="0" outline="0" fieldPosition="0"/>
    </format>
    <format dxfId="299">
      <pivotArea outline="0" collapsedLevelsAreSubtotals="1" fieldPosition="0"/>
    </format>
    <format dxfId="298">
      <pivotArea field="1" type="button" dataOnly="0" labelOnly="1" outline="0" axis="axisRow" fieldPosition="0"/>
    </format>
    <format dxfId="297">
      <pivotArea dataOnly="0" labelOnly="1" fieldPosition="0">
        <references count="1">
          <reference field="1" count="12">
            <x v="98"/>
            <x v="101"/>
            <x v="163"/>
            <x v="167"/>
            <x v="168"/>
            <x v="180"/>
            <x v="195"/>
            <x v="196"/>
            <x v="204"/>
            <x v="241"/>
            <x v="246"/>
            <x v="248"/>
          </reference>
        </references>
      </pivotArea>
    </format>
    <format dxfId="296">
      <pivotArea dataOnly="0" labelOnly="1" grandRow="1" outline="0" fieldPosition="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field="1" type="button" dataOnly="0" labelOnly="1" outline="0" axis="axisRow" fieldPosition="0"/>
    </format>
    <format dxfId="291">
      <pivotArea dataOnly="0" labelOnly="1" fieldPosition="0">
        <references count="1">
          <reference field="1" count="12">
            <x v="98"/>
            <x v="101"/>
            <x v="163"/>
            <x v="167"/>
            <x v="168"/>
            <x v="180"/>
            <x v="195"/>
            <x v="196"/>
            <x v="204"/>
            <x v="241"/>
            <x v="246"/>
            <x v="248"/>
          </reference>
        </references>
      </pivotArea>
    </format>
    <format dxfId="290">
      <pivotArea dataOnly="0" labelOnly="1" grandRow="1" outline="0" fieldPosition="0"/>
    </format>
    <format dxfId="289">
      <pivotArea dataOnly="0" labelOnly="1" outline="0" axis="axisValues" fieldPosition="0"/>
    </format>
    <format dxfId="288">
      <pivotArea field="1" type="button" dataOnly="0" labelOnly="1" outline="0" axis="axisRow" fieldPosition="0"/>
    </format>
    <format dxfId="287">
      <pivotArea dataOnly="0" labelOnly="1" outline="0" axis="axisValues" fieldPosition="0"/>
    </format>
    <format dxfId="286">
      <pivotArea dataOnly="0" labelOnly="1" grandRow="1" outline="0" fieldPosition="0"/>
    </format>
    <format dxfId="285">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5B7AAC-4FA8-4E75-8621-2EF419EC576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B17" firstHeaderRow="1" firstDataRow="1" firstDataCol="1"/>
  <pivotFields count="16">
    <pivotField showAll="0"/>
    <pivotField axis="axisRow" showAll="0" measureFilter="1">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showAll="0"/>
    <pivotField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pivotField showAll="0"/>
    <pivotField showAll="0"/>
    <pivotField showAll="0"/>
    <pivotField showAll="0">
      <items count="25">
        <item x="15"/>
        <item x="20"/>
        <item x="13"/>
        <item x="19"/>
        <item x="22"/>
        <item x="17"/>
        <item x="8"/>
        <item x="14"/>
        <item x="18"/>
        <item x="21"/>
        <item x="12"/>
        <item x="10"/>
        <item x="9"/>
        <item x="0"/>
        <item x="6"/>
        <item x="3"/>
        <item x="5"/>
        <item x="1"/>
        <item x="4"/>
        <item x="2"/>
        <item x="7"/>
        <item x="16"/>
        <item x="11"/>
        <item x="23"/>
        <item t="default"/>
      </items>
    </pivotField>
    <pivotField dataField="1" showAll="0"/>
    <pivotField showAll="0"/>
    <pivotField showAll="0"/>
    <pivotField showAll="0"/>
    <pivotField showAll="0"/>
    <pivotField showAll="0"/>
    <pivotField showAll="0">
      <items count="5">
        <item x="0"/>
        <item x="2"/>
        <item x="1"/>
        <item x="3"/>
        <item t="default"/>
      </items>
    </pivotField>
  </pivotFields>
  <rowFields count="1">
    <field x="1"/>
  </rowFields>
  <rowItems count="11">
    <i>
      <x v="13"/>
    </i>
    <i>
      <x v="40"/>
    </i>
    <i>
      <x v="56"/>
    </i>
    <i>
      <x v="131"/>
    </i>
    <i>
      <x v="141"/>
    </i>
    <i>
      <x v="160"/>
    </i>
    <i>
      <x v="161"/>
    </i>
    <i>
      <x v="212"/>
    </i>
    <i>
      <x v="248"/>
    </i>
    <i>
      <x v="249"/>
    </i>
    <i t="grand">
      <x/>
    </i>
  </rowItems>
  <colItems count="1">
    <i/>
  </colItems>
  <dataFields count="1">
    <dataField name="Sum of Active Player (4-11-24)" fld="9" baseField="0" baseItem="0"/>
  </dataFields>
  <formats count="16">
    <format dxfId="284">
      <pivotArea type="all" dataOnly="0" outline="0" fieldPosition="0"/>
    </format>
    <format dxfId="283">
      <pivotArea outline="0" collapsedLevelsAreSubtotals="1" fieldPosition="0"/>
    </format>
    <format dxfId="282">
      <pivotArea field="1" type="button" dataOnly="0" labelOnly="1" outline="0" axis="axisRow" fieldPosition="0"/>
    </format>
    <format dxfId="281">
      <pivotArea dataOnly="0" labelOnly="1" fieldPosition="0">
        <references count="1">
          <reference field="1" count="10">
            <x v="13"/>
            <x v="40"/>
            <x v="56"/>
            <x v="131"/>
            <x v="141"/>
            <x v="160"/>
            <x v="161"/>
            <x v="212"/>
            <x v="248"/>
            <x v="249"/>
          </reference>
        </references>
      </pivotArea>
    </format>
    <format dxfId="280">
      <pivotArea dataOnly="0" labelOnly="1" grandRow="1" outline="0" fieldPosition="0"/>
    </format>
    <format dxfId="279">
      <pivotArea dataOnly="0" labelOnly="1" outline="0" axis="axisValues" fieldPosition="0"/>
    </format>
    <format dxfId="278">
      <pivotArea type="all" dataOnly="0" outline="0" fieldPosition="0"/>
    </format>
    <format dxfId="277">
      <pivotArea outline="0" collapsedLevelsAreSubtotals="1" fieldPosition="0"/>
    </format>
    <format dxfId="276">
      <pivotArea field="1" type="button" dataOnly="0" labelOnly="1" outline="0" axis="axisRow" fieldPosition="0"/>
    </format>
    <format dxfId="275">
      <pivotArea dataOnly="0" labelOnly="1" fieldPosition="0">
        <references count="1">
          <reference field="1" count="10">
            <x v="13"/>
            <x v="40"/>
            <x v="56"/>
            <x v="131"/>
            <x v="141"/>
            <x v="160"/>
            <x v="161"/>
            <x v="212"/>
            <x v="248"/>
            <x v="249"/>
          </reference>
        </references>
      </pivotArea>
    </format>
    <format dxfId="274">
      <pivotArea dataOnly="0" labelOnly="1" grandRow="1" outline="0" fieldPosition="0"/>
    </format>
    <format dxfId="273">
      <pivotArea dataOnly="0" labelOnly="1" outline="0" axis="axisValues" fieldPosition="0"/>
    </format>
    <format dxfId="272">
      <pivotArea field="1" type="button" dataOnly="0" labelOnly="1" outline="0" axis="axisRow" fieldPosition="0"/>
    </format>
    <format dxfId="271">
      <pivotArea dataOnly="0" labelOnly="1" outline="0" axis="axisValues" fieldPosition="0"/>
    </format>
    <format dxfId="270">
      <pivotArea dataOnly="0" labelOnly="1" grandRow="1" outline="0" fieldPosition="0"/>
    </format>
    <format dxfId="269">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6FD74E-577E-48CB-A3D6-AA8B51EA785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B18" firstHeaderRow="1" firstDataRow="1" firstDataCol="1"/>
  <pivotFields count="16">
    <pivotField showAll="0"/>
    <pivotField axis="axisRow" showAll="0" measureFilter="1">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showAll="0"/>
    <pivotField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pivotField showAll="0"/>
    <pivotField showAll="0"/>
    <pivotField showAll="0"/>
    <pivotField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showAll="0"/>
    <pivotField showAll="0"/>
    <pivotField dataField="1" showAll="0"/>
    <pivotField showAll="0"/>
    <pivotField showAll="0"/>
    <pivotField showAll="0">
      <items count="5">
        <item x="0"/>
        <item x="2"/>
        <item x="1"/>
        <item x="3"/>
        <item t="default"/>
      </items>
    </pivotField>
  </pivotFields>
  <rowFields count="1">
    <field x="1"/>
  </rowFields>
  <rowItems count="11">
    <i>
      <x v="29"/>
    </i>
    <i>
      <x v="38"/>
    </i>
    <i>
      <x v="66"/>
    </i>
    <i>
      <x v="94"/>
    </i>
    <i>
      <x v="127"/>
    </i>
    <i>
      <x v="168"/>
    </i>
    <i>
      <x v="171"/>
    </i>
    <i>
      <x v="212"/>
    </i>
    <i>
      <x v="243"/>
    </i>
    <i>
      <x v="251"/>
    </i>
    <i t="grand">
      <x/>
    </i>
  </rowItems>
  <colItems count="1">
    <i/>
  </colItems>
  <dataFields count="1">
    <dataField name="Sum of Units Sold (in M)" fld="12" baseField="0" baseItem="0"/>
  </dataFields>
  <formats count="16">
    <format dxfId="268">
      <pivotArea type="all" dataOnly="0" outline="0" fieldPosition="0"/>
    </format>
    <format dxfId="267">
      <pivotArea outline="0" collapsedLevelsAreSubtotals="1" fieldPosition="0"/>
    </format>
    <format dxfId="266">
      <pivotArea field="1" type="button" dataOnly="0" labelOnly="1" outline="0" axis="axisRow" fieldPosition="0"/>
    </format>
    <format dxfId="265">
      <pivotArea dataOnly="0" labelOnly="1" fieldPosition="0">
        <references count="1">
          <reference field="1" count="10">
            <x v="29"/>
            <x v="38"/>
            <x v="66"/>
            <x v="94"/>
            <x v="127"/>
            <x v="168"/>
            <x v="171"/>
            <x v="212"/>
            <x v="243"/>
            <x v="251"/>
          </reference>
        </references>
      </pivotArea>
    </format>
    <format dxfId="264">
      <pivotArea dataOnly="0" labelOnly="1" grandRow="1" outline="0" fieldPosition="0"/>
    </format>
    <format dxfId="263">
      <pivotArea dataOnly="0" labelOnly="1" outline="0" axis="axisValues" fieldPosition="0"/>
    </format>
    <format dxfId="262">
      <pivotArea type="all" dataOnly="0" outline="0" fieldPosition="0"/>
    </format>
    <format dxfId="261">
      <pivotArea outline="0" collapsedLevelsAreSubtotals="1" fieldPosition="0"/>
    </format>
    <format dxfId="260">
      <pivotArea field="1" type="button" dataOnly="0" labelOnly="1" outline="0" axis="axisRow" fieldPosition="0"/>
    </format>
    <format dxfId="259">
      <pivotArea dataOnly="0" labelOnly="1" fieldPosition="0">
        <references count="1">
          <reference field="1" count="10">
            <x v="29"/>
            <x v="38"/>
            <x v="66"/>
            <x v="94"/>
            <x v="127"/>
            <x v="168"/>
            <x v="171"/>
            <x v="212"/>
            <x v="243"/>
            <x v="251"/>
          </reference>
        </references>
      </pivotArea>
    </format>
    <format dxfId="258">
      <pivotArea dataOnly="0" labelOnly="1" grandRow="1" outline="0" fieldPosition="0"/>
    </format>
    <format dxfId="257">
      <pivotArea dataOnly="0" labelOnly="1" outline="0" axis="axisValues" fieldPosition="0"/>
    </format>
    <format dxfId="256">
      <pivotArea field="1" type="button" dataOnly="0" labelOnly="1" outline="0" axis="axisRow" fieldPosition="0"/>
    </format>
    <format dxfId="255">
      <pivotArea dataOnly="0" labelOnly="1" outline="0" axis="axisValues" fieldPosition="0"/>
    </format>
    <format dxfId="254">
      <pivotArea dataOnly="0" labelOnly="1" grandRow="1" outline="0" fieldPosition="0"/>
    </format>
    <format dxfId="253">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5C9781-7D48-493D-AA94-DF47AED55C2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C18" firstHeaderRow="0" firstDataRow="1" firstDataCol="1"/>
  <pivotFields count="16">
    <pivotField showAll="0"/>
    <pivotField axis="axisRow" showAll="0" measureFilter="1">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dataField="1" showAll="0"/>
    <pivotField dataField="1"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pivotField showAll="0"/>
    <pivotField showAll="0"/>
    <pivotField showAll="0"/>
    <pivotField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showAll="0"/>
    <pivotField showAll="0"/>
    <pivotField showAll="0"/>
    <pivotField showAll="0"/>
    <pivotField showAll="0"/>
    <pivotField showAll="0">
      <items count="5">
        <item x="0"/>
        <item x="2"/>
        <item x="1"/>
        <item x="3"/>
        <item t="default"/>
      </items>
    </pivotField>
  </pivotFields>
  <rowFields count="1">
    <field x="1"/>
  </rowFields>
  <rowItems count="11">
    <i>
      <x v="13"/>
    </i>
    <i>
      <x v="45"/>
    </i>
    <i>
      <x v="68"/>
    </i>
    <i>
      <x v="73"/>
    </i>
    <i>
      <x v="132"/>
    </i>
    <i>
      <x v="192"/>
    </i>
    <i>
      <x v="205"/>
    </i>
    <i>
      <x v="234"/>
    </i>
    <i>
      <x v="236"/>
    </i>
    <i>
      <x v="237"/>
    </i>
    <i t="grand">
      <x/>
    </i>
  </rowItems>
  <colFields count="1">
    <field x="-2"/>
  </colFields>
  <colItems count="2">
    <i>
      <x/>
    </i>
    <i i="1">
      <x v="1"/>
    </i>
  </colItems>
  <dataFields count="2">
    <dataField name="Sum of Price" fld="2" baseField="0" baseItem="0"/>
    <dataField name="Sum of Average Prise last 6 months" fld="3" baseField="0" baseItem="0"/>
  </dataFields>
  <formats count="18">
    <format dxfId="252">
      <pivotArea type="all" dataOnly="0" outline="0" fieldPosition="0"/>
    </format>
    <format dxfId="251">
      <pivotArea outline="0" collapsedLevelsAreSubtotals="1" fieldPosition="0"/>
    </format>
    <format dxfId="250">
      <pivotArea field="1" type="button" dataOnly="0" labelOnly="1" outline="0" axis="axisRow" fieldPosition="0"/>
    </format>
    <format dxfId="249">
      <pivotArea dataOnly="0" labelOnly="1" fieldPosition="0">
        <references count="1">
          <reference field="1" count="10">
            <x v="13"/>
            <x v="45"/>
            <x v="68"/>
            <x v="73"/>
            <x v="132"/>
            <x v="192"/>
            <x v="205"/>
            <x v="234"/>
            <x v="236"/>
            <x v="237"/>
          </reference>
        </references>
      </pivotArea>
    </format>
    <format dxfId="248">
      <pivotArea dataOnly="0" labelOnly="1" grandRow="1" outline="0" fieldPosition="0"/>
    </format>
    <format dxfId="247">
      <pivotArea dataOnly="0" labelOnly="1" outline="0" fieldPosition="0">
        <references count="1">
          <reference field="4294967294" count="2">
            <x v="0"/>
            <x v="1"/>
          </reference>
        </references>
      </pivotArea>
    </format>
    <format dxfId="246">
      <pivotArea type="all" dataOnly="0" outline="0" fieldPosition="0"/>
    </format>
    <format dxfId="245">
      <pivotArea outline="0" collapsedLevelsAreSubtotals="1" fieldPosition="0"/>
    </format>
    <format dxfId="244">
      <pivotArea field="1" type="button" dataOnly="0" labelOnly="1" outline="0" axis="axisRow" fieldPosition="0"/>
    </format>
    <format dxfId="243">
      <pivotArea dataOnly="0" labelOnly="1" fieldPosition="0">
        <references count="1">
          <reference field="1" count="10">
            <x v="13"/>
            <x v="45"/>
            <x v="68"/>
            <x v="73"/>
            <x v="132"/>
            <x v="192"/>
            <x v="205"/>
            <x v="234"/>
            <x v="236"/>
            <x v="237"/>
          </reference>
        </references>
      </pivotArea>
    </format>
    <format dxfId="242">
      <pivotArea dataOnly="0" labelOnly="1" grandRow="1" outline="0" fieldPosition="0"/>
    </format>
    <format dxfId="241">
      <pivotArea dataOnly="0" labelOnly="1" outline="0" fieldPosition="0">
        <references count="1">
          <reference field="4294967294" count="2">
            <x v="0"/>
            <x v="1"/>
          </reference>
        </references>
      </pivotArea>
    </format>
    <format dxfId="240">
      <pivotArea field="1" type="button" dataOnly="0" labelOnly="1" outline="0" axis="axisRow" fieldPosition="0"/>
    </format>
    <format dxfId="239">
      <pivotArea dataOnly="0" labelOnly="1" outline="0" fieldPosition="0">
        <references count="1">
          <reference field="4294967294" count="1">
            <x v="0"/>
          </reference>
        </references>
      </pivotArea>
    </format>
    <format dxfId="238">
      <pivotArea dataOnly="0" labelOnly="1" grandRow="1" outline="0" fieldPosition="0"/>
    </format>
    <format dxfId="237">
      <pivotArea field="1" grandRow="1" outline="0" collapsedLevelsAreSubtotals="1" axis="axisRow" fieldPosition="0">
        <references count="1">
          <reference field="4294967294" count="1" selected="0">
            <x v="0"/>
          </reference>
        </references>
      </pivotArea>
    </format>
    <format dxfId="236">
      <pivotArea field="1" grandRow="1" outline="0" collapsedLevelsAreSubtotals="1" axis="axisRow" fieldPosition="0">
        <references count="1">
          <reference field="4294967294" count="1" selected="0">
            <x v="1"/>
          </reference>
        </references>
      </pivotArea>
    </format>
    <format dxfId="235">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51B256-D5A1-46F5-A93D-CD68EEA509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9:B14" firstHeaderRow="1" firstDataRow="1" firstDataCol="1"/>
  <pivotFields count="15">
    <pivotField showAll="0"/>
    <pivotField showAll="0" varSubtotal="1">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var"/>
      </items>
    </pivotField>
    <pivotField showAll="0"/>
    <pivotField showAll="0"/>
    <pivotField dataField="1"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s>
  <rowFields count="1">
    <field x="13"/>
  </rowFields>
  <rowItems count="5">
    <i>
      <x/>
    </i>
    <i>
      <x v="1"/>
    </i>
    <i>
      <x v="2"/>
    </i>
    <i>
      <x v="3"/>
    </i>
    <i t="grand">
      <x/>
    </i>
  </rowItems>
  <colItems count="1">
    <i/>
  </colItems>
  <dataFields count="1">
    <dataField name="Count of Geners" fld="4" subtotal="count" baseField="0" baseItem="0"/>
  </dataFields>
  <formats count="16">
    <format dxfId="234">
      <pivotArea type="all" dataOnly="0" outline="0" fieldPosition="0"/>
    </format>
    <format dxfId="233">
      <pivotArea outline="0" collapsedLevelsAreSubtotals="1" fieldPosition="0"/>
    </format>
    <format dxfId="232">
      <pivotArea field="13" type="button" dataOnly="0" labelOnly="1" outline="0" axis="axisRow" fieldPosition="0"/>
    </format>
    <format dxfId="231">
      <pivotArea dataOnly="0" labelOnly="1" fieldPosition="0">
        <references count="1">
          <reference field="13" count="0"/>
        </references>
      </pivotArea>
    </format>
    <format dxfId="230">
      <pivotArea dataOnly="0" labelOnly="1" grandRow="1" outline="0" fieldPosition="0"/>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field="13" type="button" dataOnly="0" labelOnly="1" outline="0" axis="axisRow" fieldPosition="0"/>
    </format>
    <format dxfId="225">
      <pivotArea dataOnly="0" labelOnly="1" fieldPosition="0">
        <references count="1">
          <reference field="13" count="0"/>
        </references>
      </pivotArea>
    </format>
    <format dxfId="224">
      <pivotArea dataOnly="0" labelOnly="1" grandRow="1" outline="0" fieldPosition="0"/>
    </format>
    <format dxfId="223">
      <pivotArea dataOnly="0" labelOnly="1" outline="0" axis="axisValues" fieldPosition="0"/>
    </format>
    <format dxfId="222">
      <pivotArea dataOnly="0" labelOnly="1" outline="0" axis="axisValues" fieldPosition="0"/>
    </format>
    <format dxfId="221">
      <pivotArea field="13" type="button" dataOnly="0" labelOnly="1" outline="0" axis="axisRow" fieldPosition="0"/>
    </format>
    <format dxfId="220">
      <pivotArea dataOnly="0" labelOnly="1" grandRow="1" outline="0" fieldPosition="0"/>
    </format>
    <format dxfId="219">
      <pivotArea grandRow="1" outline="0" collapsedLevelsAreSubtotals="1" fieldPosition="0"/>
    </format>
  </formats>
  <chartFormats count="10">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3" count="1" selected="0">
            <x v="0"/>
          </reference>
        </references>
      </pivotArea>
    </chartFormat>
    <chartFormat chart="9" format="11">
      <pivotArea type="data" outline="0" fieldPosition="0">
        <references count="2">
          <reference field="4294967294" count="1" selected="0">
            <x v="0"/>
          </reference>
          <reference field="13" count="1" selected="0">
            <x v="1"/>
          </reference>
        </references>
      </pivotArea>
    </chartFormat>
    <chartFormat chart="9" format="12">
      <pivotArea type="data" outline="0" fieldPosition="0">
        <references count="2">
          <reference field="4294967294" count="1" selected="0">
            <x v="0"/>
          </reference>
          <reference field="13" count="1" selected="0">
            <x v="2"/>
          </reference>
        </references>
      </pivotArea>
    </chartFormat>
    <chartFormat chart="9" format="13">
      <pivotArea type="data" outline="0" fieldPosition="0">
        <references count="2">
          <reference field="4294967294" count="1" selected="0">
            <x v="0"/>
          </reference>
          <reference field="13" count="1" selected="0">
            <x v="3"/>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13" count="1" selected="0">
            <x v="0"/>
          </reference>
        </references>
      </pivotArea>
    </chartFormat>
    <chartFormat chart="17" format="21">
      <pivotArea type="data" outline="0" fieldPosition="0">
        <references count="2">
          <reference field="4294967294" count="1" selected="0">
            <x v="0"/>
          </reference>
          <reference field="13" count="1" selected="0">
            <x v="1"/>
          </reference>
        </references>
      </pivotArea>
    </chartFormat>
    <chartFormat chart="17" format="22">
      <pivotArea type="data" outline="0" fieldPosition="0">
        <references count="2">
          <reference field="4294967294" count="1" selected="0">
            <x v="0"/>
          </reference>
          <reference field="13" count="1" selected="0">
            <x v="2"/>
          </reference>
        </references>
      </pivotArea>
    </chartFormat>
    <chartFormat chart="17" format="23">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86EC06-B7C0-4A97-B156-FB3873CFA89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B17" firstHeaderRow="1" firstDataRow="1" firstDataCol="1"/>
  <pivotFields count="16">
    <pivotField showAll="0"/>
    <pivotField axis="axisRow" showAll="0" measureFilter="1">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showAll="0"/>
    <pivotField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pivotField showAll="0"/>
    <pivotField showAll="0"/>
    <pivotField showAll="0"/>
    <pivotField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showAll="0"/>
    <pivotField dataField="1" showAll="0"/>
    <pivotField showAll="0"/>
    <pivotField showAll="0"/>
    <pivotField showAll="0"/>
    <pivotField showAll="0">
      <items count="5">
        <item x="0"/>
        <item x="2"/>
        <item x="1"/>
        <item x="3"/>
        <item t="default"/>
      </items>
    </pivotField>
  </pivotFields>
  <rowFields count="1">
    <field x="1"/>
  </rowFields>
  <rowItems count="11">
    <i>
      <x v="13"/>
    </i>
    <i>
      <x v="29"/>
    </i>
    <i>
      <x v="31"/>
    </i>
    <i>
      <x v="38"/>
    </i>
    <i>
      <x v="43"/>
    </i>
    <i>
      <x v="73"/>
    </i>
    <i>
      <x v="80"/>
    </i>
    <i>
      <x v="94"/>
    </i>
    <i>
      <x v="171"/>
    </i>
    <i>
      <x v="174"/>
    </i>
    <i t="grand">
      <x/>
    </i>
  </rowItems>
  <colItems count="1">
    <i/>
  </colItems>
  <dataFields count="1">
    <dataField name="Sum of Gross Revenue (in M)" fld="11" baseField="0" baseItem="0"/>
  </dataFields>
  <formats count="16">
    <format dxfId="218">
      <pivotArea type="all" dataOnly="0" outline="0" fieldPosition="0"/>
    </format>
    <format dxfId="217">
      <pivotArea outline="0" collapsedLevelsAreSubtotals="1" fieldPosition="0"/>
    </format>
    <format dxfId="216">
      <pivotArea field="1" type="button" dataOnly="0" labelOnly="1" outline="0" axis="axisRow" fieldPosition="0"/>
    </format>
    <format dxfId="215">
      <pivotArea dataOnly="0" labelOnly="1" fieldPosition="0">
        <references count="1">
          <reference field="1" count="10">
            <x v="13"/>
            <x v="29"/>
            <x v="31"/>
            <x v="38"/>
            <x v="43"/>
            <x v="73"/>
            <x v="80"/>
            <x v="94"/>
            <x v="171"/>
            <x v="174"/>
          </reference>
        </references>
      </pivotArea>
    </format>
    <format dxfId="214">
      <pivotArea dataOnly="0" labelOnly="1" grandRow="1" outline="0" fieldPosition="0"/>
    </format>
    <format dxfId="213">
      <pivotArea dataOnly="0" labelOnly="1" outline="0" axis="axisValues" fieldPosition="0"/>
    </format>
    <format dxfId="212">
      <pivotArea type="all" dataOnly="0" outline="0" fieldPosition="0"/>
    </format>
    <format dxfId="211">
      <pivotArea outline="0" collapsedLevelsAreSubtotals="1" fieldPosition="0"/>
    </format>
    <format dxfId="210">
      <pivotArea field="1" type="button" dataOnly="0" labelOnly="1" outline="0" axis="axisRow" fieldPosition="0"/>
    </format>
    <format dxfId="209">
      <pivotArea dataOnly="0" labelOnly="1" fieldPosition="0">
        <references count="1">
          <reference field="1" count="10">
            <x v="13"/>
            <x v="29"/>
            <x v="31"/>
            <x v="38"/>
            <x v="43"/>
            <x v="73"/>
            <x v="80"/>
            <x v="94"/>
            <x v="171"/>
            <x v="174"/>
          </reference>
        </references>
      </pivotArea>
    </format>
    <format dxfId="208">
      <pivotArea dataOnly="0" labelOnly="1" grandRow="1" outline="0" fieldPosition="0"/>
    </format>
    <format dxfId="207">
      <pivotArea dataOnly="0" labelOnly="1" outline="0" axis="axisValues" fieldPosition="0"/>
    </format>
    <format dxfId="206">
      <pivotArea field="1" type="button" dataOnly="0" labelOnly="1" outline="0" axis="axisRow" fieldPosition="0"/>
    </format>
    <format dxfId="205">
      <pivotArea dataOnly="0" labelOnly="1" outline="0" axis="axisValues" fieldPosition="0"/>
    </format>
    <format dxfId="204">
      <pivotArea grandRow="1" outline="0" collapsedLevelsAreSubtotals="1" fieldPosition="0"/>
    </format>
    <format dxfId="203">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4C6072-4B3B-47B2-8704-7822A43AD7F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8" firstHeaderRow="0" firstDataRow="1" firstDataCol="1"/>
  <pivotFields count="16">
    <pivotField showAll="0"/>
    <pivotField showAll="0">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showAll="0"/>
    <pivotField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pivotField showAll="0"/>
    <pivotField showAll="0"/>
    <pivotField showAll="0"/>
    <pivotField axis="axisRow"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showAll="0"/>
    <pivotField dataField="1" showAll="0"/>
    <pivotField dataField="1" showAll="0"/>
    <pivotField showAll="0"/>
    <pivotField showAll="0"/>
    <pivotField showAll="0">
      <items count="5">
        <item x="0"/>
        <item x="2"/>
        <item x="1"/>
        <item x="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Gross Revenue (in M)" fld="11" baseField="0" baseItem="0"/>
    <dataField name="Sum of Units Sold (in M)" fld="12" baseField="0" baseItem="0"/>
  </dataFields>
  <formats count="18">
    <format dxfId="202">
      <pivotArea type="all" dataOnly="0" outline="0" fieldPosition="0"/>
    </format>
    <format dxfId="201">
      <pivotArea outline="0" collapsedLevelsAreSubtotals="1" fieldPosition="0"/>
    </format>
    <format dxfId="200">
      <pivotArea field="8" type="button" dataOnly="0" labelOnly="1" outline="0" axis="axisRow" fieldPosition="0"/>
    </format>
    <format dxfId="199">
      <pivotArea dataOnly="0" labelOnly="1" fieldPosition="0">
        <references count="1">
          <reference field="8" count="0"/>
        </references>
      </pivotArea>
    </format>
    <format dxfId="198">
      <pivotArea dataOnly="0" labelOnly="1" grandRow="1" outline="0" fieldPosition="0"/>
    </format>
    <format dxfId="197">
      <pivotArea dataOnly="0" labelOnly="1" outline="0" fieldPosition="0">
        <references count="1">
          <reference field="4294967294" count="2">
            <x v="0"/>
            <x v="1"/>
          </reference>
        </references>
      </pivotArea>
    </format>
    <format dxfId="196">
      <pivotArea type="all" dataOnly="0" outline="0" fieldPosition="0"/>
    </format>
    <format dxfId="195">
      <pivotArea outline="0" collapsedLevelsAreSubtotals="1" fieldPosition="0"/>
    </format>
    <format dxfId="194">
      <pivotArea field="8" type="button" dataOnly="0" labelOnly="1" outline="0" axis="axisRow" fieldPosition="0"/>
    </format>
    <format dxfId="193">
      <pivotArea dataOnly="0" labelOnly="1" fieldPosition="0">
        <references count="1">
          <reference field="8" count="0"/>
        </references>
      </pivotArea>
    </format>
    <format dxfId="192">
      <pivotArea dataOnly="0" labelOnly="1" grandRow="1" outline="0" fieldPosition="0"/>
    </format>
    <format dxfId="191">
      <pivotArea dataOnly="0" labelOnly="1" outline="0" fieldPosition="0">
        <references count="1">
          <reference field="4294967294" count="2">
            <x v="0"/>
            <x v="1"/>
          </reference>
        </references>
      </pivotArea>
    </format>
    <format dxfId="190">
      <pivotArea field="8" type="button" dataOnly="0" labelOnly="1" outline="0" axis="axisRow" fieldPosition="0"/>
    </format>
    <format dxfId="189">
      <pivotArea dataOnly="0" labelOnly="1" outline="0" fieldPosition="0">
        <references count="1">
          <reference field="4294967294" count="1">
            <x v="0"/>
          </reference>
        </references>
      </pivotArea>
    </format>
    <format dxfId="188">
      <pivotArea dataOnly="0" labelOnly="1" outline="0" fieldPosition="0">
        <references count="1">
          <reference field="4294967294" count="1">
            <x v="1"/>
          </reference>
        </references>
      </pivotArea>
    </format>
    <format dxfId="187">
      <pivotArea field="8" grandRow="1" outline="0" collapsedLevelsAreSubtotals="1" axis="axisRow" fieldPosition="0">
        <references count="1">
          <reference field="4294967294" count="1" selected="0">
            <x v="1"/>
          </reference>
        </references>
      </pivotArea>
    </format>
    <format dxfId="186">
      <pivotArea field="8" grandRow="1" outline="0" collapsedLevelsAreSubtotals="1" axis="axisRow" fieldPosition="0">
        <references count="1">
          <reference field="4294967294" count="1" selected="0">
            <x v="0"/>
          </reference>
        </references>
      </pivotArea>
    </format>
    <format dxfId="185">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09145F-8B4C-4FAA-A87A-41C29ED68B0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4" firstHeaderRow="0" firstDataRow="1" firstDataCol="1"/>
  <pivotFields count="16">
    <pivotField showAll="0"/>
    <pivotField axis="axisRow" showAll="0" measureFilter="1">
      <items count="262">
        <item x="209"/>
        <item x="59"/>
        <item x="127"/>
        <item x="77"/>
        <item x="133"/>
        <item x="240"/>
        <item x="249"/>
        <item x="242"/>
        <item x="195"/>
        <item x="138"/>
        <item x="56"/>
        <item x="103"/>
        <item x="89"/>
        <item x="236"/>
        <item x="95"/>
        <item x="116"/>
        <item x="130"/>
        <item x="193"/>
        <item x="173"/>
        <item x="186"/>
        <item x="121"/>
        <item x="3"/>
        <item x="5"/>
        <item x="6"/>
        <item x="82"/>
        <item x="13"/>
        <item x="208"/>
        <item x="201"/>
        <item x="117"/>
        <item x="218"/>
        <item x="166"/>
        <item x="231"/>
        <item x="75"/>
        <item x="36"/>
        <item x="190"/>
        <item x="70"/>
        <item x="61"/>
        <item x="184"/>
        <item x="259"/>
        <item x="154"/>
        <item x="135"/>
        <item x="68"/>
        <item x="145"/>
        <item x="244"/>
        <item x="62"/>
        <item x="219"/>
        <item x="60"/>
        <item x="120"/>
        <item x="47"/>
        <item x="8"/>
        <item x="221"/>
        <item x="243"/>
        <item x="134"/>
        <item x="10"/>
        <item x="39"/>
        <item x="202"/>
        <item x="235"/>
        <item x="81"/>
        <item x="105"/>
        <item x="33"/>
        <item x="158"/>
        <item x="170"/>
        <item x="73"/>
        <item x="227"/>
        <item x="163"/>
        <item x="161"/>
        <item x="257"/>
        <item x="34"/>
        <item x="16"/>
        <item x="224"/>
        <item x="148"/>
        <item x="2"/>
        <item x="132"/>
        <item x="248"/>
        <item x="40"/>
        <item x="7"/>
        <item x="245"/>
        <item x="108"/>
        <item x="160"/>
        <item x="228"/>
        <item x="214"/>
        <item x="53"/>
        <item x="167"/>
        <item x="140"/>
        <item x="55"/>
        <item x="101"/>
        <item x="126"/>
        <item x="175"/>
        <item x="157"/>
        <item x="65"/>
        <item x="253"/>
        <item x="217"/>
        <item x="115"/>
        <item x="136"/>
        <item x="256"/>
        <item x="12"/>
        <item x="37"/>
        <item x="43"/>
        <item x="189"/>
        <item x="109"/>
        <item x="165"/>
        <item x="29"/>
        <item x="155"/>
        <item x="181"/>
        <item x="200"/>
        <item x="97"/>
        <item x="222"/>
        <item x="91"/>
        <item x="128"/>
        <item x="194"/>
        <item x="216"/>
        <item x="85"/>
        <item x="44"/>
        <item x="25"/>
        <item x="171"/>
        <item x="169"/>
        <item x="76"/>
        <item x="110"/>
        <item x="93"/>
        <item x="147"/>
        <item x="87"/>
        <item x="0"/>
        <item x="15"/>
        <item x="100"/>
        <item x="94"/>
        <item x="104"/>
        <item x="38"/>
        <item x="250"/>
        <item x="220"/>
        <item x="152"/>
        <item x="57"/>
        <item x="172"/>
        <item x="41"/>
        <item x="32"/>
        <item x="14"/>
        <item x="67"/>
        <item x="23"/>
        <item x="49"/>
        <item x="27"/>
        <item x="92"/>
        <item x="50"/>
        <item x="225"/>
        <item x="78"/>
        <item x="48"/>
        <item x="187"/>
        <item x="146"/>
        <item x="149"/>
        <item x="46"/>
        <item x="74"/>
        <item x="192"/>
        <item x="17"/>
        <item x="83"/>
        <item x="198"/>
        <item x="114"/>
        <item x="207"/>
        <item x="112"/>
        <item x="86"/>
        <item x="191"/>
        <item x="84"/>
        <item x="215"/>
        <item x="205"/>
        <item x="178"/>
        <item x="238"/>
        <item x="185"/>
        <item x="239"/>
        <item x="1"/>
        <item x="107"/>
        <item x="142"/>
        <item x="223"/>
        <item x="54"/>
        <item x="204"/>
        <item x="258"/>
        <item x="211"/>
        <item x="153"/>
        <item x="232"/>
        <item x="139"/>
        <item x="11"/>
        <item x="119"/>
        <item x="21"/>
        <item x="69"/>
        <item x="159"/>
        <item x="63"/>
        <item x="111"/>
        <item x="197"/>
        <item x="96"/>
        <item x="234"/>
        <item x="252"/>
        <item x="144"/>
        <item x="162"/>
        <item x="72"/>
        <item x="64"/>
        <item x="213"/>
        <item x="199"/>
        <item x="168"/>
        <item x="210"/>
        <item x="137"/>
        <item x="98"/>
        <item x="88"/>
        <item x="164"/>
        <item x="113"/>
        <item x="79"/>
        <item x="156"/>
        <item x="125"/>
        <item x="151"/>
        <item x="241"/>
        <item x="131"/>
        <item x="150"/>
        <item x="90"/>
        <item x="122"/>
        <item x="80"/>
        <item x="196"/>
        <item x="26"/>
        <item x="251"/>
        <item x="28"/>
        <item x="30"/>
        <item x="255"/>
        <item x="203"/>
        <item x="129"/>
        <item x="212"/>
        <item x="206"/>
        <item x="143"/>
        <item x="229"/>
        <item x="66"/>
        <item x="118"/>
        <item x="20"/>
        <item x="247"/>
        <item x="141"/>
        <item x="51"/>
        <item x="177"/>
        <item x="188"/>
        <item x="24"/>
        <item x="254"/>
        <item x="31"/>
        <item x="183"/>
        <item x="19"/>
        <item x="58"/>
        <item x="106"/>
        <item x="52"/>
        <item x="102"/>
        <item x="22"/>
        <item x="35"/>
        <item x="71"/>
        <item x="180"/>
        <item x="230"/>
        <item x="9"/>
        <item x="226"/>
        <item x="182"/>
        <item x="176"/>
        <item x="246"/>
        <item x="237"/>
        <item x="18"/>
        <item x="233"/>
        <item x="42"/>
        <item x="99"/>
        <item x="124"/>
        <item x="123"/>
        <item x="45"/>
        <item x="174"/>
        <item x="179"/>
        <item x="4"/>
        <item x="260"/>
        <item t="default"/>
      </items>
    </pivotField>
    <pivotField dataField="1" showAll="0"/>
    <pivotField showAll="0">
      <items count="164">
        <item x="0"/>
        <item x="61"/>
        <item x="18"/>
        <item x="51"/>
        <item x="60"/>
        <item x="145"/>
        <item x="121"/>
        <item x="155"/>
        <item x="70"/>
        <item x="104"/>
        <item x="93"/>
        <item x="66"/>
        <item x="3"/>
        <item x="39"/>
        <item x="31"/>
        <item x="97"/>
        <item x="114"/>
        <item x="153"/>
        <item x="50"/>
        <item x="72"/>
        <item x="112"/>
        <item x="106"/>
        <item x="119"/>
        <item x="161"/>
        <item x="160"/>
        <item x="123"/>
        <item x="147"/>
        <item x="134"/>
        <item x="76"/>
        <item x="122"/>
        <item x="139"/>
        <item x="52"/>
        <item x="129"/>
        <item x="4"/>
        <item x="73"/>
        <item x="8"/>
        <item x="154"/>
        <item x="144"/>
        <item x="115"/>
        <item x="79"/>
        <item x="135"/>
        <item x="85"/>
        <item x="156"/>
        <item x="36"/>
        <item x="90"/>
        <item x="41"/>
        <item x="92"/>
        <item x="13"/>
        <item x="91"/>
        <item x="14"/>
        <item x="15"/>
        <item x="63"/>
        <item x="111"/>
        <item x="96"/>
        <item x="59"/>
        <item x="100"/>
        <item x="58"/>
        <item x="143"/>
        <item x="133"/>
        <item x="87"/>
        <item x="24"/>
        <item x="53"/>
        <item x="86"/>
        <item x="148"/>
        <item x="49"/>
        <item x="11"/>
        <item x="150"/>
        <item x="136"/>
        <item x="99"/>
        <item x="65"/>
        <item x="22"/>
        <item x="2"/>
        <item x="6"/>
        <item x="74"/>
        <item x="30"/>
        <item x="46"/>
        <item x="140"/>
        <item x="82"/>
        <item x="47"/>
        <item x="21"/>
        <item x="27"/>
        <item x="68"/>
        <item x="17"/>
        <item x="118"/>
        <item x="62"/>
        <item x="149"/>
        <item x="124"/>
        <item x="67"/>
        <item x="128"/>
        <item x="25"/>
        <item x="125"/>
        <item x="75"/>
        <item x="98"/>
        <item x="54"/>
        <item x="83"/>
        <item x="7"/>
        <item x="88"/>
        <item x="137"/>
        <item x="84"/>
        <item x="9"/>
        <item x="101"/>
        <item x="35"/>
        <item x="158"/>
        <item x="23"/>
        <item x="38"/>
        <item x="45"/>
        <item x="71"/>
        <item x="20"/>
        <item x="110"/>
        <item x="55"/>
        <item x="120"/>
        <item x="132"/>
        <item x="29"/>
        <item x="1"/>
        <item x="116"/>
        <item x="103"/>
        <item x="26"/>
        <item x="109"/>
        <item x="77"/>
        <item x="64"/>
        <item x="142"/>
        <item x="130"/>
        <item x="33"/>
        <item x="16"/>
        <item x="34"/>
        <item x="43"/>
        <item x="141"/>
        <item x="5"/>
        <item x="80"/>
        <item x="44"/>
        <item x="57"/>
        <item x="32"/>
        <item x="126"/>
        <item x="78"/>
        <item x="95"/>
        <item x="48"/>
        <item x="81"/>
        <item x="108"/>
        <item x="40"/>
        <item x="151"/>
        <item x="94"/>
        <item x="138"/>
        <item x="102"/>
        <item x="117"/>
        <item x="113"/>
        <item x="105"/>
        <item x="56"/>
        <item x="157"/>
        <item x="107"/>
        <item x="42"/>
        <item x="127"/>
        <item x="19"/>
        <item x="12"/>
        <item x="28"/>
        <item x="69"/>
        <item x="131"/>
        <item x="37"/>
        <item x="146"/>
        <item x="159"/>
        <item x="152"/>
        <item x="89"/>
        <item x="10"/>
        <item x="162"/>
        <item t="default"/>
      </items>
    </pivotField>
    <pivotField showAll="0"/>
    <pivotField showAll="0"/>
    <pivotField showAll="0"/>
    <pivotField showAll="0"/>
    <pivotField showAll="0">
      <items count="25">
        <item x="15"/>
        <item x="20"/>
        <item x="13"/>
        <item x="19"/>
        <item x="22"/>
        <item x="17"/>
        <item x="8"/>
        <item x="14"/>
        <item x="18"/>
        <item x="21"/>
        <item x="12"/>
        <item x="10"/>
        <item x="9"/>
        <item x="0"/>
        <item x="6"/>
        <item x="3"/>
        <item x="5"/>
        <item x="1"/>
        <item x="4"/>
        <item x="2"/>
        <item x="7"/>
        <item x="16"/>
        <item x="11"/>
        <item x="23"/>
        <item t="default"/>
      </items>
    </pivotField>
    <pivotField showAll="0"/>
    <pivotField showAll="0"/>
    <pivotField showAll="0"/>
    <pivotField showAll="0"/>
    <pivotField dataField="1" showAll="0"/>
    <pivotField showAll="0"/>
    <pivotField showAll="0">
      <items count="5">
        <item x="0"/>
        <item x="2"/>
        <item x="1"/>
        <item x="3"/>
        <item t="default"/>
      </items>
    </pivotField>
  </pivotFields>
  <rowFields count="1">
    <field x="1"/>
  </rowFields>
  <rowItems count="11">
    <i>
      <x v="38"/>
    </i>
    <i>
      <x v="66"/>
    </i>
    <i>
      <x v="77"/>
    </i>
    <i>
      <x v="104"/>
    </i>
    <i>
      <x v="161"/>
    </i>
    <i>
      <x v="171"/>
    </i>
    <i>
      <x v="185"/>
    </i>
    <i>
      <x v="186"/>
    </i>
    <i>
      <x v="236"/>
    </i>
    <i>
      <x v="251"/>
    </i>
    <i t="grand">
      <x/>
    </i>
  </rowItems>
  <colFields count="1">
    <field x="-2"/>
  </colFields>
  <colItems count="2">
    <i>
      <x/>
    </i>
    <i i="1">
      <x v="1"/>
    </i>
  </colItems>
  <dataFields count="2">
    <dataField name="Sum of Average Play Time" fld="13" baseField="0" baseItem="0"/>
    <dataField name="Sum of Price" fld="2" baseField="0" baseItem="0"/>
  </dataFields>
  <formats count="16">
    <format dxfId="184">
      <pivotArea type="all" dataOnly="0" outline="0" fieldPosition="0"/>
    </format>
    <format dxfId="183">
      <pivotArea outline="0" collapsedLevelsAreSubtotals="1" fieldPosition="0"/>
    </format>
    <format dxfId="182">
      <pivotArea field="1" type="button" dataOnly="0" labelOnly="1" outline="0" axis="axisRow" fieldPosition="0"/>
    </format>
    <format dxfId="181">
      <pivotArea dataOnly="0" labelOnly="1" fieldPosition="0">
        <references count="1">
          <reference field="1" count="10">
            <x v="38"/>
            <x v="66"/>
            <x v="77"/>
            <x v="104"/>
            <x v="161"/>
            <x v="171"/>
            <x v="185"/>
            <x v="186"/>
            <x v="236"/>
            <x v="251"/>
          </reference>
        </references>
      </pivotArea>
    </format>
    <format dxfId="180">
      <pivotArea dataOnly="0" labelOnly="1" grandRow="1" outline="0" fieldPosition="0"/>
    </format>
    <format dxfId="179">
      <pivotArea dataOnly="0" labelOnly="1" outline="0" fieldPosition="0">
        <references count="1">
          <reference field="4294967294" count="2">
            <x v="0"/>
            <x v="1"/>
          </reference>
        </references>
      </pivotArea>
    </format>
    <format dxfId="178">
      <pivotArea type="all" dataOnly="0" outline="0" fieldPosition="0"/>
    </format>
    <format dxfId="177">
      <pivotArea outline="0" collapsedLevelsAreSubtotals="1" fieldPosition="0"/>
    </format>
    <format dxfId="176">
      <pivotArea field="1" type="button" dataOnly="0" labelOnly="1" outline="0" axis="axisRow" fieldPosition="0"/>
    </format>
    <format dxfId="175">
      <pivotArea dataOnly="0" labelOnly="1" fieldPosition="0">
        <references count="1">
          <reference field="1" count="10">
            <x v="38"/>
            <x v="66"/>
            <x v="77"/>
            <x v="104"/>
            <x v="161"/>
            <x v="171"/>
            <x v="185"/>
            <x v="186"/>
            <x v="236"/>
            <x v="251"/>
          </reference>
        </references>
      </pivotArea>
    </format>
    <format dxfId="174">
      <pivotArea dataOnly="0" labelOnly="1" grandRow="1" outline="0" fieldPosition="0"/>
    </format>
    <format dxfId="173">
      <pivotArea dataOnly="0" labelOnly="1" outline="0" fieldPosition="0">
        <references count="1">
          <reference field="4294967294" count="2">
            <x v="0"/>
            <x v="1"/>
          </reference>
        </references>
      </pivotArea>
    </format>
    <format dxfId="172">
      <pivotArea field="1" type="button" dataOnly="0" labelOnly="1" outline="0" axis="axisRow" fieldPosition="0"/>
    </format>
    <format dxfId="171">
      <pivotArea dataOnly="0" labelOnly="1" outline="0" fieldPosition="0">
        <references count="1">
          <reference field="4294967294" count="2">
            <x v="0"/>
            <x v="1"/>
          </reference>
        </references>
      </pivotArea>
    </format>
    <format dxfId="170">
      <pivotArea grandRow="1" outline="0" collapsedLevelsAreSubtotals="1" fieldPosition="0"/>
    </format>
    <format dxfId="169">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pivotArea type="data" outline="0" fieldPosition="0">
        <references count="2">
          <reference field="4294967294" count="1" selected="0">
            <x v="0"/>
          </reference>
          <reference field="1" count="1" selected="0">
            <x v="66"/>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477A279-CA8D-4C49-9805-DC3549171B93}" autoFormatId="16" applyNumberFormats="0" applyBorderFormats="0" applyFontFormats="0" applyPatternFormats="0" applyAlignmentFormats="0" applyWidthHeightFormats="0">
  <queryTableRefresh nextId="27">
    <queryTableFields count="14">
      <queryTableField id="24" name="Game Name" tableColumnId="15"/>
      <queryTableField id="2" name="Price" tableColumnId="2"/>
      <queryTableField id="3" name="Average Prise last 6 months" tableColumnId="3"/>
      <queryTableField id="4" name="Geners" tableColumnId="4"/>
      <queryTableField id="5" name="Developers" tableColumnId="5"/>
      <queryTableField id="6" name="Publishers" tableColumnId="6"/>
      <queryTableField id="7" name="First Release Date" tableColumnId="7"/>
      <queryTableField id="22" name="Release Year" tableColumnId="14"/>
      <queryTableField id="8" name="Active Player (4-11-24)" tableColumnId="8"/>
      <queryTableField id="9" name="Positive Reviews" tableColumnId="9"/>
      <queryTableField id="14" name="Gross Revenue (in M)" tableColumnId="10"/>
      <queryTableField id="15" name="Units Sold (in M)" tableColumnId="11"/>
      <queryTableField id="12" name="Average Play Time" tableColumnId="12"/>
      <queryTableField id="21" name="Steam Link" tableColumnId="13"/>
    </queryTableFields>
    <queryTableDeletedFields count="1">
      <deletedField name="Steam Link"/>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Name" xr10:uid="{7E47A3A8-EC8E-4D3F-A4D8-16E868A6ADF3}" sourceName="Game Name">
  <pivotTables>
    <pivotTable tabId="17" name="PivotTable2"/>
    <pivotTable tabId="20" name="PivotTable1"/>
    <pivotTable tabId="19" name="PivotTable4"/>
    <pivotTable tabId="15" name="PivotTable10"/>
    <pivotTable tabId="16" name="PivotTable1"/>
    <pivotTable tabId="22" name="PivotTable3"/>
    <pivotTable tabId="21" name="PivotTable2"/>
    <pivotTable tabId="25" name="PivotTable6"/>
    <pivotTable tabId="24" name="PivotTable5"/>
    <pivotTable tabId="23" name="PivotTable4"/>
  </pivotTables>
  <data>
    <tabular pivotCacheId="908948452">
      <items count="261">
        <i x="209" s="1"/>
        <i x="59" s="1"/>
        <i x="127" s="1"/>
        <i x="77" s="1"/>
        <i x="133" s="1"/>
        <i x="240" s="1"/>
        <i x="249" s="1"/>
        <i x="242" s="1"/>
        <i x="195" s="1"/>
        <i x="138" s="1"/>
        <i x="56" s="1"/>
        <i x="103" s="1"/>
        <i x="89" s="1"/>
        <i x="236" s="1"/>
        <i x="95" s="1"/>
        <i x="116" s="1"/>
        <i x="130" s="1"/>
        <i x="193" s="1"/>
        <i x="173" s="1"/>
        <i x="186" s="1"/>
        <i x="121" s="1"/>
        <i x="3" s="1"/>
        <i x="5" s="1"/>
        <i x="6" s="1"/>
        <i x="82" s="1"/>
        <i x="13" s="1"/>
        <i x="208" s="1"/>
        <i x="201" s="1"/>
        <i x="117" s="1"/>
        <i x="218" s="1"/>
        <i x="166" s="1"/>
        <i x="231" s="1"/>
        <i x="75" s="1"/>
        <i x="36" s="1"/>
        <i x="190" s="1"/>
        <i x="70" s="1"/>
        <i x="61" s="1"/>
        <i x="184" s="1"/>
        <i x="259" s="1"/>
        <i x="154" s="1"/>
        <i x="135" s="1"/>
        <i x="68" s="1"/>
        <i x="145" s="1"/>
        <i x="244" s="1"/>
        <i x="62" s="1"/>
        <i x="219" s="1"/>
        <i x="60" s="1"/>
        <i x="120" s="1"/>
        <i x="47" s="1"/>
        <i x="8" s="1"/>
        <i x="221" s="1"/>
        <i x="243" s="1"/>
        <i x="134" s="1"/>
        <i x="10" s="1"/>
        <i x="39" s="1"/>
        <i x="202" s="1"/>
        <i x="235" s="1"/>
        <i x="81" s="1"/>
        <i x="105" s="1"/>
        <i x="33" s="1"/>
        <i x="158" s="1"/>
        <i x="170" s="1"/>
        <i x="73" s="1"/>
        <i x="227" s="1"/>
        <i x="163" s="1"/>
        <i x="161" s="1"/>
        <i x="257" s="1"/>
        <i x="34" s="1"/>
        <i x="16" s="1"/>
        <i x="224" s="1"/>
        <i x="148" s="1"/>
        <i x="2" s="1"/>
        <i x="132" s="1"/>
        <i x="248" s="1"/>
        <i x="40" s="1"/>
        <i x="7" s="1"/>
        <i x="245" s="1"/>
        <i x="108" s="1"/>
        <i x="160" s="1"/>
        <i x="228" s="1"/>
        <i x="214" s="1"/>
        <i x="53" s="1"/>
        <i x="167" s="1"/>
        <i x="140" s="1"/>
        <i x="55" s="1"/>
        <i x="101" s="1"/>
        <i x="126" s="1"/>
        <i x="175" s="1"/>
        <i x="157" s="1"/>
        <i x="65" s="1"/>
        <i x="253" s="1"/>
        <i x="217" s="1"/>
        <i x="115" s="1"/>
        <i x="136" s="1"/>
        <i x="256" s="1"/>
        <i x="12" s="1"/>
        <i x="37" s="1"/>
        <i x="43" s="1"/>
        <i x="189" s="1"/>
        <i x="109" s="1"/>
        <i x="165" s="1"/>
        <i x="29" s="1"/>
        <i x="155" s="1"/>
        <i x="181" s="1"/>
        <i x="200" s="1"/>
        <i x="97" s="1"/>
        <i x="222" s="1"/>
        <i x="91" s="1"/>
        <i x="128" s="1"/>
        <i x="194" s="1"/>
        <i x="216" s="1"/>
        <i x="85" s="1"/>
        <i x="44" s="1"/>
        <i x="25" s="1"/>
        <i x="171" s="1"/>
        <i x="169" s="1"/>
        <i x="76" s="1"/>
        <i x="110" s="1"/>
        <i x="93" s="1"/>
        <i x="147" s="1"/>
        <i x="87" s="1"/>
        <i x="0" s="1"/>
        <i x="15" s="1"/>
        <i x="100" s="1"/>
        <i x="94" s="1"/>
        <i x="104" s="1"/>
        <i x="38" s="1"/>
        <i x="250" s="1"/>
        <i x="220" s="1"/>
        <i x="152" s="1"/>
        <i x="57" s="1"/>
        <i x="172" s="1"/>
        <i x="41" s="1"/>
        <i x="32" s="1"/>
        <i x="14" s="1"/>
        <i x="67" s="1"/>
        <i x="23" s="1"/>
        <i x="49" s="1"/>
        <i x="27" s="1"/>
        <i x="92" s="1"/>
        <i x="50" s="1"/>
        <i x="225" s="1"/>
        <i x="78" s="1"/>
        <i x="48" s="1"/>
        <i x="187" s="1"/>
        <i x="146" s="1"/>
        <i x="149" s="1"/>
        <i x="46" s="1"/>
        <i x="74" s="1"/>
        <i x="192" s="1"/>
        <i x="17" s="1"/>
        <i x="83" s="1"/>
        <i x="198" s="1"/>
        <i x="114" s="1"/>
        <i x="207" s="1"/>
        <i x="112" s="1"/>
        <i x="86" s="1"/>
        <i x="191" s="1"/>
        <i x="84" s="1"/>
        <i x="215" s="1"/>
        <i x="205" s="1"/>
        <i x="178" s="1"/>
        <i x="238" s="1"/>
        <i x="185" s="1"/>
        <i x="239" s="1"/>
        <i x="1" s="1"/>
        <i x="107" s="1"/>
        <i x="142" s="1"/>
        <i x="223" s="1"/>
        <i x="54" s="1"/>
        <i x="204" s="1"/>
        <i x="258" s="1"/>
        <i x="211" s="1"/>
        <i x="153" s="1"/>
        <i x="232" s="1"/>
        <i x="139" s="1"/>
        <i x="11" s="1"/>
        <i x="119" s="1"/>
        <i x="21" s="1"/>
        <i x="69" s="1"/>
        <i x="159" s="1"/>
        <i x="63" s="1"/>
        <i x="111" s="1"/>
        <i x="197" s="1"/>
        <i x="96" s="1"/>
        <i x="234" s="1"/>
        <i x="252" s="1"/>
        <i x="144" s="1"/>
        <i x="162" s="1"/>
        <i x="72" s="1"/>
        <i x="64" s="1"/>
        <i x="213" s="1"/>
        <i x="199" s="1"/>
        <i x="168" s="1"/>
        <i x="210" s="1"/>
        <i x="137" s="1"/>
        <i x="98" s="1"/>
        <i x="88" s="1"/>
        <i x="164" s="1"/>
        <i x="113" s="1"/>
        <i x="79" s="1"/>
        <i x="156" s="1"/>
        <i x="125" s="1"/>
        <i x="151" s="1"/>
        <i x="241" s="1"/>
        <i x="131" s="1"/>
        <i x="150" s="1"/>
        <i x="90" s="1"/>
        <i x="122" s="1"/>
        <i x="80" s="1"/>
        <i x="196" s="1"/>
        <i x="26" s="1"/>
        <i x="251" s="1"/>
        <i x="28" s="1"/>
        <i x="30" s="1"/>
        <i x="255" s="1"/>
        <i x="203" s="1"/>
        <i x="129" s="1"/>
        <i x="212" s="1"/>
        <i x="206" s="1"/>
        <i x="143" s="1"/>
        <i x="229" s="1"/>
        <i x="66" s="1"/>
        <i x="118" s="1"/>
        <i x="20" s="1"/>
        <i x="247" s="1"/>
        <i x="141" s="1"/>
        <i x="51" s="1"/>
        <i x="177" s="1"/>
        <i x="188" s="1"/>
        <i x="24" s="1"/>
        <i x="254" s="1"/>
        <i x="31" s="1"/>
        <i x="183" s="1"/>
        <i x="19" s="1"/>
        <i x="58" s="1"/>
        <i x="106" s="1"/>
        <i x="52" s="1"/>
        <i x="102" s="1"/>
        <i x="22" s="1"/>
        <i x="35" s="1"/>
        <i x="71" s="1"/>
        <i x="180" s="1"/>
        <i x="230" s="1"/>
        <i x="9" s="1"/>
        <i x="226" s="1"/>
        <i x="182" s="1"/>
        <i x="176" s="1"/>
        <i x="246" s="1"/>
        <i x="237" s="1"/>
        <i x="18" s="1"/>
        <i x="233" s="1"/>
        <i x="42" s="1"/>
        <i x="99" s="1"/>
        <i x="124" s="1"/>
        <i x="123" s="1"/>
        <i x="45" s="1"/>
        <i x="174" s="1"/>
        <i x="179" s="1"/>
        <i x="4" s="1"/>
        <i x="26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s" xr10:uid="{73B119F6-1B26-4600-A772-50B1C5E52FE3}" sourceName="Geners">
  <pivotTables>
    <pivotTable tabId="17" name="PivotTable2"/>
  </pivotTables>
  <data>
    <tabular pivotCacheId="908948452">
      <items count="146">
        <i x="11" s="1"/>
        <i x="8" s="1"/>
        <i x="132" s="1"/>
        <i x="89" s="1"/>
        <i x="9" s="1"/>
        <i x="38" s="1"/>
        <i x="32" s="1"/>
        <i x="36" s="1"/>
        <i x="130" s="1"/>
        <i x="35" s="1"/>
        <i x="7" s="1"/>
        <i x="124" s="1"/>
        <i x="51" s="1"/>
        <i x="108" s="1"/>
        <i x="18" s="1"/>
        <i x="93" s="1"/>
        <i x="14" s="1"/>
        <i x="58" s="1"/>
        <i x="122" s="1"/>
        <i x="134" s="1"/>
        <i x="40" s="1"/>
        <i x="144" s="1"/>
        <i x="42" s="1"/>
        <i x="10" s="1"/>
        <i x="140" s="1"/>
        <i x="33" s="1"/>
        <i x="84" s="1"/>
        <i x="87" s="1"/>
        <i x="28" s="1"/>
        <i x="62" s="1"/>
        <i x="143" s="1"/>
        <i x="63" s="1"/>
        <i x="39" s="1"/>
        <i x="12" s="1"/>
        <i x="22" s="1"/>
        <i x="127" s="1"/>
        <i x="90" s="1"/>
        <i x="66" s="1"/>
        <i x="138" s="1"/>
        <i x="69" s="1"/>
        <i x="70" s="1"/>
        <i x="129" s="1"/>
        <i x="73" s="1"/>
        <i x="55" s="1"/>
        <i x="47" s="1"/>
        <i x="83" s="1"/>
        <i x="105" s="1"/>
        <i x="50" s="1"/>
        <i x="37" s="1"/>
        <i x="34" s="1"/>
        <i x="76" s="1"/>
        <i x="57" s="1"/>
        <i x="112" s="1"/>
        <i x="81" s="1"/>
        <i x="64" s="1"/>
        <i x="29" s="1"/>
        <i x="120" s="1"/>
        <i x="118" s="1"/>
        <i x="49" s="1"/>
        <i x="13" s="1"/>
        <i x="60" s="1"/>
        <i x="117" s="1"/>
        <i x="21" s="1"/>
        <i x="67" s="1"/>
        <i x="23" s="1"/>
        <i x="97" s="1"/>
        <i x="139" s="1"/>
        <i x="98" s="1"/>
        <i x="43" s="1"/>
        <i x="95" s="1"/>
        <i x="30" s="1"/>
        <i x="96" s="1"/>
        <i x="65" s="1"/>
        <i x="141" s="1"/>
        <i x="94" s="1"/>
        <i x="125" s="1"/>
        <i x="107" s="1"/>
        <i x="91" s="1"/>
        <i x="110" s="1"/>
        <i x="92" s="1"/>
        <i x="133" s="1"/>
        <i x="136" s="1"/>
        <i x="115" s="1"/>
        <i x="99" s="1"/>
        <i x="82" s="1"/>
        <i x="54" s="1"/>
        <i x="27" s="1"/>
        <i x="74" s="1"/>
        <i x="2" s="1"/>
        <i x="109" s="1"/>
        <i x="86" s="1"/>
        <i x="78" s="1"/>
        <i x="59" s="1"/>
        <i x="26" s="1"/>
        <i x="111" s="1"/>
        <i x="19" s="1"/>
        <i x="88" s="1"/>
        <i x="61" s="1"/>
        <i x="135" s="1"/>
        <i x="72" s="1"/>
        <i x="77" s="1"/>
        <i x="45" s="1"/>
        <i x="131" s="1"/>
        <i x="123" s="1"/>
        <i x="121" s="1"/>
        <i x="20" s="1"/>
        <i x="53" s="1"/>
        <i x="80" s="1"/>
        <i x="0" s="1"/>
        <i x="15" s="1"/>
        <i x="114" s="1"/>
        <i x="5" s="1"/>
        <i x="79" s="1"/>
        <i x="102" s="1"/>
        <i x="56" s="1"/>
        <i x="17" s="1"/>
        <i x="44" s="1"/>
        <i x="25" s="1"/>
        <i x="126" s="1"/>
        <i x="41" s="1"/>
        <i x="104" s="1"/>
        <i x="106" s="1"/>
        <i x="52" s="1"/>
        <i x="4" s="1"/>
        <i x="119" s="1"/>
        <i x="31" s="1"/>
        <i x="101" s="1"/>
        <i x="137" s="1"/>
        <i x="103" s="1"/>
        <i x="75" s="1"/>
        <i x="100" s="1"/>
        <i x="1" s="1"/>
        <i x="142" s="1"/>
        <i x="48" s="1"/>
        <i x="68" s="1"/>
        <i x="85" s="1"/>
        <i x="113" s="1"/>
        <i x="6" s="1"/>
        <i x="24" s="1"/>
        <i x="128" s="1"/>
        <i x="16" s="1"/>
        <i x="71" s="1"/>
        <i x="3" s="1"/>
        <i x="116" s="1"/>
        <i x="46" s="1"/>
        <i x="14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3A3AD561-BCE0-467B-BFE7-EBD2455EDFB0}" sourceName="Release Year">
  <pivotTables>
    <pivotTable tabId="17" name="PivotTable2"/>
    <pivotTable tabId="19" name="PivotTable4"/>
    <pivotTable tabId="15" name="PivotTable10"/>
    <pivotTable tabId="16" name="PivotTable1"/>
    <pivotTable tabId="20" name="PivotTable1"/>
    <pivotTable tabId="22" name="PivotTable3"/>
    <pivotTable tabId="21" name="PivotTable2"/>
    <pivotTable tabId="25" name="PivotTable6"/>
    <pivotTable tabId="24" name="PivotTable5"/>
    <pivotTable tabId="23" name="PivotTable4"/>
  </pivotTables>
  <data>
    <tabular pivotCacheId="908948452">
      <items count="24">
        <i x="15" s="1"/>
        <i x="20" s="1"/>
        <i x="13" s="1"/>
        <i x="19" s="1"/>
        <i x="22" s="1"/>
        <i x="17" s="1"/>
        <i x="8" s="1"/>
        <i x="14" s="1"/>
        <i x="18" s="1"/>
        <i x="21" s="1"/>
        <i x="12" s="1"/>
        <i x="10" s="1"/>
        <i x="9" s="1"/>
        <i x="0" s="1"/>
        <i x="6" s="1"/>
        <i x="3" s="1"/>
        <i x="5" s="1"/>
        <i x="1" s="1"/>
        <i x="4" s="1"/>
        <i x="2" s="1"/>
        <i x="7" s="1"/>
        <i x="16" s="1"/>
        <i x="11" s="1"/>
        <i x="2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Prise_last_6_months" xr10:uid="{71C99770-1B53-42D2-9EF3-8172C874EB3F}" sourceName="Average Prise last 6 months">
  <pivotTables>
    <pivotTable tabId="17" name="PivotTable2"/>
    <pivotTable tabId="20" name="PivotTable1"/>
    <pivotTable tabId="19" name="PivotTable4"/>
    <pivotTable tabId="15" name="PivotTable10"/>
    <pivotTable tabId="16" name="PivotTable1"/>
    <pivotTable tabId="22" name="PivotTable3"/>
    <pivotTable tabId="21" name="PivotTable2"/>
    <pivotTable tabId="25" name="PivotTable6"/>
    <pivotTable tabId="24" name="PivotTable5"/>
    <pivotTable tabId="23" name="PivotTable4"/>
  </pivotTables>
  <data>
    <tabular pivotCacheId="908948452">
      <items count="163">
        <i x="0" s="1"/>
        <i x="61" s="1"/>
        <i x="18" s="1"/>
        <i x="51" s="1"/>
        <i x="60" s="1"/>
        <i x="145" s="1"/>
        <i x="121" s="1"/>
        <i x="155" s="1"/>
        <i x="70" s="1"/>
        <i x="104" s="1"/>
        <i x="93" s="1"/>
        <i x="66" s="1"/>
        <i x="3" s="1"/>
        <i x="39" s="1"/>
        <i x="31" s="1"/>
        <i x="97" s="1"/>
        <i x="114" s="1"/>
        <i x="153" s="1"/>
        <i x="50" s="1"/>
        <i x="72" s="1"/>
        <i x="112" s="1"/>
        <i x="106" s="1"/>
        <i x="119" s="1"/>
        <i x="161" s="1"/>
        <i x="160" s="1"/>
        <i x="123" s="1"/>
        <i x="147" s="1"/>
        <i x="134" s="1"/>
        <i x="76" s="1"/>
        <i x="122" s="1"/>
        <i x="139" s="1"/>
        <i x="52" s="1"/>
        <i x="129" s="1"/>
        <i x="4" s="1"/>
        <i x="73" s="1"/>
        <i x="8" s="1"/>
        <i x="154" s="1"/>
        <i x="144" s="1"/>
        <i x="115" s="1"/>
        <i x="79" s="1"/>
        <i x="135" s="1"/>
        <i x="85" s="1"/>
        <i x="156" s="1"/>
        <i x="36" s="1"/>
        <i x="90" s="1"/>
        <i x="41" s="1"/>
        <i x="92" s="1"/>
        <i x="13" s="1"/>
        <i x="91" s="1"/>
        <i x="14" s="1"/>
        <i x="15" s="1"/>
        <i x="63" s="1"/>
        <i x="111" s="1"/>
        <i x="96" s="1"/>
        <i x="59" s="1"/>
        <i x="100" s="1"/>
        <i x="58" s="1"/>
        <i x="143" s="1"/>
        <i x="133" s="1"/>
        <i x="87" s="1"/>
        <i x="24" s="1"/>
        <i x="53" s="1"/>
        <i x="86" s="1"/>
        <i x="148" s="1"/>
        <i x="49" s="1"/>
        <i x="11" s="1"/>
        <i x="150" s="1"/>
        <i x="136" s="1"/>
        <i x="99" s="1"/>
        <i x="65" s="1"/>
        <i x="22" s="1"/>
        <i x="2" s="1"/>
        <i x="6" s="1"/>
        <i x="74" s="1"/>
        <i x="30" s="1"/>
        <i x="46" s="1"/>
        <i x="140" s="1"/>
        <i x="82" s="1"/>
        <i x="47" s="1"/>
        <i x="21" s="1"/>
        <i x="27" s="1"/>
        <i x="68" s="1"/>
        <i x="17" s="1"/>
        <i x="118" s="1"/>
        <i x="62" s="1"/>
        <i x="149" s="1"/>
        <i x="124" s="1"/>
        <i x="67" s="1"/>
        <i x="128" s="1"/>
        <i x="25" s="1"/>
        <i x="125" s="1"/>
        <i x="75" s="1"/>
        <i x="98" s="1"/>
        <i x="54" s="1"/>
        <i x="83" s="1"/>
        <i x="7" s="1"/>
        <i x="88" s="1"/>
        <i x="137" s="1"/>
        <i x="84" s="1"/>
        <i x="9" s="1"/>
        <i x="101" s="1"/>
        <i x="35" s="1"/>
        <i x="158" s="1"/>
        <i x="23" s="1"/>
        <i x="38" s="1"/>
        <i x="45" s="1"/>
        <i x="71" s="1"/>
        <i x="20" s="1"/>
        <i x="110" s="1"/>
        <i x="55" s="1"/>
        <i x="120" s="1"/>
        <i x="132" s="1"/>
        <i x="29" s="1"/>
        <i x="1" s="1"/>
        <i x="116" s="1"/>
        <i x="103" s="1"/>
        <i x="26" s="1"/>
        <i x="109" s="1"/>
        <i x="77" s="1"/>
        <i x="64" s="1"/>
        <i x="142" s="1"/>
        <i x="130" s="1"/>
        <i x="33" s="1"/>
        <i x="16" s="1"/>
        <i x="34" s="1"/>
        <i x="43" s="1"/>
        <i x="141" s="1"/>
        <i x="5" s="1"/>
        <i x="80" s="1"/>
        <i x="44" s="1"/>
        <i x="57" s="1"/>
        <i x="32" s="1"/>
        <i x="126" s="1"/>
        <i x="78" s="1"/>
        <i x="95" s="1"/>
        <i x="48" s="1"/>
        <i x="81" s="1"/>
        <i x="108" s="1"/>
        <i x="40" s="1"/>
        <i x="151" s="1"/>
        <i x="94" s="1"/>
        <i x="138" s="1"/>
        <i x="102" s="1"/>
        <i x="117" s="1"/>
        <i x="113" s="1"/>
        <i x="105" s="1"/>
        <i x="56" s="1"/>
        <i x="157" s="1"/>
        <i x="107" s="1"/>
        <i x="42" s="1"/>
        <i x="127" s="1"/>
        <i x="19" s="1"/>
        <i x="12" s="1"/>
        <i x="28" s="1"/>
        <i x="69" s="1"/>
        <i x="131" s="1"/>
        <i x="37" s="1"/>
        <i x="146" s="1"/>
        <i x="159" s="1"/>
        <i x="152" s="1"/>
        <i x="89" s="1"/>
        <i x="10" s="1"/>
        <i x="16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62D38205-0FDC-45D6-84B9-DD0B4C92F8BE}" sourceName="Class">
  <pivotTables>
    <pivotTable tabId="17" name="PivotTable2"/>
    <pivotTable tabId="20" name="PivotTable1"/>
    <pivotTable tabId="19" name="PivotTable4"/>
    <pivotTable tabId="15" name="PivotTable10"/>
    <pivotTable tabId="16" name="PivotTable1"/>
    <pivotTable tabId="22" name="PivotTable3"/>
    <pivotTable tabId="21" name="PivotTable2"/>
    <pivotTable tabId="25" name="PivotTable6"/>
    <pivotTable tabId="24" name="PivotTable5"/>
    <pivotTable tabId="23" name="PivotTable4"/>
  </pivotTables>
  <data>
    <tabular pivotCacheId="908948452">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 Name" xr10:uid="{6B9816EA-6B74-4F3C-BB64-FD0616E00E1D}" cache="Slicer_Game_Name" caption="Game Name" rowHeight="273050"/>
  <slicer name="Geners" xr10:uid="{7186FACD-6D7F-48F3-BE3B-F59CDDB992FD}" cache="Slicer_Geners" caption="Geners" startItem="97" rowHeight="273050"/>
  <slicer name="Release Year" xr10:uid="{08A1CD98-797C-4CB3-980F-0A9390C9CFDA}" cache="Slicer_Release_Year" caption="Release Year" startItem="14" rowHeight="273050"/>
  <slicer name="Average Prise last 6 months" xr10:uid="{ABF4F597-EAAA-4366-A626-7BCACC5514C3}" cache="Slicer_Average_Prise_last_6_months" caption="Average Prise last 6 months" rowHeight="273050"/>
  <slicer name="Class" xr10:uid="{F7A35434-BEEA-4EBC-9D83-997F4C96222F}" cache="Slicer_Class" caption="Class"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 Name 1" xr10:uid="{6129399C-694C-4640-AD2F-C144ECEDFDAC}" cache="Slicer_Game_Name" caption="Game Name" startItem="6" rowHeight="273050"/>
  <slicer name="Release Year 1" xr10:uid="{7B135B85-97C4-4841-83B9-D1BB62608240}" cache="Slicer_Release_Year" caption="Release Year" rowHeight="273050"/>
  <slicer name="Average Prise last 6 months 1" xr10:uid="{F27F4A64-5C2A-4644-ADCA-9FABE2232F85}" cache="Slicer_Average_Prise_last_6_months" caption="Average Prise last 6 months" startItem="24" rowHeight="273050"/>
  <slicer name="Class 1" xr10:uid="{0C9B80D8-5BD5-4CA8-8A54-BC2DED799F5E}" cache="Slicer_Class" caption="Class" rowHeight="2730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741D43-7A46-4E6A-8D9D-BB0ACCB267E8}" name="Table1" displayName="Table1" ref="A1:P261" totalsRowShown="0" headerRowDxfId="349">
  <autoFilter ref="A1:P261" xr:uid="{C6741D43-7A46-4E6A-8D9D-BB0ACCB267E8}"/>
  <tableColumns count="16">
    <tableColumn id="1" xr3:uid="{483CD852-E1A0-4AA7-9166-933A47122FA0}" name="web-scraper-order" dataDxfId="348"/>
    <tableColumn id="2" xr3:uid="{F0FDE55D-7AD6-4A52-9932-25839D2D4842}" name="web-scraper-start-url" dataDxfId="347"/>
    <tableColumn id="3" xr3:uid="{95836A98-FD8B-40DE-999D-8EF82B38A837}" name="title" dataDxfId="346"/>
    <tableColumn id="4" xr3:uid="{605FD92A-F3DA-4CFA-8F0D-749D1A96DA5E}" name="title-href" dataDxfId="345"/>
    <tableColumn id="5" xr3:uid="{FFB01812-CE2E-4EB8-9B29-94DC9E02A5C9}" name="Price" dataDxfId="344"/>
    <tableColumn id="6" xr3:uid="{374B771A-8EFA-4BF6-91A8-A2929347E675}" name="Geners" dataDxfId="343"/>
    <tableColumn id="7" xr3:uid="{0B7BE964-C3D1-4AD1-AE0E-329A21F0DCCF}" name="Developers" dataDxfId="342"/>
    <tableColumn id="8" xr3:uid="{13D7681B-B2CF-4A12-915B-79178316BE30}" name="Publishers" dataDxfId="341"/>
    <tableColumn id="9" xr3:uid="{B1D4ED45-F84A-4A2D-990A-B5861500F7EF}" name="First Release Date" dataDxfId="340"/>
    <tableColumn id="10" xr3:uid="{321B7F7C-A718-4B83-8BB0-9030D284EA3A}" name="Average Prise last 6 months" dataDxfId="339"/>
    <tableColumn id="11" xr3:uid="{F93CC27F-ADC8-4FBA-A96B-D276E601FAE5}" name="Steam Link" dataDxfId="338"/>
    <tableColumn id="12" xr3:uid="{34AF6888-B249-4A15-B00C-6533BA47B5AD}" name="Active Player (4-11-24)" dataDxfId="337"/>
    <tableColumn id="13" xr3:uid="{1B7519A9-D8B1-49F3-A475-37E5283DCB34}" name="Positive Reviews" dataDxfId="336"/>
    <tableColumn id="14" xr3:uid="{89CC8903-C40B-409A-9730-13DD24B8E17C}" name="Gross Revenue" dataDxfId="335"/>
    <tableColumn id="15" xr3:uid="{A7EE309C-6E18-42A2-801E-BA00B0E48CEE}" name="Units Sold" dataDxfId="334"/>
    <tableColumn id="16" xr3:uid="{29A7969A-C805-4CAC-A720-3E9152E83ED9}" name="Average Play Time" dataDxfId="33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92D75E-1A6A-4674-90B3-203DC367D880}" name="Table1_1" displayName="Table1_1" ref="B1:O261" tableType="queryTable" totalsRowShown="0" headerRowDxfId="332">
  <autoFilter ref="B1:O261" xr:uid="{8492D75E-1A6A-4674-90B3-203DC367D880}"/>
  <tableColumns count="14">
    <tableColumn id="15" xr3:uid="{7CAE4003-9BF1-4974-BE48-5A253C76B0A5}" uniqueName="15" name="Game Name" queryTableFieldId="24" dataDxfId="331"/>
    <tableColumn id="2" xr3:uid="{8E59BB33-253C-4A19-9B83-3DAEEEE5184A}" uniqueName="2" name="Price" queryTableFieldId="2"/>
    <tableColumn id="3" xr3:uid="{9BE69820-5B7E-4E5B-8121-2F2509930EA4}" uniqueName="3" name="Average Prise last 6 months" queryTableFieldId="3"/>
    <tableColumn id="4" xr3:uid="{5106B1A2-79B2-4389-96B4-D7BB0B76FF83}" uniqueName="4" name="Geners" queryTableFieldId="4" dataDxfId="330"/>
    <tableColumn id="5" xr3:uid="{5E4CF72F-C00B-4E54-8A97-99770CA04FA5}" uniqueName="5" name="Developers" queryTableFieldId="5" dataDxfId="329"/>
    <tableColumn id="6" xr3:uid="{3799F139-AE97-4250-8965-463FEC959AFE}" uniqueName="6" name="Publishers" queryTableFieldId="6" dataDxfId="328"/>
    <tableColumn id="7" xr3:uid="{AD86E1E8-9C9F-4AA3-8337-2FA5C8B7F8FA}" uniqueName="7" name="First Release Date" queryTableFieldId="7" dataDxfId="327"/>
    <tableColumn id="14" xr3:uid="{E1E9D748-302A-4EA0-AAEF-1884AE29E078}" uniqueName="14" name="Release Year" queryTableFieldId="22"/>
    <tableColumn id="8" xr3:uid="{973E7CE8-B394-4D81-8530-1058F3BEF210}" uniqueName="8" name="Active Player (4-11-24)" queryTableFieldId="8" dataDxfId="326"/>
    <tableColumn id="9" xr3:uid="{2B7733B3-2A00-4A1A-98CC-FDB507736981}" uniqueName="9" name="Positive Reviews" queryTableFieldId="9" dataDxfId="325" dataCellStyle="Percent"/>
    <tableColumn id="10" xr3:uid="{595B4138-283A-422A-9723-DF2004CDDD77}" uniqueName="10" name="Gross Revenue (in M)" queryTableFieldId="14"/>
    <tableColumn id="11" xr3:uid="{39337533-2316-4E99-8542-66572D88B8A2}" uniqueName="11" name="Units Sold (in M)" queryTableFieldId="15"/>
    <tableColumn id="12" xr3:uid="{2E2232E2-FF28-4EC4-A0F9-FEBFEA2358CA}" uniqueName="12" name="Average Play Time" queryTableFieldId="12" dataDxfId="324"/>
    <tableColumn id="13" xr3:uid="{2A7B9C7C-E883-42DC-8257-C7ECDFBD6A23}" uniqueName="13" name="Steam Link" queryTableFieldId="21" dataDxfId="32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AD4A5D7-EBD0-4EC3-B9A1-32D0A428F4D5}">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601A2-D511-4FD1-919C-CE3B3F0F6DE2}">
  <dimension ref="A22:Z22"/>
  <sheetViews>
    <sheetView showGridLines="0" tabSelected="1" topLeftCell="B1" zoomScaleNormal="100" workbookViewId="0">
      <selection activeCell="J43" sqref="J43"/>
    </sheetView>
  </sheetViews>
  <sheetFormatPr defaultColWidth="0" defaultRowHeight="15.75" x14ac:dyDescent="0.25"/>
  <cols>
    <col min="1" max="26" width="9" style="12" customWidth="1"/>
    <col min="27" max="16384" width="9" style="12" hidden="1"/>
  </cols>
  <sheetData>
    <row r="22" spans="10:10" x14ac:dyDescent="0.25">
      <c r="J22" s="13"/>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2F282-DB8A-440C-9A95-029D99F11F29}">
  <dimension ref="A2:K14"/>
  <sheetViews>
    <sheetView workbookViewId="0">
      <selection activeCell="B14" activeCellId="3" sqref="B9 A9 A14 B14"/>
    </sheetView>
  </sheetViews>
  <sheetFormatPr defaultColWidth="9" defaultRowHeight="15.75" x14ac:dyDescent="0.25"/>
  <cols>
    <col min="1" max="1" width="12" style="18" bestFit="1" customWidth="1"/>
    <col min="2" max="2" width="14" style="18" bestFit="1" customWidth="1"/>
    <col min="3" max="4" width="15" style="18" bestFit="1" customWidth="1"/>
    <col min="5" max="6" width="10.125" style="18" bestFit="1" customWidth="1"/>
    <col min="7" max="16384" width="9" style="18"/>
  </cols>
  <sheetData>
    <row r="2" spans="1:11" ht="26.25" x14ac:dyDescent="0.4">
      <c r="A2" s="55" t="s">
        <v>2946</v>
      </c>
      <c r="B2" s="55"/>
      <c r="C2" s="55"/>
      <c r="D2" s="55"/>
      <c r="E2" s="55"/>
      <c r="F2" s="55"/>
      <c r="G2" s="55"/>
      <c r="H2" s="55"/>
      <c r="I2" s="55"/>
      <c r="J2" s="55"/>
      <c r="K2" s="55"/>
    </row>
    <row r="9" spans="1:11" x14ac:dyDescent="0.25">
      <c r="A9" s="36" t="s">
        <v>2938</v>
      </c>
      <c r="B9" s="36" t="s">
        <v>2945</v>
      </c>
    </row>
    <row r="10" spans="1:11" x14ac:dyDescent="0.25">
      <c r="A10" s="17" t="s">
        <v>2936</v>
      </c>
      <c r="B10" s="18">
        <v>75</v>
      </c>
    </row>
    <row r="11" spans="1:11" x14ac:dyDescent="0.25">
      <c r="A11" s="17" t="s">
        <v>2937</v>
      </c>
      <c r="B11" s="18">
        <v>104</v>
      </c>
    </row>
    <row r="12" spans="1:11" x14ac:dyDescent="0.25">
      <c r="A12" s="17" t="s">
        <v>2935</v>
      </c>
      <c r="B12" s="18">
        <v>81</v>
      </c>
    </row>
    <row r="13" spans="1:11" x14ac:dyDescent="0.25">
      <c r="A13" s="17" t="s">
        <v>2944</v>
      </c>
    </row>
    <row r="14" spans="1:11" x14ac:dyDescent="0.25">
      <c r="A14" s="37" t="s">
        <v>2939</v>
      </c>
      <c r="B14" s="36">
        <v>260</v>
      </c>
    </row>
  </sheetData>
  <mergeCells count="1">
    <mergeCell ref="A2:K2"/>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2F2-B7B7-450A-B7DE-15F40FF166C0}">
  <dimension ref="A2:B17"/>
  <sheetViews>
    <sheetView workbookViewId="0">
      <selection activeCell="A17" activeCellId="3" sqref="A6 B6 B17 A17"/>
    </sheetView>
  </sheetViews>
  <sheetFormatPr defaultColWidth="9" defaultRowHeight="15.75" x14ac:dyDescent="0.25"/>
  <cols>
    <col min="1" max="1" width="21" style="18" bestFit="1" customWidth="1"/>
    <col min="2" max="2" width="24.375" style="18" bestFit="1" customWidth="1"/>
    <col min="3" max="16384" width="9" style="18"/>
  </cols>
  <sheetData>
    <row r="2" spans="1:2" x14ac:dyDescent="0.25">
      <c r="A2" s="18" t="s">
        <v>2974</v>
      </c>
    </row>
    <row r="6" spans="1:2" x14ac:dyDescent="0.25">
      <c r="A6" s="36" t="s">
        <v>2938</v>
      </c>
      <c r="B6" s="36" t="s">
        <v>2947</v>
      </c>
    </row>
    <row r="7" spans="1:2" x14ac:dyDescent="0.25">
      <c r="A7" s="17" t="s">
        <v>2589</v>
      </c>
      <c r="B7" s="18">
        <v>730.7</v>
      </c>
    </row>
    <row r="8" spans="1:2" x14ac:dyDescent="0.25">
      <c r="A8" s="17" t="s">
        <v>2406</v>
      </c>
      <c r="B8" s="18">
        <v>502.4</v>
      </c>
    </row>
    <row r="9" spans="1:2" x14ac:dyDescent="0.25">
      <c r="A9" s="17" t="s">
        <v>2535</v>
      </c>
      <c r="B9" s="18">
        <v>651.5</v>
      </c>
    </row>
    <row r="10" spans="1:2" x14ac:dyDescent="0.25">
      <c r="A10" s="17" t="s">
        <v>2826</v>
      </c>
      <c r="B10" s="18">
        <v>543.70000000000005</v>
      </c>
    </row>
    <row r="11" spans="1:2" x14ac:dyDescent="0.25">
      <c r="A11" s="17" t="s">
        <v>2681</v>
      </c>
      <c r="B11" s="18">
        <v>818</v>
      </c>
    </row>
    <row r="12" spans="1:2" x14ac:dyDescent="0.25">
      <c r="A12" s="17" t="s">
        <v>2719</v>
      </c>
      <c r="B12" s="18">
        <v>549.4</v>
      </c>
    </row>
    <row r="13" spans="1:2" x14ac:dyDescent="0.25">
      <c r="A13" s="17" t="s">
        <v>2365</v>
      </c>
      <c r="B13" s="18">
        <v>465.2</v>
      </c>
    </row>
    <row r="14" spans="1:2" x14ac:dyDescent="0.25">
      <c r="A14" s="17" t="s">
        <v>2796</v>
      </c>
      <c r="B14" s="18">
        <v>673.6</v>
      </c>
    </row>
    <row r="15" spans="1:2" x14ac:dyDescent="0.25">
      <c r="A15" s="17" t="s">
        <v>2815</v>
      </c>
      <c r="B15" s="18">
        <v>1200</v>
      </c>
    </row>
    <row r="16" spans="1:2" x14ac:dyDescent="0.25">
      <c r="A16" s="17" t="s">
        <v>2546</v>
      </c>
      <c r="B16" s="18">
        <v>603.70000000000005</v>
      </c>
    </row>
    <row r="17" spans="1:2" x14ac:dyDescent="0.25">
      <c r="A17" s="37" t="s">
        <v>2939</v>
      </c>
      <c r="B17" s="36">
        <v>6738.2000000000007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84FE-2216-4953-BE22-0CF789152039}">
  <dimension ref="A3:C28"/>
  <sheetViews>
    <sheetView workbookViewId="0">
      <selection activeCell="A28" activeCellId="5" sqref="A3 B3 C3 C28 B28 A28"/>
    </sheetView>
  </sheetViews>
  <sheetFormatPr defaultColWidth="9" defaultRowHeight="15.75" x14ac:dyDescent="0.25"/>
  <cols>
    <col min="1" max="1" width="12" style="18" bestFit="1" customWidth="1"/>
    <col min="2" max="2" width="24.375" style="18" bestFit="1" customWidth="1"/>
    <col min="3" max="3" width="20.5" style="18" bestFit="1" customWidth="1"/>
    <col min="4" max="16384" width="9" style="18"/>
  </cols>
  <sheetData>
    <row r="3" spans="1:3" x14ac:dyDescent="0.25">
      <c r="A3" s="36" t="s">
        <v>2938</v>
      </c>
      <c r="B3" s="36" t="s">
        <v>2947</v>
      </c>
      <c r="C3" s="36" t="s">
        <v>2948</v>
      </c>
    </row>
    <row r="4" spans="1:3" x14ac:dyDescent="0.25">
      <c r="A4" s="17">
        <v>1998</v>
      </c>
      <c r="B4" s="18">
        <v>30.1</v>
      </c>
      <c r="C4" s="18">
        <v>5.5</v>
      </c>
    </row>
    <row r="5" spans="1:3" x14ac:dyDescent="0.25">
      <c r="A5" s="17">
        <v>2000</v>
      </c>
      <c r="B5" s="18">
        <v>75.5</v>
      </c>
      <c r="C5" s="18">
        <v>12.4</v>
      </c>
    </row>
    <row r="6" spans="1:3" x14ac:dyDescent="0.25">
      <c r="A6" s="17">
        <v>2003</v>
      </c>
      <c r="B6" s="18">
        <v>21.5</v>
      </c>
      <c r="C6" s="18">
        <v>4.3</v>
      </c>
    </row>
    <row r="7" spans="1:3" x14ac:dyDescent="0.25">
      <c r="A7" s="17">
        <v>2004</v>
      </c>
      <c r="B7" s="18">
        <v>367</v>
      </c>
      <c r="C7" s="18">
        <v>43.599999999999994</v>
      </c>
    </row>
    <row r="8" spans="1:3" x14ac:dyDescent="0.25">
      <c r="A8" s="17">
        <v>2006</v>
      </c>
      <c r="B8" s="18">
        <v>150.9</v>
      </c>
      <c r="C8" s="18">
        <v>22.3</v>
      </c>
    </row>
    <row r="9" spans="1:3" x14ac:dyDescent="0.25">
      <c r="A9" s="17">
        <v>2007</v>
      </c>
      <c r="B9" s="18">
        <v>147.1</v>
      </c>
      <c r="C9" s="18">
        <v>104.60000000000001</v>
      </c>
    </row>
    <row r="10" spans="1:3" x14ac:dyDescent="0.25">
      <c r="A10" s="17">
        <v>2008</v>
      </c>
      <c r="B10" s="18">
        <v>112.6</v>
      </c>
      <c r="C10" s="18">
        <v>10.1</v>
      </c>
    </row>
    <row r="11" spans="1:3" x14ac:dyDescent="0.25">
      <c r="A11" s="17">
        <v>2009</v>
      </c>
      <c r="B11" s="18">
        <v>466.5</v>
      </c>
      <c r="C11" s="18">
        <v>61.300000000000004</v>
      </c>
    </row>
    <row r="12" spans="1:3" x14ac:dyDescent="0.25">
      <c r="A12" s="17">
        <v>2010</v>
      </c>
      <c r="B12" s="18">
        <v>420.5</v>
      </c>
      <c r="C12" s="18">
        <v>32.6</v>
      </c>
    </row>
    <row r="13" spans="1:3" x14ac:dyDescent="0.25">
      <c r="A13" s="17">
        <v>2011</v>
      </c>
      <c r="B13" s="18">
        <v>590.90000000000009</v>
      </c>
      <c r="C13" s="18">
        <v>67.400000000000006</v>
      </c>
    </row>
    <row r="14" spans="1:3" x14ac:dyDescent="0.25">
      <c r="A14" s="17">
        <v>2012</v>
      </c>
      <c r="B14" s="18">
        <v>1093.9000000000001</v>
      </c>
      <c r="C14" s="18">
        <v>141.69999999999999</v>
      </c>
    </row>
    <row r="15" spans="1:3" x14ac:dyDescent="0.25">
      <c r="A15" s="17">
        <v>2013</v>
      </c>
      <c r="B15" s="18">
        <v>2545</v>
      </c>
      <c r="C15" s="18">
        <v>320.10000000000002</v>
      </c>
    </row>
    <row r="16" spans="1:3" x14ac:dyDescent="0.25">
      <c r="A16" s="17">
        <v>2014</v>
      </c>
      <c r="B16" s="18">
        <v>1429.7</v>
      </c>
      <c r="C16" s="18">
        <v>167.79999999999998</v>
      </c>
    </row>
    <row r="17" spans="1:3" x14ac:dyDescent="0.25">
      <c r="A17" s="17">
        <v>2015</v>
      </c>
      <c r="B17" s="18">
        <v>4161.3999999999996</v>
      </c>
      <c r="C17" s="18">
        <v>222.6</v>
      </c>
    </row>
    <row r="18" spans="1:3" x14ac:dyDescent="0.25">
      <c r="A18" s="17">
        <v>2016</v>
      </c>
      <c r="B18" s="18">
        <v>3304.7000000000003</v>
      </c>
      <c r="C18" s="18">
        <v>202.59999999999997</v>
      </c>
    </row>
    <row r="19" spans="1:3" x14ac:dyDescent="0.25">
      <c r="A19" s="17">
        <v>2017</v>
      </c>
      <c r="B19" s="18">
        <v>2419.6</v>
      </c>
      <c r="C19" s="18">
        <v>158.6</v>
      </c>
    </row>
    <row r="20" spans="1:3" x14ac:dyDescent="0.25">
      <c r="A20" s="17">
        <v>2018</v>
      </c>
      <c r="B20" s="18">
        <v>1723.9421049999999</v>
      </c>
      <c r="C20" s="18">
        <v>94.1</v>
      </c>
    </row>
    <row r="21" spans="1:3" x14ac:dyDescent="0.25">
      <c r="A21" s="17">
        <v>2019</v>
      </c>
      <c r="B21" s="18">
        <v>2250.3000000000002</v>
      </c>
      <c r="C21" s="18">
        <v>108.9</v>
      </c>
    </row>
    <row r="22" spans="1:3" x14ac:dyDescent="0.25">
      <c r="A22" s="17">
        <v>2020</v>
      </c>
      <c r="B22" s="18">
        <v>4411.5999999999995</v>
      </c>
      <c r="C22" s="18">
        <v>203.69999999999996</v>
      </c>
    </row>
    <row r="23" spans="1:3" x14ac:dyDescent="0.25">
      <c r="A23" s="17">
        <v>2021</v>
      </c>
      <c r="B23" s="18">
        <v>2006.7999999999997</v>
      </c>
      <c r="C23" s="18">
        <v>103.00000000000001</v>
      </c>
    </row>
    <row r="24" spans="1:3" x14ac:dyDescent="0.25">
      <c r="A24" s="17">
        <v>2022</v>
      </c>
      <c r="B24" s="18">
        <v>2348</v>
      </c>
      <c r="C24" s="18">
        <v>76.5</v>
      </c>
    </row>
    <row r="25" spans="1:3" x14ac:dyDescent="0.25">
      <c r="A25" s="17">
        <v>2023</v>
      </c>
      <c r="B25" s="18">
        <v>989.4</v>
      </c>
      <c r="C25" s="18">
        <v>47.3</v>
      </c>
    </row>
    <row r="26" spans="1:3" x14ac:dyDescent="0.25">
      <c r="A26" s="17">
        <v>2024</v>
      </c>
      <c r="B26" s="18">
        <v>934.3</v>
      </c>
      <c r="C26" s="18">
        <v>32.5</v>
      </c>
    </row>
    <row r="27" spans="1:3" x14ac:dyDescent="0.25">
      <c r="A27" s="17" t="s">
        <v>2944</v>
      </c>
    </row>
    <row r="28" spans="1:3" x14ac:dyDescent="0.25">
      <c r="A28" s="37" t="s">
        <v>2939</v>
      </c>
      <c r="B28" s="36">
        <v>32001.242104999994</v>
      </c>
      <c r="C28" s="36">
        <v>2243.5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B344-90EA-42F2-97D8-52FC141DE44B}">
  <dimension ref="A3:C14"/>
  <sheetViews>
    <sheetView workbookViewId="0">
      <selection activeCell="A14" activeCellId="1" sqref="A3:C3 A14:C14"/>
    </sheetView>
  </sheetViews>
  <sheetFormatPr defaultColWidth="9" defaultRowHeight="15.75" x14ac:dyDescent="0.25"/>
  <cols>
    <col min="1" max="1" width="22.5" style="18" bestFit="1" customWidth="1"/>
    <col min="2" max="2" width="22.125" style="18" bestFit="1" customWidth="1"/>
    <col min="3" max="3" width="11.25" style="18" bestFit="1" customWidth="1"/>
    <col min="4" max="4" width="5.875" style="18" bestFit="1" customWidth="1"/>
    <col min="5" max="6" width="4.875" style="18" bestFit="1" customWidth="1"/>
    <col min="7" max="8" width="5.875" style="18" bestFit="1" customWidth="1"/>
    <col min="9" max="9" width="4.875" style="18" bestFit="1" customWidth="1"/>
    <col min="10" max="14" width="5.875" style="18" bestFit="1" customWidth="1"/>
    <col min="15" max="15" width="6.875" style="18" bestFit="1" customWidth="1"/>
    <col min="16" max="18" width="5.875" style="18" bestFit="1" customWidth="1"/>
    <col min="19" max="19" width="6.875" style="18" bestFit="1" customWidth="1"/>
    <col min="20" max="20" width="5.875" style="18" bestFit="1" customWidth="1"/>
    <col min="21" max="21" width="6.875" style="18" bestFit="1" customWidth="1"/>
    <col min="22" max="22" width="5.875" style="18" bestFit="1" customWidth="1"/>
    <col min="23" max="23" width="6.875" style="18" bestFit="1" customWidth="1"/>
    <col min="24" max="24" width="5.875" style="18" bestFit="1" customWidth="1"/>
    <col min="25" max="25" width="6.625" style="18" bestFit="1" customWidth="1"/>
    <col min="26" max="26" width="10.125" style="18" bestFit="1" customWidth="1"/>
    <col min="27" max="16384" width="9" style="18"/>
  </cols>
  <sheetData>
    <row r="3" spans="1:3" x14ac:dyDescent="0.25">
      <c r="A3" s="36" t="s">
        <v>2938</v>
      </c>
      <c r="B3" s="36" t="s">
        <v>2954</v>
      </c>
      <c r="C3" s="36" t="s">
        <v>2956</v>
      </c>
    </row>
    <row r="4" spans="1:3" x14ac:dyDescent="0.25">
      <c r="A4" s="17" t="s">
        <v>2826</v>
      </c>
      <c r="B4" s="18">
        <v>642.5</v>
      </c>
      <c r="C4" s="18">
        <v>0</v>
      </c>
    </row>
    <row r="5" spans="1:3" x14ac:dyDescent="0.25">
      <c r="A5" s="17" t="s">
        <v>2806</v>
      </c>
      <c r="B5" s="18">
        <v>1737.2</v>
      </c>
      <c r="C5" s="18">
        <v>0</v>
      </c>
    </row>
    <row r="6" spans="1:3" x14ac:dyDescent="0.25">
      <c r="A6" s="17" t="s">
        <v>1256</v>
      </c>
      <c r="B6" s="18">
        <v>627.9</v>
      </c>
      <c r="C6" s="18">
        <v>39.99</v>
      </c>
    </row>
    <row r="7" spans="1:3" x14ac:dyDescent="0.25">
      <c r="A7" s="17" t="s">
        <v>2216</v>
      </c>
      <c r="B7" s="18">
        <v>433.7</v>
      </c>
      <c r="C7" s="18">
        <v>49.99</v>
      </c>
    </row>
    <row r="8" spans="1:3" x14ac:dyDescent="0.25">
      <c r="A8" s="17" t="s">
        <v>1975</v>
      </c>
      <c r="B8" s="18">
        <v>327.9</v>
      </c>
      <c r="C8" s="18">
        <v>0</v>
      </c>
    </row>
    <row r="9" spans="1:3" x14ac:dyDescent="0.25">
      <c r="A9" s="17" t="s">
        <v>2815</v>
      </c>
      <c r="B9" s="18">
        <v>354.6</v>
      </c>
      <c r="C9" s="18">
        <v>0</v>
      </c>
    </row>
    <row r="10" spans="1:3" x14ac:dyDescent="0.25">
      <c r="A10" s="17" t="s">
        <v>2567</v>
      </c>
      <c r="B10" s="18">
        <v>363.9</v>
      </c>
      <c r="C10" s="18">
        <v>0</v>
      </c>
    </row>
    <row r="11" spans="1:3" x14ac:dyDescent="0.25">
      <c r="A11" s="17" t="s">
        <v>2754</v>
      </c>
      <c r="B11" s="18">
        <v>374</v>
      </c>
      <c r="C11" s="18">
        <v>0</v>
      </c>
    </row>
    <row r="12" spans="1:3" x14ac:dyDescent="0.25">
      <c r="A12" s="17" t="s">
        <v>1235</v>
      </c>
      <c r="B12" s="18">
        <v>382.5</v>
      </c>
      <c r="C12" s="18">
        <v>59.99</v>
      </c>
    </row>
    <row r="13" spans="1:3" x14ac:dyDescent="0.25">
      <c r="A13" s="17" t="s">
        <v>2556</v>
      </c>
      <c r="B13" s="18">
        <v>455.1</v>
      </c>
      <c r="C13" s="18">
        <v>0</v>
      </c>
    </row>
    <row r="14" spans="1:3" x14ac:dyDescent="0.25">
      <c r="A14" s="37" t="s">
        <v>2939</v>
      </c>
      <c r="B14" s="36">
        <v>5699.3</v>
      </c>
      <c r="C14" s="36">
        <v>149.97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4C6FB-9FBA-4442-8A23-5204B8EDDA91}">
  <dimension ref="A2:F31"/>
  <sheetViews>
    <sheetView zoomScale="98" workbookViewId="0">
      <selection activeCell="B6" activeCellId="1" sqref="A31:B31 A6:B6"/>
    </sheetView>
  </sheetViews>
  <sheetFormatPr defaultColWidth="9" defaultRowHeight="15.75" x14ac:dyDescent="0.25"/>
  <cols>
    <col min="1" max="1" width="12.25" style="18" bestFit="1" customWidth="1"/>
    <col min="2" max="2" width="18.875" style="18" bestFit="1" customWidth="1"/>
    <col min="3" max="16384" width="9" style="18"/>
  </cols>
  <sheetData>
    <row r="2" spans="1:6" ht="26.25" x14ac:dyDescent="0.4">
      <c r="A2" s="55" t="s">
        <v>2953</v>
      </c>
      <c r="B2" s="55"/>
      <c r="C2" s="55"/>
      <c r="D2" s="55"/>
      <c r="E2" s="55"/>
      <c r="F2" s="55"/>
    </row>
    <row r="6" spans="1:6" x14ac:dyDescent="0.25">
      <c r="A6" s="36" t="s">
        <v>2938</v>
      </c>
      <c r="B6" s="36" t="s">
        <v>2951</v>
      </c>
    </row>
    <row r="7" spans="1:6" x14ac:dyDescent="0.25">
      <c r="A7" s="17">
        <v>1998</v>
      </c>
      <c r="B7" s="18">
        <v>1</v>
      </c>
    </row>
    <row r="8" spans="1:6" x14ac:dyDescent="0.25">
      <c r="A8" s="17">
        <v>2000</v>
      </c>
      <c r="B8" s="18">
        <v>1</v>
      </c>
    </row>
    <row r="9" spans="1:6" x14ac:dyDescent="0.25">
      <c r="A9" s="17">
        <v>2003</v>
      </c>
      <c r="B9" s="18">
        <v>1</v>
      </c>
    </row>
    <row r="10" spans="1:6" x14ac:dyDescent="0.25">
      <c r="A10" s="17">
        <v>2004</v>
      </c>
      <c r="B10" s="18">
        <v>2</v>
      </c>
    </row>
    <row r="11" spans="1:6" x14ac:dyDescent="0.25">
      <c r="A11" s="17">
        <v>2006</v>
      </c>
      <c r="B11" s="18">
        <v>1</v>
      </c>
    </row>
    <row r="12" spans="1:6" x14ac:dyDescent="0.25">
      <c r="A12" s="17">
        <v>2007</v>
      </c>
      <c r="B12" s="18">
        <v>2</v>
      </c>
    </row>
    <row r="13" spans="1:6" x14ac:dyDescent="0.25">
      <c r="A13" s="17">
        <v>2008</v>
      </c>
      <c r="B13" s="18">
        <v>2</v>
      </c>
    </row>
    <row r="14" spans="1:6" x14ac:dyDescent="0.25">
      <c r="A14" s="17">
        <v>2009</v>
      </c>
      <c r="B14" s="18">
        <v>2</v>
      </c>
    </row>
    <row r="15" spans="1:6" x14ac:dyDescent="0.25">
      <c r="A15" s="17">
        <v>2010</v>
      </c>
      <c r="B15" s="18">
        <v>3</v>
      </c>
    </row>
    <row r="16" spans="1:6" x14ac:dyDescent="0.25">
      <c r="A16" s="17">
        <v>2011</v>
      </c>
      <c r="B16" s="18">
        <v>3</v>
      </c>
    </row>
    <row r="17" spans="1:2" x14ac:dyDescent="0.25">
      <c r="A17" s="17">
        <v>2012</v>
      </c>
      <c r="B17" s="18">
        <v>7</v>
      </c>
    </row>
    <row r="18" spans="1:2" x14ac:dyDescent="0.25">
      <c r="A18" s="17">
        <v>2013</v>
      </c>
      <c r="B18" s="18">
        <v>24</v>
      </c>
    </row>
    <row r="19" spans="1:2" x14ac:dyDescent="0.25">
      <c r="A19" s="17">
        <v>2014</v>
      </c>
      <c r="B19" s="18">
        <v>16</v>
      </c>
    </row>
    <row r="20" spans="1:2" x14ac:dyDescent="0.25">
      <c r="A20" s="17">
        <v>2015</v>
      </c>
      <c r="B20" s="18">
        <v>24</v>
      </c>
    </row>
    <row r="21" spans="1:2" x14ac:dyDescent="0.25">
      <c r="A21" s="17">
        <v>2016</v>
      </c>
      <c r="B21" s="18">
        <v>27</v>
      </c>
    </row>
    <row r="22" spans="1:2" x14ac:dyDescent="0.25">
      <c r="A22" s="17">
        <v>2017</v>
      </c>
      <c r="B22" s="18">
        <v>26</v>
      </c>
    </row>
    <row r="23" spans="1:2" x14ac:dyDescent="0.25">
      <c r="A23" s="17">
        <v>2018</v>
      </c>
      <c r="B23" s="18">
        <v>20</v>
      </c>
    </row>
    <row r="24" spans="1:2" x14ac:dyDescent="0.25">
      <c r="A24" s="17">
        <v>2019</v>
      </c>
      <c r="B24" s="18">
        <v>23</v>
      </c>
    </row>
    <row r="25" spans="1:2" x14ac:dyDescent="0.25">
      <c r="A25" s="17">
        <v>2020</v>
      </c>
      <c r="B25" s="18">
        <v>30</v>
      </c>
    </row>
    <row r="26" spans="1:2" x14ac:dyDescent="0.25">
      <c r="A26" s="17">
        <v>2021</v>
      </c>
      <c r="B26" s="18">
        <v>19</v>
      </c>
    </row>
    <row r="27" spans="1:2" x14ac:dyDescent="0.25">
      <c r="A27" s="17">
        <v>2022</v>
      </c>
      <c r="B27" s="18">
        <v>15</v>
      </c>
    </row>
    <row r="28" spans="1:2" x14ac:dyDescent="0.25">
      <c r="A28" s="17">
        <v>2023</v>
      </c>
      <c r="B28" s="18">
        <v>8</v>
      </c>
    </row>
    <row r="29" spans="1:2" x14ac:dyDescent="0.25">
      <c r="A29" s="17">
        <v>2024</v>
      </c>
      <c r="B29" s="18">
        <v>3</v>
      </c>
    </row>
    <row r="30" spans="1:2" x14ac:dyDescent="0.25">
      <c r="A30" s="17" t="s">
        <v>2944</v>
      </c>
    </row>
    <row r="31" spans="1:2" x14ac:dyDescent="0.25">
      <c r="A31" s="37" t="s">
        <v>2939</v>
      </c>
      <c r="B31" s="36">
        <v>260</v>
      </c>
    </row>
  </sheetData>
  <mergeCells count="1">
    <mergeCell ref="A2:F2"/>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1150-2ED7-418B-99B4-44928011D450}">
  <dimension ref="A3:E267"/>
  <sheetViews>
    <sheetView workbookViewId="0">
      <selection activeCell="A3" sqref="A3"/>
    </sheetView>
  </sheetViews>
  <sheetFormatPr defaultColWidth="9" defaultRowHeight="15.75" x14ac:dyDescent="0.25"/>
  <cols>
    <col min="1" max="1" width="42.625" style="18" bestFit="1" customWidth="1"/>
    <col min="2" max="2" width="20.5" style="18" bestFit="1" customWidth="1"/>
    <col min="3" max="3" width="24.375" style="18" bestFit="1" customWidth="1"/>
    <col min="4" max="4" width="22.125" style="18" bestFit="1" customWidth="1"/>
    <col min="5" max="5" width="29.875" style="18" bestFit="1" customWidth="1"/>
    <col min="6" max="16384" width="9" style="18"/>
  </cols>
  <sheetData>
    <row r="3" spans="1:5" x14ac:dyDescent="0.25">
      <c r="A3" s="36" t="s">
        <v>2938</v>
      </c>
      <c r="B3" s="36" t="s">
        <v>2948</v>
      </c>
      <c r="C3" s="36" t="s">
        <v>2947</v>
      </c>
      <c r="D3" s="36" t="s">
        <v>2954</v>
      </c>
      <c r="E3" s="36" t="s">
        <v>2955</v>
      </c>
    </row>
    <row r="4" spans="1:5" x14ac:dyDescent="0.25">
      <c r="A4" s="17" t="s">
        <v>2313</v>
      </c>
      <c r="B4" s="18">
        <v>11.3</v>
      </c>
      <c r="C4" s="18">
        <v>182.5</v>
      </c>
      <c r="D4" s="18">
        <v>156</v>
      </c>
      <c r="E4" s="18">
        <v>20.65</v>
      </c>
    </row>
    <row r="5" spans="1:5" x14ac:dyDescent="0.25">
      <c r="A5" s="17" t="s">
        <v>728</v>
      </c>
      <c r="B5" s="18">
        <v>8.1</v>
      </c>
      <c r="C5" s="18">
        <v>95.6</v>
      </c>
      <c r="D5" s="18">
        <v>72.3</v>
      </c>
      <c r="E5" s="18">
        <v>19.989999999999998</v>
      </c>
    </row>
    <row r="6" spans="1:5" x14ac:dyDescent="0.25">
      <c r="A6" s="17" t="s">
        <v>1454</v>
      </c>
      <c r="B6" s="18">
        <v>4.3</v>
      </c>
      <c r="C6" s="18">
        <v>60.1</v>
      </c>
      <c r="D6" s="18">
        <v>95.9</v>
      </c>
      <c r="E6" s="18">
        <v>17.649999999999999</v>
      </c>
    </row>
    <row r="7" spans="1:5" x14ac:dyDescent="0.25">
      <c r="A7" s="17" t="s">
        <v>930</v>
      </c>
      <c r="B7" s="18">
        <v>1.9</v>
      </c>
      <c r="C7" s="18">
        <v>4.2104999999999997E-2</v>
      </c>
      <c r="D7" s="18">
        <v>14.8</v>
      </c>
      <c r="E7" s="18">
        <v>0</v>
      </c>
    </row>
    <row r="8" spans="1:5" x14ac:dyDescent="0.25">
      <c r="A8" s="17" t="s">
        <v>1515</v>
      </c>
      <c r="B8" s="18">
        <v>3.3</v>
      </c>
      <c r="C8" s="18">
        <v>40</v>
      </c>
      <c r="D8" s="18">
        <v>82.9</v>
      </c>
      <c r="E8" s="18">
        <v>14.45</v>
      </c>
    </row>
    <row r="9" spans="1:5" x14ac:dyDescent="0.25">
      <c r="A9" s="17" t="s">
        <v>2635</v>
      </c>
      <c r="B9" s="18">
        <v>9.6</v>
      </c>
      <c r="C9" s="18">
        <v>35.299999999999997</v>
      </c>
      <c r="D9" s="18">
        <v>31.2</v>
      </c>
      <c r="E9" s="18">
        <v>4.1399999999999997</v>
      </c>
    </row>
    <row r="10" spans="1:5" x14ac:dyDescent="0.25">
      <c r="A10" s="17" t="s">
        <v>2729</v>
      </c>
      <c r="B10" s="18">
        <v>24.4</v>
      </c>
      <c r="C10" s="18">
        <v>0</v>
      </c>
      <c r="D10" s="18">
        <v>150.1</v>
      </c>
      <c r="E10" s="18">
        <v>0</v>
      </c>
    </row>
    <row r="11" spans="1:5" x14ac:dyDescent="0.25">
      <c r="A11" s="17" t="s">
        <v>2659</v>
      </c>
      <c r="B11" s="18">
        <v>16.600000000000001</v>
      </c>
      <c r="C11" s="18">
        <v>411</v>
      </c>
      <c r="D11" s="18">
        <v>234.5</v>
      </c>
      <c r="E11" s="18">
        <v>14.99</v>
      </c>
    </row>
    <row r="12" spans="1:5" x14ac:dyDescent="0.25">
      <c r="A12" s="17" t="s">
        <v>2160</v>
      </c>
      <c r="B12" s="18">
        <v>10.5</v>
      </c>
      <c r="C12" s="18">
        <v>278.7</v>
      </c>
      <c r="D12" s="18">
        <v>289.5</v>
      </c>
      <c r="E12" s="18">
        <v>24.74</v>
      </c>
    </row>
    <row r="13" spans="1:5" x14ac:dyDescent="0.25">
      <c r="A13" s="17" t="s">
        <v>1567</v>
      </c>
      <c r="B13" s="18">
        <v>5.3</v>
      </c>
      <c r="C13" s="18">
        <v>202.2</v>
      </c>
      <c r="D13" s="18">
        <v>102.1</v>
      </c>
      <c r="E13" s="18">
        <v>45.64</v>
      </c>
    </row>
    <row r="14" spans="1:5" x14ac:dyDescent="0.25">
      <c r="A14" s="17" t="s">
        <v>692</v>
      </c>
      <c r="B14" s="18">
        <v>4.5999999999999996</v>
      </c>
      <c r="C14" s="18">
        <v>142.1</v>
      </c>
      <c r="D14" s="18">
        <v>60.3</v>
      </c>
      <c r="E14" s="18">
        <v>45.02</v>
      </c>
    </row>
    <row r="15" spans="1:5" x14ac:dyDescent="0.25">
      <c r="A15" s="17" t="s">
        <v>1204</v>
      </c>
      <c r="B15" s="18">
        <v>5</v>
      </c>
      <c r="C15" s="18">
        <v>70</v>
      </c>
      <c r="D15" s="18">
        <v>63.7</v>
      </c>
      <c r="E15" s="18">
        <v>19.989999999999998</v>
      </c>
    </row>
    <row r="16" spans="1:5" x14ac:dyDescent="0.25">
      <c r="A16" s="17" t="s">
        <v>1054</v>
      </c>
      <c r="B16" s="18">
        <v>2.5</v>
      </c>
      <c r="C16" s="18">
        <v>47.3</v>
      </c>
      <c r="D16" s="18">
        <v>49.7</v>
      </c>
      <c r="E16" s="18">
        <v>29.99</v>
      </c>
    </row>
    <row r="17" spans="1:5" x14ac:dyDescent="0.25">
      <c r="A17" s="17" t="s">
        <v>2589</v>
      </c>
      <c r="B17" s="18">
        <v>15.4</v>
      </c>
      <c r="C17" s="18">
        <v>730.7</v>
      </c>
      <c r="D17" s="18">
        <v>44.8</v>
      </c>
      <c r="E17" s="18">
        <v>59.99</v>
      </c>
    </row>
    <row r="18" spans="1:5" x14ac:dyDescent="0.25">
      <c r="A18" s="17" t="s">
        <v>1123</v>
      </c>
      <c r="B18" s="18">
        <v>2.8</v>
      </c>
      <c r="C18" s="18">
        <v>58.7</v>
      </c>
      <c r="D18" s="18">
        <v>38.5</v>
      </c>
      <c r="E18" s="18">
        <v>15.73</v>
      </c>
    </row>
    <row r="19" spans="1:5" x14ac:dyDescent="0.25">
      <c r="A19" s="17" t="s">
        <v>1338</v>
      </c>
      <c r="B19" s="18">
        <v>3.9</v>
      </c>
      <c r="C19" s="18">
        <v>44.4</v>
      </c>
      <c r="D19" s="18">
        <v>21.1</v>
      </c>
      <c r="E19" s="18">
        <v>14.07</v>
      </c>
    </row>
    <row r="20" spans="1:5" x14ac:dyDescent="0.25">
      <c r="A20" s="17" t="s">
        <v>1485</v>
      </c>
      <c r="B20" s="18">
        <v>4.4000000000000004</v>
      </c>
      <c r="C20" s="18">
        <v>89.3</v>
      </c>
      <c r="D20" s="18">
        <v>33.200000000000003</v>
      </c>
      <c r="E20" s="18">
        <v>28.12</v>
      </c>
    </row>
    <row r="21" spans="1:5" x14ac:dyDescent="0.25">
      <c r="A21" s="17" t="s">
        <v>2138</v>
      </c>
      <c r="B21" s="18">
        <v>7.7</v>
      </c>
      <c r="C21" s="18">
        <v>285.60000000000002</v>
      </c>
      <c r="D21" s="18">
        <v>30.5</v>
      </c>
      <c r="E21" s="18">
        <v>43.05</v>
      </c>
    </row>
    <row r="22" spans="1:5" x14ac:dyDescent="0.25">
      <c r="A22" s="17" t="s">
        <v>1929</v>
      </c>
      <c r="B22" s="18">
        <v>6.1</v>
      </c>
      <c r="C22" s="18">
        <v>159.9</v>
      </c>
      <c r="D22" s="18">
        <v>40</v>
      </c>
      <c r="E22" s="18">
        <v>34.96</v>
      </c>
    </row>
    <row r="23" spans="1:5" x14ac:dyDescent="0.25">
      <c r="A23" s="17" t="s">
        <v>2061</v>
      </c>
      <c r="B23" s="18">
        <v>5.0999999999999996</v>
      </c>
      <c r="C23" s="18">
        <v>95.1</v>
      </c>
      <c r="D23" s="18">
        <v>90.9</v>
      </c>
      <c r="E23" s="18">
        <v>24.23</v>
      </c>
    </row>
    <row r="24" spans="1:5" x14ac:dyDescent="0.25">
      <c r="A24" s="17" t="s">
        <v>1393</v>
      </c>
      <c r="B24" s="18">
        <v>7.6</v>
      </c>
      <c r="C24" s="18">
        <v>133.1</v>
      </c>
      <c r="D24" s="18">
        <v>17.100000000000001</v>
      </c>
      <c r="E24" s="18">
        <v>21.06</v>
      </c>
    </row>
    <row r="25" spans="1:5" x14ac:dyDescent="0.25">
      <c r="A25" s="17" t="s">
        <v>59</v>
      </c>
      <c r="B25" s="18">
        <v>4.4000000000000004</v>
      </c>
      <c r="C25" s="18">
        <v>28.2</v>
      </c>
      <c r="D25" s="18">
        <v>129.69999999999999</v>
      </c>
      <c r="E25" s="18">
        <v>7.01</v>
      </c>
    </row>
    <row r="26" spans="1:5" x14ac:dyDescent="0.25">
      <c r="A26" s="17" t="s">
        <v>83</v>
      </c>
      <c r="B26" s="18">
        <v>1.5</v>
      </c>
      <c r="C26" s="18">
        <v>0</v>
      </c>
      <c r="D26" s="18">
        <v>129.69999999999999</v>
      </c>
      <c r="E26" s="18">
        <v>0</v>
      </c>
    </row>
    <row r="27" spans="1:5" x14ac:dyDescent="0.25">
      <c r="A27" s="17" t="s">
        <v>91</v>
      </c>
      <c r="B27" s="18">
        <v>3.7</v>
      </c>
      <c r="C27" s="18">
        <v>0</v>
      </c>
      <c r="D27" s="18">
        <v>129.69999999999999</v>
      </c>
      <c r="E27" s="18">
        <v>0</v>
      </c>
    </row>
    <row r="28" spans="1:5" x14ac:dyDescent="0.25">
      <c r="A28" s="17" t="s">
        <v>978</v>
      </c>
      <c r="B28" s="18">
        <v>3.3</v>
      </c>
      <c r="C28" s="18">
        <v>43.8</v>
      </c>
      <c r="D28" s="18">
        <v>23</v>
      </c>
      <c r="E28" s="18">
        <v>19.989999999999998</v>
      </c>
    </row>
    <row r="29" spans="1:5" x14ac:dyDescent="0.25">
      <c r="A29" s="17" t="s">
        <v>176</v>
      </c>
      <c r="B29" s="18">
        <v>2.2000000000000002</v>
      </c>
      <c r="C29" s="18">
        <v>0</v>
      </c>
      <c r="D29" s="18">
        <v>21.9</v>
      </c>
      <c r="E29" s="18">
        <v>0</v>
      </c>
    </row>
    <row r="30" spans="1:5" x14ac:dyDescent="0.25">
      <c r="A30" s="17" t="s">
        <v>2302</v>
      </c>
      <c r="B30" s="18">
        <v>5.0999999999999996</v>
      </c>
      <c r="C30" s="18">
        <v>37.700000000000003</v>
      </c>
      <c r="D30" s="18">
        <v>67.400000000000006</v>
      </c>
      <c r="E30" s="18">
        <v>12.19</v>
      </c>
    </row>
    <row r="31" spans="1:5" x14ac:dyDescent="0.25">
      <c r="A31" s="17" t="s">
        <v>2226</v>
      </c>
      <c r="B31" s="18">
        <v>12.9</v>
      </c>
      <c r="C31" s="18">
        <v>142.30000000000001</v>
      </c>
      <c r="D31" s="18">
        <v>82.4</v>
      </c>
      <c r="E31" s="18">
        <v>16.48</v>
      </c>
    </row>
    <row r="32" spans="1:5" x14ac:dyDescent="0.25">
      <c r="A32" s="17" t="s">
        <v>1352</v>
      </c>
      <c r="B32" s="18">
        <v>3.9</v>
      </c>
      <c r="C32" s="18">
        <v>125.4</v>
      </c>
      <c r="D32" s="18">
        <v>67</v>
      </c>
      <c r="E32" s="18">
        <v>39.76</v>
      </c>
    </row>
    <row r="33" spans="1:5" x14ac:dyDescent="0.25">
      <c r="A33" s="17" t="s">
        <v>2406</v>
      </c>
      <c r="B33" s="18">
        <v>25.9</v>
      </c>
      <c r="C33" s="18">
        <v>502.4</v>
      </c>
      <c r="D33" s="18">
        <v>74</v>
      </c>
      <c r="E33" s="18">
        <v>0</v>
      </c>
    </row>
    <row r="34" spans="1:5" x14ac:dyDescent="0.25">
      <c r="A34" s="17" t="s">
        <v>1850</v>
      </c>
      <c r="B34" s="18">
        <v>5.8</v>
      </c>
      <c r="C34" s="18">
        <v>164.2</v>
      </c>
      <c r="D34" s="18">
        <v>67.7</v>
      </c>
      <c r="E34" s="18">
        <v>49.72</v>
      </c>
    </row>
    <row r="35" spans="1:5" x14ac:dyDescent="0.25">
      <c r="A35" s="17" t="s">
        <v>2535</v>
      </c>
      <c r="B35" s="18">
        <v>16.600000000000001</v>
      </c>
      <c r="C35" s="18">
        <v>651.5</v>
      </c>
      <c r="D35" s="18">
        <v>80.400000000000006</v>
      </c>
      <c r="E35" s="18">
        <v>0</v>
      </c>
    </row>
    <row r="36" spans="1:5" x14ac:dyDescent="0.25">
      <c r="A36" s="17" t="s">
        <v>905</v>
      </c>
      <c r="B36" s="18">
        <v>9.6</v>
      </c>
      <c r="C36" s="18">
        <v>82.6</v>
      </c>
      <c r="D36" s="18">
        <v>16.2</v>
      </c>
      <c r="E36" s="18">
        <v>12.37</v>
      </c>
    </row>
    <row r="37" spans="1:5" x14ac:dyDescent="0.25">
      <c r="A37" s="17" t="s">
        <v>455</v>
      </c>
      <c r="B37" s="18">
        <v>1.6</v>
      </c>
      <c r="C37" s="18">
        <v>21.2</v>
      </c>
      <c r="D37" s="18">
        <v>25.9</v>
      </c>
      <c r="E37" s="18">
        <v>17.059999999999999</v>
      </c>
    </row>
    <row r="38" spans="1:5" x14ac:dyDescent="0.25">
      <c r="A38" s="17" t="s">
        <v>2104</v>
      </c>
      <c r="B38" s="18">
        <v>12.2</v>
      </c>
      <c r="C38" s="18">
        <v>222.1</v>
      </c>
      <c r="D38" s="18">
        <v>83.1</v>
      </c>
      <c r="E38" s="18">
        <v>25.2</v>
      </c>
    </row>
    <row r="39" spans="1:5" x14ac:dyDescent="0.25">
      <c r="A39" s="17" t="s">
        <v>848</v>
      </c>
      <c r="B39" s="18">
        <v>7.6</v>
      </c>
      <c r="C39" s="18">
        <v>88.1</v>
      </c>
      <c r="D39" s="18">
        <v>115.9</v>
      </c>
      <c r="E39" s="18">
        <v>17.71</v>
      </c>
    </row>
    <row r="40" spans="1:5" x14ac:dyDescent="0.25">
      <c r="A40" s="17" t="s">
        <v>751</v>
      </c>
      <c r="B40" s="18">
        <v>3</v>
      </c>
      <c r="C40" s="18">
        <v>74.400000000000006</v>
      </c>
      <c r="D40" s="18">
        <v>165</v>
      </c>
      <c r="E40" s="18">
        <v>39.99</v>
      </c>
    </row>
    <row r="41" spans="1:5" x14ac:dyDescent="0.25">
      <c r="A41" s="17" t="s">
        <v>2039</v>
      </c>
      <c r="B41" s="18">
        <v>12.4</v>
      </c>
      <c r="C41" s="18">
        <v>75.5</v>
      </c>
      <c r="D41" s="18">
        <v>176.9</v>
      </c>
      <c r="E41" s="18">
        <v>8.6199999999999992</v>
      </c>
    </row>
    <row r="42" spans="1:5" x14ac:dyDescent="0.25">
      <c r="A42" s="17" t="s">
        <v>2826</v>
      </c>
      <c r="B42" s="18">
        <v>90.5</v>
      </c>
      <c r="C42" s="18">
        <v>543.70000000000005</v>
      </c>
      <c r="D42" s="18">
        <v>642.5</v>
      </c>
      <c r="E42" s="18">
        <v>0</v>
      </c>
    </row>
    <row r="43" spans="1:5" x14ac:dyDescent="0.25">
      <c r="A43" s="17" t="s">
        <v>1727</v>
      </c>
      <c r="B43" s="18">
        <v>25.4</v>
      </c>
      <c r="C43" s="18">
        <v>259</v>
      </c>
      <c r="D43" s="18">
        <v>57.2</v>
      </c>
      <c r="E43" s="18">
        <v>8.6199999999999992</v>
      </c>
    </row>
    <row r="44" spans="1:5" x14ac:dyDescent="0.25">
      <c r="A44" s="17" t="s">
        <v>1536</v>
      </c>
      <c r="B44" s="18">
        <v>4.5</v>
      </c>
      <c r="C44" s="18">
        <v>0</v>
      </c>
      <c r="D44" s="18">
        <v>6.1</v>
      </c>
      <c r="E44" s="18">
        <v>0</v>
      </c>
    </row>
    <row r="45" spans="1:5" x14ac:dyDescent="0.25">
      <c r="A45" s="17" t="s">
        <v>827</v>
      </c>
      <c r="B45" s="18">
        <v>3.2</v>
      </c>
      <c r="C45" s="18">
        <v>114</v>
      </c>
      <c r="D45" s="18">
        <v>134.30000000000001</v>
      </c>
      <c r="E45" s="18">
        <v>44.23</v>
      </c>
    </row>
    <row r="46" spans="1:5" x14ac:dyDescent="0.25">
      <c r="A46" s="17" t="s">
        <v>1638</v>
      </c>
      <c r="B46" s="18">
        <v>4.7</v>
      </c>
      <c r="C46" s="18">
        <v>70.5</v>
      </c>
      <c r="D46" s="18">
        <v>18.5</v>
      </c>
      <c r="E46" s="18">
        <v>19.079999999999998</v>
      </c>
    </row>
    <row r="47" spans="1:5" x14ac:dyDescent="0.25">
      <c r="A47" s="17" t="s">
        <v>2681</v>
      </c>
      <c r="B47" s="18">
        <v>19.2</v>
      </c>
      <c r="C47" s="18">
        <v>818</v>
      </c>
      <c r="D47" s="18">
        <v>68.099999999999994</v>
      </c>
      <c r="E47" s="18">
        <v>50.53</v>
      </c>
    </row>
    <row r="48" spans="1:5" x14ac:dyDescent="0.25">
      <c r="A48" s="17" t="s">
        <v>762</v>
      </c>
      <c r="B48" s="18">
        <v>3.6</v>
      </c>
      <c r="C48" s="18">
        <v>86.6</v>
      </c>
      <c r="D48" s="18">
        <v>84.5</v>
      </c>
      <c r="E48" s="18">
        <v>37.71</v>
      </c>
    </row>
    <row r="49" spans="1:5" x14ac:dyDescent="0.25">
      <c r="A49" s="17" t="s">
        <v>2416</v>
      </c>
      <c r="B49" s="18">
        <v>8.5</v>
      </c>
      <c r="C49" s="18">
        <v>335.9</v>
      </c>
      <c r="D49" s="18">
        <v>123.5</v>
      </c>
      <c r="E49" s="18">
        <v>56.57</v>
      </c>
    </row>
    <row r="50" spans="1:5" x14ac:dyDescent="0.25">
      <c r="A50" s="17" t="s">
        <v>740</v>
      </c>
      <c r="B50" s="18">
        <v>2.2000000000000002</v>
      </c>
      <c r="C50" s="18">
        <v>64.900000000000006</v>
      </c>
      <c r="D50" s="18">
        <v>57.8</v>
      </c>
      <c r="E50" s="18">
        <v>37.71</v>
      </c>
    </row>
    <row r="51" spans="1:5" x14ac:dyDescent="0.25">
      <c r="A51" s="17" t="s">
        <v>1383</v>
      </c>
      <c r="B51" s="18">
        <v>4.3</v>
      </c>
      <c r="C51" s="18">
        <v>64.3</v>
      </c>
      <c r="D51" s="18">
        <v>66.400000000000006</v>
      </c>
      <c r="E51" s="18">
        <v>24.99</v>
      </c>
    </row>
    <row r="52" spans="1:5" x14ac:dyDescent="0.25">
      <c r="A52" s="17" t="s">
        <v>590</v>
      </c>
      <c r="B52" s="18">
        <v>3.3</v>
      </c>
      <c r="C52" s="18">
        <v>49.4</v>
      </c>
      <c r="D52" s="18">
        <v>17.100000000000001</v>
      </c>
      <c r="E52" s="18">
        <v>19.989999999999998</v>
      </c>
    </row>
    <row r="53" spans="1:5" x14ac:dyDescent="0.25">
      <c r="A53" s="17" t="s">
        <v>111</v>
      </c>
      <c r="B53" s="18">
        <v>2.7</v>
      </c>
      <c r="C53" s="18">
        <v>86.2</v>
      </c>
      <c r="D53" s="18">
        <v>49.2</v>
      </c>
      <c r="E53" s="18">
        <v>38.880000000000003</v>
      </c>
    </row>
    <row r="54" spans="1:5" x14ac:dyDescent="0.25">
      <c r="A54" s="17" t="s">
        <v>2438</v>
      </c>
      <c r="B54" s="18">
        <v>10.3</v>
      </c>
      <c r="C54" s="18">
        <v>270.7</v>
      </c>
      <c r="D54" s="18">
        <v>152.9</v>
      </c>
      <c r="E54" s="18">
        <v>44.99</v>
      </c>
    </row>
    <row r="55" spans="1:5" x14ac:dyDescent="0.25">
      <c r="A55" s="17" t="s">
        <v>2671</v>
      </c>
      <c r="B55" s="18">
        <v>19.7</v>
      </c>
      <c r="C55" s="18">
        <v>253.3</v>
      </c>
      <c r="D55" s="18">
        <v>221.1</v>
      </c>
      <c r="E55" s="18">
        <v>16.2</v>
      </c>
    </row>
    <row r="56" spans="1:5" x14ac:dyDescent="0.25">
      <c r="A56" s="17" t="s">
        <v>1525</v>
      </c>
      <c r="B56" s="18">
        <v>2.2999999999999998</v>
      </c>
      <c r="C56" s="18">
        <v>35.200000000000003</v>
      </c>
      <c r="D56" s="18">
        <v>44.6</v>
      </c>
      <c r="E56" s="18">
        <v>14.99</v>
      </c>
    </row>
    <row r="57" spans="1:5" x14ac:dyDescent="0.25">
      <c r="A57" s="17" t="s">
        <v>140</v>
      </c>
      <c r="B57" s="18">
        <v>2.4</v>
      </c>
      <c r="C57" s="18">
        <v>91.6</v>
      </c>
      <c r="D57" s="18">
        <v>49.3</v>
      </c>
      <c r="E57" s="18">
        <v>0</v>
      </c>
    </row>
    <row r="58" spans="1:5" x14ac:dyDescent="0.25">
      <c r="A58" s="17" t="s">
        <v>492</v>
      </c>
      <c r="B58" s="18">
        <v>9.4</v>
      </c>
      <c r="C58" s="18">
        <v>4.2</v>
      </c>
      <c r="D58" s="18">
        <v>15.1</v>
      </c>
      <c r="E58" s="18">
        <v>0</v>
      </c>
    </row>
    <row r="59" spans="1:5" x14ac:dyDescent="0.25">
      <c r="A59" s="17" t="s">
        <v>2237</v>
      </c>
      <c r="B59" s="18">
        <v>8.5</v>
      </c>
      <c r="C59" s="18">
        <v>130.1</v>
      </c>
      <c r="D59" s="18">
        <v>102</v>
      </c>
      <c r="E59" s="18">
        <v>9.89</v>
      </c>
    </row>
    <row r="60" spans="1:5" x14ac:dyDescent="0.25">
      <c r="A60" s="17" t="s">
        <v>2579</v>
      </c>
      <c r="B60" s="18">
        <v>17.2</v>
      </c>
      <c r="C60" s="18">
        <v>0</v>
      </c>
      <c r="D60" s="18">
        <v>237.5</v>
      </c>
      <c r="E60" s="18">
        <v>0</v>
      </c>
    </row>
    <row r="61" spans="1:5" x14ac:dyDescent="0.25">
      <c r="A61" s="17" t="s">
        <v>968</v>
      </c>
      <c r="B61" s="18">
        <v>3.3</v>
      </c>
      <c r="C61" s="18">
        <v>87</v>
      </c>
      <c r="D61" s="18">
        <v>15.7</v>
      </c>
      <c r="E61" s="18">
        <v>33.21</v>
      </c>
    </row>
    <row r="62" spans="1:5" x14ac:dyDescent="0.25">
      <c r="A62" s="17" t="s">
        <v>1226</v>
      </c>
      <c r="B62" s="18">
        <v>2.5</v>
      </c>
      <c r="C62" s="18">
        <v>75</v>
      </c>
      <c r="D62" s="18">
        <v>25.5</v>
      </c>
      <c r="E62" s="18">
        <v>21.8</v>
      </c>
    </row>
    <row r="63" spans="1:5" x14ac:dyDescent="0.25">
      <c r="A63" s="17" t="s">
        <v>423</v>
      </c>
      <c r="B63" s="18">
        <v>3.3</v>
      </c>
      <c r="C63" s="18">
        <v>82.5</v>
      </c>
      <c r="D63" s="18">
        <v>32.9</v>
      </c>
      <c r="E63" s="18">
        <v>31.35</v>
      </c>
    </row>
    <row r="64" spans="1:5" x14ac:dyDescent="0.25">
      <c r="A64" s="17" t="s">
        <v>1767</v>
      </c>
      <c r="B64" s="18">
        <v>5.0999999999999996</v>
      </c>
      <c r="C64" s="18">
        <v>160</v>
      </c>
      <c r="D64" s="18">
        <v>129.4</v>
      </c>
      <c r="E64" s="18">
        <v>44.99</v>
      </c>
    </row>
    <row r="65" spans="1:5" x14ac:dyDescent="0.25">
      <c r="A65" s="17" t="s">
        <v>1892</v>
      </c>
      <c r="B65" s="18">
        <v>8.1</v>
      </c>
      <c r="C65" s="18">
        <v>0</v>
      </c>
      <c r="D65" s="18">
        <v>5.7</v>
      </c>
      <c r="E65" s="18">
        <v>0</v>
      </c>
    </row>
    <row r="66" spans="1:5" x14ac:dyDescent="0.25">
      <c r="A66" s="17" t="s">
        <v>882</v>
      </c>
      <c r="B66" s="18">
        <v>5.3</v>
      </c>
      <c r="C66" s="18">
        <v>43.1</v>
      </c>
      <c r="D66" s="18">
        <v>35.4</v>
      </c>
      <c r="E66" s="18">
        <v>8.2799999999999994</v>
      </c>
    </row>
    <row r="67" spans="1:5" x14ac:dyDescent="0.25">
      <c r="A67" s="17" t="s">
        <v>2494</v>
      </c>
      <c r="B67" s="18">
        <v>15.2</v>
      </c>
      <c r="C67" s="18">
        <v>144.30000000000001</v>
      </c>
      <c r="D67" s="18">
        <v>67.099999999999994</v>
      </c>
      <c r="E67" s="18">
        <v>14.99</v>
      </c>
    </row>
    <row r="68" spans="1:5" x14ac:dyDescent="0.25">
      <c r="A68" s="17" t="s">
        <v>1818</v>
      </c>
      <c r="B68" s="18">
        <v>5.6</v>
      </c>
      <c r="C68" s="18">
        <v>135.4</v>
      </c>
      <c r="D68" s="18">
        <v>20.2</v>
      </c>
      <c r="E68" s="18">
        <v>15.77</v>
      </c>
    </row>
    <row r="69" spans="1:5" x14ac:dyDescent="0.25">
      <c r="A69" s="17" t="s">
        <v>1800</v>
      </c>
      <c r="B69" s="18">
        <v>5.6</v>
      </c>
      <c r="C69" s="18">
        <v>202.5</v>
      </c>
      <c r="D69" s="18">
        <v>31</v>
      </c>
      <c r="E69" s="18">
        <v>33.19</v>
      </c>
    </row>
    <row r="70" spans="1:5" x14ac:dyDescent="0.25">
      <c r="A70" s="17" t="s">
        <v>2806</v>
      </c>
      <c r="B70" s="18">
        <v>91.1</v>
      </c>
      <c r="C70" s="18">
        <v>0</v>
      </c>
      <c r="D70" s="18">
        <v>1737.2</v>
      </c>
      <c r="E70" s="18">
        <v>0</v>
      </c>
    </row>
    <row r="71" spans="1:5" x14ac:dyDescent="0.25">
      <c r="A71" s="17" t="s">
        <v>435</v>
      </c>
      <c r="B71" s="18">
        <v>2.5</v>
      </c>
      <c r="C71" s="18">
        <v>0</v>
      </c>
      <c r="D71" s="18">
        <v>37.1</v>
      </c>
      <c r="E71" s="18">
        <v>0</v>
      </c>
    </row>
    <row r="72" spans="1:5" x14ac:dyDescent="0.25">
      <c r="A72" s="17" t="s">
        <v>213</v>
      </c>
      <c r="B72" s="18">
        <v>2.5</v>
      </c>
      <c r="C72" s="18">
        <v>138</v>
      </c>
      <c r="E72" s="18">
        <v>69.989999999999995</v>
      </c>
    </row>
    <row r="73" spans="1:5" x14ac:dyDescent="0.25">
      <c r="A73" s="17" t="s">
        <v>2466</v>
      </c>
      <c r="B73" s="18">
        <v>15.1</v>
      </c>
      <c r="C73" s="18">
        <v>351.1</v>
      </c>
      <c r="D73" s="18">
        <v>55</v>
      </c>
      <c r="E73" s="18">
        <v>17.670000000000002</v>
      </c>
    </row>
    <row r="74" spans="1:5" x14ac:dyDescent="0.25">
      <c r="A74" s="17" t="s">
        <v>1668</v>
      </c>
      <c r="B74" s="18">
        <v>3.9</v>
      </c>
      <c r="C74" s="18">
        <v>165.6</v>
      </c>
      <c r="D74" s="18">
        <v>42.6</v>
      </c>
      <c r="E74" s="18">
        <v>47.71</v>
      </c>
    </row>
    <row r="75" spans="1:5" x14ac:dyDescent="0.25">
      <c r="A75" s="17" t="s">
        <v>45</v>
      </c>
      <c r="B75" s="18">
        <v>2.2999999999999998</v>
      </c>
      <c r="C75" s="18">
        <v>31.3</v>
      </c>
      <c r="D75" s="18">
        <v>96</v>
      </c>
      <c r="E75" s="18">
        <v>19.510000000000002</v>
      </c>
    </row>
    <row r="76" spans="1:5" x14ac:dyDescent="0.25">
      <c r="A76" s="17" t="s">
        <v>1506</v>
      </c>
      <c r="B76" s="18">
        <v>4.5</v>
      </c>
      <c r="C76" s="18">
        <v>171.6</v>
      </c>
      <c r="D76" s="18">
        <v>11.2</v>
      </c>
      <c r="E76" s="18">
        <v>0</v>
      </c>
    </row>
    <row r="77" spans="1:5" x14ac:dyDescent="0.25">
      <c r="A77" s="17" t="s">
        <v>2719</v>
      </c>
      <c r="B77" s="18">
        <v>11.6</v>
      </c>
      <c r="C77" s="18">
        <v>549.4</v>
      </c>
      <c r="D77" s="18">
        <v>114.5</v>
      </c>
      <c r="E77" s="18">
        <v>57.28</v>
      </c>
    </row>
    <row r="78" spans="1:5" x14ac:dyDescent="0.25">
      <c r="A78" s="17" t="s">
        <v>503</v>
      </c>
      <c r="B78" s="18">
        <v>3.2</v>
      </c>
      <c r="C78" s="18">
        <v>70.5</v>
      </c>
      <c r="D78" s="18">
        <v>182.4</v>
      </c>
      <c r="E78" s="18">
        <v>21.42</v>
      </c>
    </row>
    <row r="79" spans="1:5" x14ac:dyDescent="0.25">
      <c r="A79" s="17" t="s">
        <v>97</v>
      </c>
      <c r="B79" s="18">
        <v>3.7</v>
      </c>
      <c r="C79" s="18">
        <v>35.9</v>
      </c>
      <c r="D79" s="18">
        <v>66.400000000000006</v>
      </c>
      <c r="E79" s="18">
        <v>12.54</v>
      </c>
    </row>
    <row r="80" spans="1:5" x14ac:dyDescent="0.25">
      <c r="A80" s="17" t="s">
        <v>2691</v>
      </c>
      <c r="B80" s="18">
        <v>12.6</v>
      </c>
      <c r="C80" s="18">
        <v>146.1</v>
      </c>
      <c r="D80" s="18">
        <v>102.7</v>
      </c>
      <c r="E80" s="18">
        <v>14.45</v>
      </c>
    </row>
    <row r="81" spans="1:5" x14ac:dyDescent="0.25">
      <c r="A81" s="17" t="s">
        <v>1256</v>
      </c>
      <c r="B81" s="18">
        <v>3.2</v>
      </c>
      <c r="C81" s="18">
        <v>75.599999999999994</v>
      </c>
      <c r="D81" s="18">
        <v>627.9</v>
      </c>
      <c r="E81" s="18">
        <v>32.53</v>
      </c>
    </row>
    <row r="82" spans="1:5" x14ac:dyDescent="0.25">
      <c r="A82" s="17" t="s">
        <v>1789</v>
      </c>
      <c r="B82" s="18">
        <v>5.5</v>
      </c>
      <c r="C82" s="18">
        <v>122.6</v>
      </c>
      <c r="D82" s="18">
        <v>192.5</v>
      </c>
      <c r="E82" s="18">
        <v>35</v>
      </c>
    </row>
    <row r="83" spans="1:5" x14ac:dyDescent="0.25">
      <c r="A83" s="17" t="s">
        <v>2504</v>
      </c>
      <c r="B83" s="18">
        <v>18.600000000000001</v>
      </c>
      <c r="C83" s="18">
        <v>253.6</v>
      </c>
      <c r="D83" s="18">
        <v>22.6</v>
      </c>
      <c r="E83" s="18">
        <v>0</v>
      </c>
    </row>
    <row r="84" spans="1:5" x14ac:dyDescent="0.25">
      <c r="A84" s="17" t="s">
        <v>2365</v>
      </c>
      <c r="B84" s="18">
        <v>15.9</v>
      </c>
      <c r="C84" s="18">
        <v>465.2</v>
      </c>
      <c r="D84" s="18">
        <v>136.4</v>
      </c>
      <c r="E84" s="18">
        <v>16.350000000000001</v>
      </c>
    </row>
    <row r="85" spans="1:5" x14ac:dyDescent="0.25">
      <c r="A85" s="17" t="s">
        <v>657</v>
      </c>
      <c r="B85" s="18">
        <v>2.9</v>
      </c>
      <c r="C85" s="18">
        <v>72.599999999999994</v>
      </c>
      <c r="D85" s="18">
        <v>95.5</v>
      </c>
      <c r="E85" s="18">
        <v>31.86</v>
      </c>
    </row>
    <row r="86" spans="1:5" x14ac:dyDescent="0.25">
      <c r="A86" s="17" t="s">
        <v>1862</v>
      </c>
      <c r="B86" s="18">
        <v>10.7</v>
      </c>
      <c r="C86" s="18">
        <v>66.8</v>
      </c>
      <c r="D86" s="18">
        <v>96.6</v>
      </c>
      <c r="E86" s="18">
        <v>7.99</v>
      </c>
    </row>
    <row r="87" spans="1:5" x14ac:dyDescent="0.25">
      <c r="A87" s="17" t="s">
        <v>1587</v>
      </c>
      <c r="B87" s="18">
        <v>5.0999999999999996</v>
      </c>
      <c r="C87" s="18">
        <v>197.9</v>
      </c>
      <c r="D87" s="18">
        <v>40</v>
      </c>
      <c r="E87" s="18">
        <v>43.64</v>
      </c>
    </row>
    <row r="88" spans="1:5" x14ac:dyDescent="0.25">
      <c r="A88" s="17" t="s">
        <v>681</v>
      </c>
      <c r="B88" s="18">
        <v>5</v>
      </c>
      <c r="C88" s="18">
        <v>74.599999999999994</v>
      </c>
      <c r="D88" s="18">
        <v>28.4</v>
      </c>
      <c r="E88" s="18">
        <v>15.42</v>
      </c>
    </row>
    <row r="89" spans="1:5" x14ac:dyDescent="0.25">
      <c r="A89" s="17" t="s">
        <v>1184</v>
      </c>
      <c r="B89" s="18">
        <v>3</v>
      </c>
      <c r="C89" s="18">
        <v>103.6</v>
      </c>
      <c r="D89" s="18">
        <v>170.3</v>
      </c>
      <c r="E89" s="18">
        <v>0</v>
      </c>
    </row>
    <row r="90" spans="1:5" x14ac:dyDescent="0.25">
      <c r="A90" s="17" t="s">
        <v>1444</v>
      </c>
      <c r="B90" s="18">
        <v>3.2</v>
      </c>
      <c r="C90" s="18">
        <v>76</v>
      </c>
      <c r="D90" s="18">
        <v>68.900000000000006</v>
      </c>
      <c r="E90" s="18">
        <v>14.16</v>
      </c>
    </row>
    <row r="91" spans="1:5" x14ac:dyDescent="0.25">
      <c r="A91" s="17" t="s">
        <v>1947</v>
      </c>
      <c r="B91" s="18">
        <v>6.4</v>
      </c>
      <c r="C91" s="18">
        <v>222.7</v>
      </c>
      <c r="D91" s="18">
        <v>46</v>
      </c>
      <c r="E91" s="18">
        <v>47.97</v>
      </c>
    </row>
    <row r="92" spans="1:5" x14ac:dyDescent="0.25">
      <c r="A92" s="17" t="s">
        <v>1756</v>
      </c>
      <c r="B92" s="18">
        <v>5.2</v>
      </c>
      <c r="C92" s="18">
        <v>218.3</v>
      </c>
      <c r="D92" s="18">
        <v>61.8</v>
      </c>
      <c r="E92" s="18">
        <v>51.02</v>
      </c>
    </row>
    <row r="93" spans="1:5" x14ac:dyDescent="0.25">
      <c r="A93" s="17" t="s">
        <v>795</v>
      </c>
      <c r="B93" s="18">
        <v>2.9</v>
      </c>
      <c r="C93" s="18">
        <v>55.7</v>
      </c>
      <c r="D93" s="18">
        <v>32.299999999999997</v>
      </c>
      <c r="E93" s="18">
        <v>20.059999999999999</v>
      </c>
    </row>
    <row r="94" spans="1:5" x14ac:dyDescent="0.25">
      <c r="A94" s="17" t="s">
        <v>2765</v>
      </c>
      <c r="B94" s="18">
        <v>22.3</v>
      </c>
      <c r="C94" s="18">
        <v>150.9</v>
      </c>
      <c r="D94" s="18">
        <v>165.9</v>
      </c>
      <c r="E94" s="18">
        <v>9.2899999999999991</v>
      </c>
    </row>
    <row r="95" spans="1:5" x14ac:dyDescent="0.25">
      <c r="A95" s="17" t="s">
        <v>2395</v>
      </c>
      <c r="B95" s="18">
        <v>4.5</v>
      </c>
      <c r="C95" s="18">
        <v>12.5</v>
      </c>
      <c r="D95" s="18">
        <v>66.5</v>
      </c>
      <c r="E95" s="18">
        <v>3.69</v>
      </c>
    </row>
    <row r="96" spans="1:5" x14ac:dyDescent="0.25">
      <c r="A96" s="17" t="s">
        <v>1327</v>
      </c>
      <c r="B96" s="18">
        <v>3.6</v>
      </c>
      <c r="C96" s="18">
        <v>132</v>
      </c>
      <c r="D96" s="18">
        <v>35.6</v>
      </c>
      <c r="E96" s="18">
        <v>43.52</v>
      </c>
    </row>
    <row r="97" spans="1:5" x14ac:dyDescent="0.25">
      <c r="A97" s="17" t="s">
        <v>1546</v>
      </c>
      <c r="B97" s="18">
        <v>6.7</v>
      </c>
      <c r="C97" s="18">
        <v>83.5</v>
      </c>
      <c r="D97" s="18">
        <v>33.799999999999997</v>
      </c>
      <c r="E97" s="18">
        <v>14.74</v>
      </c>
    </row>
    <row r="98" spans="1:5" x14ac:dyDescent="0.25">
      <c r="A98" s="17" t="s">
        <v>2796</v>
      </c>
      <c r="B98" s="18">
        <v>26.6</v>
      </c>
      <c r="C98" s="18">
        <v>673.6</v>
      </c>
      <c r="D98" s="18">
        <v>215.3</v>
      </c>
      <c r="E98" s="18">
        <v>0</v>
      </c>
    </row>
    <row r="99" spans="1:5" x14ac:dyDescent="0.25">
      <c r="A99" s="17" t="s">
        <v>165</v>
      </c>
      <c r="B99" s="18">
        <v>3.4</v>
      </c>
      <c r="C99" s="18">
        <v>29.1</v>
      </c>
      <c r="D99" s="18">
        <v>27.1</v>
      </c>
      <c r="E99" s="18">
        <v>0</v>
      </c>
    </row>
    <row r="100" spans="1:5" x14ac:dyDescent="0.25">
      <c r="A100" s="17" t="s">
        <v>469</v>
      </c>
      <c r="B100" s="18">
        <v>3</v>
      </c>
      <c r="C100" s="18">
        <v>47.7</v>
      </c>
      <c r="D100" s="18">
        <v>111.8</v>
      </c>
      <c r="E100" s="18">
        <v>24.99</v>
      </c>
    </row>
    <row r="101" spans="1:5" x14ac:dyDescent="0.25">
      <c r="A101" s="17" t="s">
        <v>541</v>
      </c>
      <c r="B101" s="18">
        <v>2.8</v>
      </c>
      <c r="C101" s="18">
        <v>30.2</v>
      </c>
      <c r="D101" s="18">
        <v>56.4</v>
      </c>
      <c r="E101" s="18">
        <v>19.989999999999998</v>
      </c>
    </row>
    <row r="102" spans="1:5" x14ac:dyDescent="0.25">
      <c r="A102" s="17" t="s">
        <v>2094</v>
      </c>
      <c r="B102" s="18">
        <v>7.5</v>
      </c>
      <c r="C102" s="18">
        <v>127.3</v>
      </c>
      <c r="D102" s="18">
        <v>48.1</v>
      </c>
      <c r="E102" s="18">
        <v>24.99</v>
      </c>
    </row>
    <row r="103" spans="1:5" x14ac:dyDescent="0.25">
      <c r="A103" s="17" t="s">
        <v>1266</v>
      </c>
      <c r="B103" s="18">
        <v>5.5</v>
      </c>
      <c r="C103" s="18">
        <v>30.1</v>
      </c>
      <c r="D103" s="18">
        <v>14.7</v>
      </c>
      <c r="E103" s="18">
        <v>8.41</v>
      </c>
    </row>
    <row r="104" spans="1:5" x14ac:dyDescent="0.25">
      <c r="A104" s="17" t="s">
        <v>1840</v>
      </c>
      <c r="B104" s="18">
        <v>18.2</v>
      </c>
      <c r="C104" s="18">
        <v>108</v>
      </c>
      <c r="D104" s="18">
        <v>17</v>
      </c>
      <c r="E104" s="18">
        <v>8.42</v>
      </c>
    </row>
    <row r="105" spans="1:5" x14ac:dyDescent="0.25">
      <c r="A105" s="17" t="s">
        <v>374</v>
      </c>
      <c r="B105" s="18">
        <v>2.6</v>
      </c>
      <c r="C105" s="18">
        <v>114.3</v>
      </c>
      <c r="D105" s="18">
        <v>18</v>
      </c>
      <c r="E105" s="18">
        <v>52.89</v>
      </c>
    </row>
    <row r="106" spans="1:5" x14ac:dyDescent="0.25">
      <c r="A106" s="17" t="s">
        <v>1738</v>
      </c>
      <c r="B106" s="18">
        <v>5.0999999999999996</v>
      </c>
      <c r="C106" s="18">
        <v>0</v>
      </c>
      <c r="D106" s="18">
        <v>27.6</v>
      </c>
      <c r="E106" s="18">
        <v>0</v>
      </c>
    </row>
    <row r="107" spans="1:5" x14ac:dyDescent="0.25">
      <c r="A107" s="17" t="s">
        <v>2007</v>
      </c>
      <c r="B107" s="18">
        <v>6.7</v>
      </c>
      <c r="C107" s="18">
        <v>190.5</v>
      </c>
      <c r="D107" s="18">
        <v>55</v>
      </c>
      <c r="E107" s="18">
        <v>33.31</v>
      </c>
    </row>
    <row r="108" spans="1:5" x14ac:dyDescent="0.25">
      <c r="A108" s="17" t="s">
        <v>2216</v>
      </c>
      <c r="B108" s="18">
        <v>5.6</v>
      </c>
      <c r="C108" s="18">
        <v>143.9</v>
      </c>
      <c r="D108" s="18">
        <v>433.7</v>
      </c>
      <c r="E108" s="18">
        <v>34.01</v>
      </c>
    </row>
    <row r="109" spans="1:5" x14ac:dyDescent="0.25">
      <c r="A109" s="17" t="s">
        <v>1143</v>
      </c>
      <c r="B109" s="18">
        <v>3.6</v>
      </c>
      <c r="C109" s="18">
        <v>92.1</v>
      </c>
      <c r="D109" s="18">
        <v>60.3</v>
      </c>
      <c r="E109" s="18">
        <v>35.74</v>
      </c>
    </row>
    <row r="110" spans="1:5" x14ac:dyDescent="0.25">
      <c r="A110" s="17" t="s">
        <v>2449</v>
      </c>
      <c r="B110" s="18">
        <v>11.6</v>
      </c>
      <c r="C110" s="18">
        <v>371.5</v>
      </c>
      <c r="E110" s="18">
        <v>39.99</v>
      </c>
    </row>
    <row r="111" spans="1:5" x14ac:dyDescent="0.25">
      <c r="A111" s="17" t="s">
        <v>1076</v>
      </c>
      <c r="B111" s="18">
        <v>3.5</v>
      </c>
      <c r="C111" s="18">
        <v>0</v>
      </c>
      <c r="D111" s="18">
        <v>2.1</v>
      </c>
      <c r="E111" s="18">
        <v>0</v>
      </c>
    </row>
    <row r="112" spans="1:5" x14ac:dyDescent="0.25">
      <c r="A112" s="17" t="s">
        <v>1464</v>
      </c>
      <c r="B112" s="18">
        <v>6.5</v>
      </c>
      <c r="C112" s="18">
        <v>0</v>
      </c>
      <c r="D112" s="18">
        <v>28.8</v>
      </c>
      <c r="E112" s="18">
        <v>0</v>
      </c>
    </row>
    <row r="113" spans="1:5" x14ac:dyDescent="0.25">
      <c r="A113" s="17" t="s">
        <v>2149</v>
      </c>
      <c r="B113" s="18">
        <v>7.8</v>
      </c>
      <c r="C113" s="18">
        <v>361</v>
      </c>
      <c r="D113" s="18">
        <v>37.6</v>
      </c>
      <c r="E113" s="18">
        <v>52.2</v>
      </c>
    </row>
    <row r="114" spans="1:5" x14ac:dyDescent="0.25">
      <c r="A114" s="17" t="s">
        <v>2385</v>
      </c>
      <c r="B114" s="18">
        <v>6.1</v>
      </c>
      <c r="C114" s="18">
        <v>62.9</v>
      </c>
      <c r="D114" s="18">
        <v>62.1</v>
      </c>
      <c r="E114" s="18">
        <v>13.56</v>
      </c>
    </row>
    <row r="115" spans="1:5" x14ac:dyDescent="0.25">
      <c r="A115" s="17" t="s">
        <v>1010</v>
      </c>
      <c r="B115" s="18">
        <v>4.4000000000000004</v>
      </c>
      <c r="C115" s="18">
        <v>153</v>
      </c>
      <c r="D115" s="18">
        <v>46.8</v>
      </c>
      <c r="E115" s="18">
        <v>41.23</v>
      </c>
    </row>
    <row r="116" spans="1:5" x14ac:dyDescent="0.25">
      <c r="A116" s="17" t="s">
        <v>552</v>
      </c>
      <c r="B116" s="18">
        <v>4.2</v>
      </c>
      <c r="C116" s="18">
        <v>24.2</v>
      </c>
      <c r="D116" s="18">
        <v>9.3000000000000007</v>
      </c>
      <c r="E116" s="18">
        <v>7.86</v>
      </c>
    </row>
    <row r="117" spans="1:5" x14ac:dyDescent="0.25">
      <c r="A117" s="17" t="s">
        <v>324</v>
      </c>
      <c r="B117" s="18">
        <v>3.1</v>
      </c>
      <c r="C117" s="18">
        <v>45</v>
      </c>
      <c r="D117" s="18">
        <v>33.5</v>
      </c>
      <c r="E117" s="18">
        <v>21.9</v>
      </c>
    </row>
    <row r="118" spans="1:5" x14ac:dyDescent="0.25">
      <c r="A118" s="17" t="s">
        <v>1902</v>
      </c>
      <c r="B118" s="18">
        <v>14.5</v>
      </c>
      <c r="C118" s="18">
        <v>139.4</v>
      </c>
      <c r="D118" s="18">
        <v>16.399999999999999</v>
      </c>
      <c r="E118" s="18">
        <v>13.83</v>
      </c>
    </row>
    <row r="119" spans="1:5" x14ac:dyDescent="0.25">
      <c r="A119" s="17" t="s">
        <v>1881</v>
      </c>
      <c r="B119" s="18">
        <v>5.7</v>
      </c>
      <c r="C119" s="18">
        <v>135.69999999999999</v>
      </c>
      <c r="D119" s="18">
        <v>141.1</v>
      </c>
      <c r="E119" s="18">
        <v>39.99</v>
      </c>
    </row>
    <row r="120" spans="1:5" x14ac:dyDescent="0.25">
      <c r="A120" s="17" t="s">
        <v>918</v>
      </c>
      <c r="B120" s="18">
        <v>2.1</v>
      </c>
      <c r="C120" s="18">
        <v>29.7</v>
      </c>
      <c r="D120" s="18">
        <v>18.2</v>
      </c>
      <c r="E120" s="18">
        <v>17.22</v>
      </c>
    </row>
    <row r="121" spans="1:5" x14ac:dyDescent="0.25">
      <c r="A121" s="17" t="s">
        <v>1274</v>
      </c>
      <c r="B121" s="18">
        <v>7.9</v>
      </c>
      <c r="C121" s="18">
        <v>55.7</v>
      </c>
      <c r="D121" s="18">
        <v>30.9</v>
      </c>
      <c r="E121" s="18">
        <v>13</v>
      </c>
    </row>
    <row r="122" spans="1:5" x14ac:dyDescent="0.25">
      <c r="A122" s="17" t="s">
        <v>1099</v>
      </c>
      <c r="B122" s="18">
        <v>2.7</v>
      </c>
      <c r="C122" s="18">
        <v>52.8</v>
      </c>
      <c r="D122" s="18">
        <v>51</v>
      </c>
      <c r="E122" s="18">
        <v>22.23</v>
      </c>
    </row>
    <row r="123" spans="1:5" x14ac:dyDescent="0.25">
      <c r="A123" s="17" t="s">
        <v>1659</v>
      </c>
      <c r="B123" s="18">
        <v>4.8</v>
      </c>
      <c r="C123" s="18">
        <v>114.1</v>
      </c>
      <c r="D123" s="18">
        <v>17.399999999999999</v>
      </c>
      <c r="E123" s="18">
        <v>30.02</v>
      </c>
    </row>
    <row r="124" spans="1:5" x14ac:dyDescent="0.25">
      <c r="A124" s="17" t="s">
        <v>1032</v>
      </c>
      <c r="B124" s="18">
        <v>4.9000000000000004</v>
      </c>
      <c r="C124" s="18">
        <v>108.8</v>
      </c>
      <c r="D124" s="18">
        <v>32.9</v>
      </c>
      <c r="E124" s="18">
        <v>15.83</v>
      </c>
    </row>
    <row r="125" spans="1:5" x14ac:dyDescent="0.25">
      <c r="A125" s="17" t="s">
        <v>18</v>
      </c>
      <c r="B125" s="18">
        <v>3.7</v>
      </c>
      <c r="C125" s="18">
        <v>52.6</v>
      </c>
      <c r="D125" s="18">
        <v>63.3</v>
      </c>
      <c r="E125" s="18">
        <v>0</v>
      </c>
    </row>
    <row r="126" spans="1:5" x14ac:dyDescent="0.25">
      <c r="A126" s="17" t="s">
        <v>200</v>
      </c>
      <c r="B126" s="18">
        <v>1.4</v>
      </c>
      <c r="C126" s="18">
        <v>28.9</v>
      </c>
      <c r="D126" s="18">
        <v>149.19999999999999</v>
      </c>
      <c r="E126" s="18">
        <v>29.99</v>
      </c>
    </row>
    <row r="127" spans="1:5" x14ac:dyDescent="0.25">
      <c r="A127" s="17" t="s">
        <v>1174</v>
      </c>
      <c r="B127" s="18">
        <v>4.4000000000000004</v>
      </c>
      <c r="C127" s="18">
        <v>103.4</v>
      </c>
      <c r="D127" s="18">
        <v>145.6</v>
      </c>
      <c r="E127" s="18">
        <v>39.99</v>
      </c>
    </row>
    <row r="128" spans="1:5" x14ac:dyDescent="0.25">
      <c r="A128" s="17" t="s">
        <v>1111</v>
      </c>
      <c r="B128" s="18">
        <v>6.7</v>
      </c>
      <c r="C128" s="18">
        <v>123</v>
      </c>
      <c r="D128" s="18">
        <v>79.3</v>
      </c>
      <c r="E128" s="18">
        <v>29.99</v>
      </c>
    </row>
    <row r="129" spans="1:5" x14ac:dyDescent="0.25">
      <c r="A129" s="17" t="s">
        <v>1215</v>
      </c>
      <c r="B129" s="18">
        <v>2.4</v>
      </c>
      <c r="C129" s="18">
        <v>77.099999999999994</v>
      </c>
      <c r="D129" s="18">
        <v>75.099999999999994</v>
      </c>
      <c r="E129" s="18">
        <v>24.44</v>
      </c>
    </row>
    <row r="130" spans="1:5" x14ac:dyDescent="0.25">
      <c r="A130" s="17" t="s">
        <v>480</v>
      </c>
      <c r="B130" s="18">
        <v>2</v>
      </c>
      <c r="C130" s="18">
        <v>54.7</v>
      </c>
      <c r="D130" s="18">
        <v>59.1</v>
      </c>
      <c r="E130" s="18">
        <v>34.99</v>
      </c>
    </row>
    <row r="131" spans="1:5" x14ac:dyDescent="0.25">
      <c r="A131" s="17" t="s">
        <v>2739</v>
      </c>
      <c r="B131" s="18">
        <v>52.2</v>
      </c>
      <c r="C131" s="18">
        <v>438.3</v>
      </c>
      <c r="D131" s="18">
        <v>42.6</v>
      </c>
      <c r="E131" s="18">
        <v>8.2799999999999994</v>
      </c>
    </row>
    <row r="132" spans="1:5" x14ac:dyDescent="0.25">
      <c r="A132" s="17" t="s">
        <v>2426</v>
      </c>
      <c r="B132" s="18">
        <v>11.4</v>
      </c>
      <c r="C132" s="18">
        <v>89.9</v>
      </c>
      <c r="D132" s="18">
        <v>14.5</v>
      </c>
      <c r="E132" s="18">
        <v>9.7899999999999991</v>
      </c>
    </row>
    <row r="133" spans="1:5" x14ac:dyDescent="0.25">
      <c r="A133" s="17" t="s">
        <v>1708</v>
      </c>
      <c r="B133" s="18">
        <v>5.8</v>
      </c>
      <c r="C133" s="18">
        <v>56.8</v>
      </c>
      <c r="D133" s="18">
        <v>17.5</v>
      </c>
      <c r="E133" s="18">
        <v>0</v>
      </c>
    </row>
    <row r="134" spans="1:5" x14ac:dyDescent="0.25">
      <c r="A134" s="17" t="s">
        <v>706</v>
      </c>
      <c r="B134" s="18">
        <v>2</v>
      </c>
      <c r="C134" s="18">
        <v>24.6</v>
      </c>
      <c r="D134" s="18">
        <v>5.8</v>
      </c>
      <c r="E134" s="18">
        <v>14.65</v>
      </c>
    </row>
    <row r="135" spans="1:5" x14ac:dyDescent="0.25">
      <c r="A135" s="17" t="s">
        <v>1916</v>
      </c>
      <c r="B135" s="18">
        <v>6</v>
      </c>
      <c r="D135" s="18">
        <v>94.4</v>
      </c>
      <c r="E135" s="18">
        <v>0</v>
      </c>
    </row>
    <row r="136" spans="1:5" x14ac:dyDescent="0.25">
      <c r="A136" s="17" t="s">
        <v>516</v>
      </c>
      <c r="B136" s="18">
        <v>2.2999999999999998</v>
      </c>
      <c r="C136" s="18">
        <v>102.3</v>
      </c>
      <c r="D136" s="18">
        <v>32.4</v>
      </c>
      <c r="E136" s="18">
        <v>53.6</v>
      </c>
    </row>
    <row r="137" spans="1:5" x14ac:dyDescent="0.25">
      <c r="A137" s="17" t="s">
        <v>411</v>
      </c>
      <c r="B137" s="18">
        <v>2.8</v>
      </c>
      <c r="C137" s="18">
        <v>77.599999999999994</v>
      </c>
      <c r="D137" s="18">
        <v>85.3</v>
      </c>
      <c r="E137" s="18">
        <v>19.46</v>
      </c>
    </row>
    <row r="138" spans="1:5" x14ac:dyDescent="0.25">
      <c r="A138" s="17" t="s">
        <v>187</v>
      </c>
      <c r="B138" s="18">
        <v>4.9000000000000004</v>
      </c>
      <c r="C138" s="18">
        <v>60.7</v>
      </c>
      <c r="D138" s="18">
        <v>12.4</v>
      </c>
      <c r="E138" s="18">
        <v>13.34</v>
      </c>
    </row>
    <row r="139" spans="1:5" x14ac:dyDescent="0.25">
      <c r="A139" s="17" t="s">
        <v>817</v>
      </c>
      <c r="B139" s="18">
        <v>3.1</v>
      </c>
      <c r="C139" s="18">
        <v>63.9</v>
      </c>
      <c r="D139" s="18">
        <v>29.3</v>
      </c>
      <c r="E139" s="18">
        <v>21.12</v>
      </c>
    </row>
    <row r="140" spans="1:5" x14ac:dyDescent="0.25">
      <c r="A140" s="17" t="s">
        <v>298</v>
      </c>
      <c r="B140" s="18">
        <v>5.5</v>
      </c>
      <c r="C140" s="18">
        <v>115.6</v>
      </c>
      <c r="D140" s="18">
        <v>28.9</v>
      </c>
      <c r="E140" s="18">
        <v>15.42</v>
      </c>
    </row>
    <row r="141" spans="1:5" x14ac:dyDescent="0.25">
      <c r="A141" s="17" t="s">
        <v>613</v>
      </c>
      <c r="B141" s="18">
        <v>2.2999999999999998</v>
      </c>
      <c r="C141" s="18">
        <v>82.4</v>
      </c>
      <c r="D141" s="18">
        <v>50.1</v>
      </c>
      <c r="E141" s="18">
        <v>37.15</v>
      </c>
    </row>
    <row r="142" spans="1:5" x14ac:dyDescent="0.25">
      <c r="A142" s="17" t="s">
        <v>349</v>
      </c>
      <c r="B142" s="18">
        <v>3</v>
      </c>
      <c r="C142" s="18">
        <v>3.6</v>
      </c>
      <c r="D142" s="18">
        <v>10.3</v>
      </c>
      <c r="E142" s="18">
        <v>1.99</v>
      </c>
    </row>
    <row r="143" spans="1:5" x14ac:dyDescent="0.25">
      <c r="A143" s="17" t="s">
        <v>1087</v>
      </c>
      <c r="B143" s="18">
        <v>3.5</v>
      </c>
      <c r="C143" s="18">
        <v>3.7</v>
      </c>
      <c r="D143" s="18">
        <v>3.8</v>
      </c>
      <c r="E143" s="18">
        <v>1.59</v>
      </c>
    </row>
    <row r="144" spans="1:5" x14ac:dyDescent="0.25">
      <c r="A144" s="17" t="s">
        <v>625</v>
      </c>
      <c r="B144" s="18">
        <v>3.8</v>
      </c>
      <c r="C144" s="18">
        <v>128.5</v>
      </c>
      <c r="D144" s="18">
        <v>81</v>
      </c>
      <c r="E144" s="18">
        <v>30.34</v>
      </c>
    </row>
    <row r="145" spans="1:5" x14ac:dyDescent="0.25">
      <c r="A145" s="17" t="s">
        <v>2474</v>
      </c>
      <c r="B145" s="18">
        <v>11.6</v>
      </c>
      <c r="C145" s="18">
        <v>354</v>
      </c>
      <c r="D145" s="18">
        <v>251.9</v>
      </c>
      <c r="E145" s="18">
        <v>22.35</v>
      </c>
    </row>
    <row r="146" spans="1:5" x14ac:dyDescent="0.25">
      <c r="A146" s="17" t="s">
        <v>939</v>
      </c>
      <c r="B146" s="18">
        <v>2.2000000000000002</v>
      </c>
      <c r="C146" s="18">
        <v>45.8</v>
      </c>
      <c r="D146" s="18">
        <v>81.2</v>
      </c>
      <c r="E146" s="18">
        <v>26.41</v>
      </c>
    </row>
    <row r="147" spans="1:5" x14ac:dyDescent="0.25">
      <c r="A147" s="17" t="s">
        <v>601</v>
      </c>
      <c r="B147" s="18">
        <v>1.9</v>
      </c>
      <c r="C147" s="18">
        <v>63.8</v>
      </c>
      <c r="D147" s="18">
        <v>41.5</v>
      </c>
      <c r="E147" s="18">
        <v>36.54</v>
      </c>
    </row>
    <row r="148" spans="1:5" x14ac:dyDescent="0.25">
      <c r="A148" s="17" t="s">
        <v>2072</v>
      </c>
      <c r="B148" s="18">
        <v>7.2</v>
      </c>
      <c r="C148" s="18">
        <v>264.2</v>
      </c>
      <c r="D148" s="18">
        <v>123.3</v>
      </c>
      <c r="E148" s="18">
        <v>49.99</v>
      </c>
    </row>
    <row r="149" spans="1:5" x14ac:dyDescent="0.25">
      <c r="A149" s="17" t="s">
        <v>1648</v>
      </c>
      <c r="B149" s="18">
        <v>6.4</v>
      </c>
      <c r="C149" s="18">
        <v>77.2</v>
      </c>
      <c r="D149" s="18">
        <v>171.3</v>
      </c>
      <c r="E149" s="18">
        <v>16.13</v>
      </c>
    </row>
    <row r="150" spans="1:5" x14ac:dyDescent="0.25">
      <c r="A150" s="17" t="s">
        <v>1679</v>
      </c>
      <c r="B150" s="18">
        <v>4.9000000000000004</v>
      </c>
      <c r="C150" s="18">
        <v>0</v>
      </c>
      <c r="D150" s="18">
        <v>9.3000000000000007</v>
      </c>
      <c r="E150" s="18">
        <v>0</v>
      </c>
    </row>
    <row r="151" spans="1:5" x14ac:dyDescent="0.25">
      <c r="A151" s="17" t="s">
        <v>578</v>
      </c>
      <c r="B151" s="18">
        <v>2.8</v>
      </c>
      <c r="C151" s="18">
        <v>11.8</v>
      </c>
      <c r="D151" s="18">
        <v>17.399999999999999</v>
      </c>
      <c r="E151" s="18">
        <v>0</v>
      </c>
    </row>
    <row r="152" spans="1:5" x14ac:dyDescent="0.25">
      <c r="A152" s="17" t="s">
        <v>893</v>
      </c>
      <c r="B152" s="18">
        <v>2.7</v>
      </c>
      <c r="C152" s="18">
        <v>5.2</v>
      </c>
      <c r="D152" s="18">
        <v>13.8</v>
      </c>
      <c r="E152" s="18">
        <v>2.5299999999999998</v>
      </c>
    </row>
    <row r="153" spans="1:5" x14ac:dyDescent="0.25">
      <c r="A153" s="17" t="s">
        <v>2126</v>
      </c>
      <c r="B153" s="18">
        <v>7.7</v>
      </c>
      <c r="C153" s="18">
        <v>79.2</v>
      </c>
      <c r="D153" s="18">
        <v>160.6</v>
      </c>
      <c r="E153" s="18">
        <v>0</v>
      </c>
    </row>
    <row r="154" spans="1:5" x14ac:dyDescent="0.25">
      <c r="A154" s="17" t="s">
        <v>224</v>
      </c>
      <c r="B154" s="18">
        <v>2.2000000000000002</v>
      </c>
      <c r="C154" s="18">
        <v>45.8</v>
      </c>
      <c r="D154" s="18">
        <v>21.4</v>
      </c>
      <c r="E154" s="18">
        <v>17.86</v>
      </c>
    </row>
    <row r="155" spans="1:5" x14ac:dyDescent="0.25">
      <c r="A155" s="17" t="s">
        <v>988</v>
      </c>
      <c r="B155" s="18">
        <v>3.3</v>
      </c>
      <c r="C155" s="18">
        <v>110.6</v>
      </c>
      <c r="D155" s="18">
        <v>30.7</v>
      </c>
      <c r="E155" s="18">
        <v>50.02</v>
      </c>
    </row>
    <row r="156" spans="1:5" x14ac:dyDescent="0.25">
      <c r="A156" s="17" t="s">
        <v>2193</v>
      </c>
      <c r="B156" s="18">
        <v>8.1999999999999993</v>
      </c>
      <c r="C156" s="18">
        <v>249.5</v>
      </c>
      <c r="D156" s="18">
        <v>137</v>
      </c>
      <c r="E156" s="18">
        <v>36.47</v>
      </c>
    </row>
    <row r="157" spans="1:5" x14ac:dyDescent="0.25">
      <c r="A157" s="17" t="s">
        <v>1317</v>
      </c>
      <c r="B157" s="18">
        <v>2.9</v>
      </c>
      <c r="C157" s="18">
        <v>100.9</v>
      </c>
      <c r="D157" s="18">
        <v>41.3</v>
      </c>
      <c r="E157" s="18">
        <v>35.69</v>
      </c>
    </row>
    <row r="158" spans="1:5" x14ac:dyDescent="0.25">
      <c r="A158" s="17" t="s">
        <v>2292</v>
      </c>
      <c r="B158" s="18">
        <v>3.3</v>
      </c>
      <c r="C158" s="18">
        <v>127.4</v>
      </c>
      <c r="D158" s="18">
        <v>62.6</v>
      </c>
      <c r="E158" s="18">
        <v>47.6</v>
      </c>
    </row>
    <row r="159" spans="1:5" x14ac:dyDescent="0.25">
      <c r="A159" s="17" t="s">
        <v>1296</v>
      </c>
      <c r="B159" s="18">
        <v>3.8</v>
      </c>
      <c r="C159" s="18">
        <v>72.2</v>
      </c>
      <c r="D159" s="18">
        <v>21.8</v>
      </c>
      <c r="E159" s="18">
        <v>25.51</v>
      </c>
    </row>
    <row r="160" spans="1:5" x14ac:dyDescent="0.25">
      <c r="A160" s="17" t="s">
        <v>1021</v>
      </c>
      <c r="B160" s="18">
        <v>4.8</v>
      </c>
      <c r="C160" s="18">
        <v>58.4</v>
      </c>
      <c r="D160" s="18">
        <v>8</v>
      </c>
      <c r="E160" s="18">
        <v>16.2</v>
      </c>
    </row>
    <row r="161" spans="1:5" x14ac:dyDescent="0.25">
      <c r="A161" s="17" t="s">
        <v>2117</v>
      </c>
      <c r="B161" s="18">
        <v>6.4</v>
      </c>
      <c r="C161" s="18">
        <v>0</v>
      </c>
      <c r="D161" s="18">
        <v>3.5</v>
      </c>
      <c r="E161" s="18">
        <v>0</v>
      </c>
    </row>
    <row r="162" spans="1:5" x14ac:dyDescent="0.25">
      <c r="A162" s="17" t="s">
        <v>1001</v>
      </c>
      <c r="B162" s="18">
        <v>2.1</v>
      </c>
      <c r="C162" s="18">
        <v>33.799999999999997</v>
      </c>
      <c r="D162" s="18">
        <v>94</v>
      </c>
      <c r="E162" s="18">
        <v>24.99</v>
      </c>
    </row>
    <row r="163" spans="1:5" x14ac:dyDescent="0.25">
      <c r="A163" s="17" t="s">
        <v>2375</v>
      </c>
      <c r="B163" s="18">
        <v>21.5</v>
      </c>
      <c r="C163" s="18">
        <v>0</v>
      </c>
      <c r="D163" s="18">
        <v>57.4</v>
      </c>
      <c r="E163" s="18">
        <v>0</v>
      </c>
    </row>
    <row r="164" spans="1:5" x14ac:dyDescent="0.25">
      <c r="A164" s="17" t="s">
        <v>2271</v>
      </c>
      <c r="B164" s="18">
        <v>18.399999999999999</v>
      </c>
      <c r="C164" s="18">
        <v>424.8</v>
      </c>
      <c r="E164" s="18">
        <v>29.2</v>
      </c>
    </row>
    <row r="165" spans="1:5" x14ac:dyDescent="0.25">
      <c r="A165" s="17" t="s">
        <v>1975</v>
      </c>
      <c r="B165" s="18">
        <v>14.5</v>
      </c>
      <c r="C165" s="18">
        <v>0</v>
      </c>
      <c r="D165" s="18">
        <v>327.9</v>
      </c>
      <c r="E165" s="18">
        <v>0</v>
      </c>
    </row>
    <row r="166" spans="1:5" x14ac:dyDescent="0.25">
      <c r="A166" s="17" t="s">
        <v>2611</v>
      </c>
      <c r="B166" s="18">
        <v>25.8</v>
      </c>
      <c r="C166" s="18">
        <v>231.2</v>
      </c>
      <c r="D166" s="18">
        <v>71.400000000000006</v>
      </c>
      <c r="E166" s="18">
        <v>8.26</v>
      </c>
    </row>
    <row r="167" spans="1:5" x14ac:dyDescent="0.25">
      <c r="A167" s="17" t="s">
        <v>2048</v>
      </c>
      <c r="B167" s="18">
        <v>3.2</v>
      </c>
      <c r="C167" s="18">
        <v>22</v>
      </c>
      <c r="D167" s="18">
        <v>78.599999999999994</v>
      </c>
      <c r="E167" s="18">
        <v>9.5399999999999991</v>
      </c>
    </row>
    <row r="168" spans="1:5" x14ac:dyDescent="0.25">
      <c r="A168" s="17" t="s">
        <v>2623</v>
      </c>
      <c r="B168" s="18">
        <v>20.100000000000001</v>
      </c>
      <c r="C168" s="18">
        <v>209.8</v>
      </c>
      <c r="D168" s="18">
        <v>41.2</v>
      </c>
      <c r="E168" s="18">
        <v>13.52</v>
      </c>
    </row>
    <row r="169" spans="1:5" x14ac:dyDescent="0.25">
      <c r="A169" s="17" t="s">
        <v>31</v>
      </c>
      <c r="B169" s="18">
        <v>2.2999999999999998</v>
      </c>
      <c r="C169" s="18">
        <v>68.7</v>
      </c>
      <c r="D169" s="18">
        <v>57</v>
      </c>
      <c r="E169" s="18">
        <v>34.299999999999997</v>
      </c>
    </row>
    <row r="170" spans="1:5" x14ac:dyDescent="0.25">
      <c r="A170" s="17" t="s">
        <v>1244</v>
      </c>
      <c r="B170" s="18">
        <v>9.1</v>
      </c>
      <c r="C170" s="18">
        <v>28.2</v>
      </c>
      <c r="D170" s="18">
        <v>27.3</v>
      </c>
      <c r="E170" s="18">
        <v>4.95</v>
      </c>
    </row>
    <row r="171" spans="1:5" x14ac:dyDescent="0.25">
      <c r="A171" s="17" t="s">
        <v>1607</v>
      </c>
      <c r="B171" s="18">
        <v>25.2</v>
      </c>
      <c r="C171" s="18">
        <v>147.1</v>
      </c>
      <c r="D171" s="18">
        <v>6.1</v>
      </c>
      <c r="E171" s="18">
        <v>7.94</v>
      </c>
    </row>
    <row r="172" spans="1:5" x14ac:dyDescent="0.25">
      <c r="A172" s="17" t="s">
        <v>2457</v>
      </c>
      <c r="B172" s="18">
        <v>27.7</v>
      </c>
      <c r="C172" s="18">
        <v>231.8</v>
      </c>
      <c r="D172" s="18">
        <v>19</v>
      </c>
      <c r="E172" s="18">
        <v>8.2799999999999994</v>
      </c>
    </row>
    <row r="173" spans="1:5" x14ac:dyDescent="0.25">
      <c r="A173" s="17" t="s">
        <v>669</v>
      </c>
      <c r="B173" s="18">
        <v>4.3</v>
      </c>
      <c r="C173" s="18">
        <v>21.5</v>
      </c>
      <c r="D173" s="18">
        <v>14.2</v>
      </c>
      <c r="E173" s="18">
        <v>7.25</v>
      </c>
    </row>
    <row r="174" spans="1:5" x14ac:dyDescent="0.25">
      <c r="A174" s="17" t="s">
        <v>2260</v>
      </c>
      <c r="B174" s="18">
        <v>8.6999999999999993</v>
      </c>
      <c r="C174" s="18">
        <v>117.3</v>
      </c>
      <c r="D174" s="18">
        <v>73.7</v>
      </c>
      <c r="E174" s="18">
        <v>18.73</v>
      </c>
    </row>
    <row r="175" spans="1:5" x14ac:dyDescent="0.25">
      <c r="A175" s="17" t="s">
        <v>2815</v>
      </c>
      <c r="B175" s="18">
        <v>57.8</v>
      </c>
      <c r="C175" s="18">
        <v>1200</v>
      </c>
      <c r="D175" s="18">
        <v>354.6</v>
      </c>
      <c r="E175" s="18">
        <v>0</v>
      </c>
    </row>
    <row r="176" spans="1:5" x14ac:dyDescent="0.25">
      <c r="A176" s="17" t="s">
        <v>2336</v>
      </c>
      <c r="B176" s="18">
        <v>13</v>
      </c>
      <c r="C176" s="18">
        <v>187</v>
      </c>
      <c r="D176" s="18">
        <v>31.1</v>
      </c>
      <c r="E176" s="18">
        <v>19.989999999999998</v>
      </c>
    </row>
    <row r="177" spans="1:5" x14ac:dyDescent="0.25">
      <c r="A177" s="17" t="s">
        <v>1717</v>
      </c>
      <c r="B177" s="18">
        <v>5</v>
      </c>
      <c r="C177" s="18">
        <v>165.2</v>
      </c>
      <c r="D177" s="18">
        <v>18.100000000000001</v>
      </c>
      <c r="E177" s="18">
        <v>49.99</v>
      </c>
    </row>
    <row r="178" spans="1:5" x14ac:dyDescent="0.25">
      <c r="A178" s="17" t="s">
        <v>2546</v>
      </c>
      <c r="B178" s="18">
        <v>16.8</v>
      </c>
      <c r="C178" s="18">
        <v>603.70000000000005</v>
      </c>
      <c r="D178" s="18">
        <v>103</v>
      </c>
      <c r="E178" s="18">
        <v>45.26</v>
      </c>
    </row>
    <row r="179" spans="1:5" x14ac:dyDescent="0.25">
      <c r="A179" s="17" t="s">
        <v>1578</v>
      </c>
      <c r="B179" s="18">
        <v>2.9</v>
      </c>
      <c r="C179" s="18">
        <v>97.2</v>
      </c>
      <c r="D179" s="18">
        <v>26</v>
      </c>
      <c r="E179" s="18">
        <v>27.92</v>
      </c>
    </row>
    <row r="180" spans="1:5" x14ac:dyDescent="0.25">
      <c r="A180" s="17" t="s">
        <v>152</v>
      </c>
      <c r="B180" s="18">
        <v>2.4</v>
      </c>
      <c r="C180" s="18">
        <v>43.1</v>
      </c>
      <c r="D180" s="18">
        <v>14.9</v>
      </c>
      <c r="E180" s="18">
        <v>27.92</v>
      </c>
    </row>
    <row r="181" spans="1:5" x14ac:dyDescent="0.25">
      <c r="A181" s="17" t="s">
        <v>1374</v>
      </c>
      <c r="B181" s="18">
        <v>3.6</v>
      </c>
      <c r="C181" s="18">
        <v>159.30000000000001</v>
      </c>
      <c r="D181" s="18">
        <v>37</v>
      </c>
      <c r="E181" s="18">
        <v>44.4</v>
      </c>
    </row>
    <row r="182" spans="1:5" x14ac:dyDescent="0.25">
      <c r="A182" s="17" t="s">
        <v>276</v>
      </c>
      <c r="B182" s="18">
        <v>1.7</v>
      </c>
      <c r="C182" s="18">
        <v>45.7</v>
      </c>
      <c r="D182" s="18">
        <v>17.2</v>
      </c>
      <c r="E182" s="18">
        <v>15.16</v>
      </c>
    </row>
    <row r="183" spans="1:5" x14ac:dyDescent="0.25">
      <c r="A183" s="17" t="s">
        <v>840</v>
      </c>
      <c r="B183" s="18">
        <v>3.2</v>
      </c>
      <c r="C183" s="18">
        <v>133.1</v>
      </c>
      <c r="D183" s="18">
        <v>22.2</v>
      </c>
      <c r="E183" s="18">
        <v>30.34</v>
      </c>
    </row>
    <row r="184" spans="1:5" x14ac:dyDescent="0.25">
      <c r="A184" s="17" t="s">
        <v>1778</v>
      </c>
      <c r="B184" s="18">
        <v>3.4</v>
      </c>
      <c r="C184" s="18">
        <v>88.4</v>
      </c>
      <c r="D184" s="18">
        <v>302.10000000000002</v>
      </c>
      <c r="E184" s="18">
        <v>34.99</v>
      </c>
    </row>
    <row r="185" spans="1:5" x14ac:dyDescent="0.25">
      <c r="A185" s="17" t="s">
        <v>774</v>
      </c>
      <c r="B185" s="18">
        <v>2.9</v>
      </c>
      <c r="C185" s="18">
        <v>0</v>
      </c>
      <c r="D185" s="18">
        <v>23.2</v>
      </c>
      <c r="E185" s="18">
        <v>0</v>
      </c>
    </row>
    <row r="186" spans="1:5" x14ac:dyDescent="0.25">
      <c r="A186" s="17" t="s">
        <v>1285</v>
      </c>
      <c r="B186" s="18">
        <v>4.5</v>
      </c>
      <c r="C186" s="18">
        <v>147.80000000000001</v>
      </c>
      <c r="D186" s="18">
        <v>23.3</v>
      </c>
      <c r="E186" s="18">
        <v>19.95</v>
      </c>
    </row>
    <row r="187" spans="1:5" x14ac:dyDescent="0.25">
      <c r="A187" s="17" t="s">
        <v>2181</v>
      </c>
      <c r="B187" s="18">
        <v>7.6</v>
      </c>
      <c r="C187" s="18">
        <v>122.7</v>
      </c>
      <c r="D187" s="18">
        <v>86.8</v>
      </c>
      <c r="E187" s="18">
        <v>12.49</v>
      </c>
    </row>
    <row r="188" spans="1:5" x14ac:dyDescent="0.25">
      <c r="A188" s="17" t="s">
        <v>1134</v>
      </c>
      <c r="B188" s="18">
        <v>11.3</v>
      </c>
      <c r="C188" s="18">
        <v>0</v>
      </c>
      <c r="D188" s="18">
        <v>46.8</v>
      </c>
      <c r="E188" s="18">
        <v>0</v>
      </c>
    </row>
    <row r="189" spans="1:5" x14ac:dyDescent="0.25">
      <c r="A189" s="17" t="s">
        <v>2567</v>
      </c>
      <c r="B189" s="18">
        <v>18.8</v>
      </c>
      <c r="C189" s="18">
        <v>218.1</v>
      </c>
      <c r="D189" s="18">
        <v>363.9</v>
      </c>
      <c r="E189" s="18">
        <v>0</v>
      </c>
    </row>
    <row r="190" spans="1:5" x14ac:dyDescent="0.25">
      <c r="A190" s="17" t="s">
        <v>2754</v>
      </c>
      <c r="B190" s="18">
        <v>14.8</v>
      </c>
      <c r="C190" s="18">
        <v>303.10000000000002</v>
      </c>
      <c r="D190" s="18">
        <v>374</v>
      </c>
      <c r="E190" s="18">
        <v>39.99</v>
      </c>
    </row>
    <row r="191" spans="1:5" x14ac:dyDescent="0.25">
      <c r="A191" s="17" t="s">
        <v>1626</v>
      </c>
      <c r="B191" s="18">
        <v>5.5</v>
      </c>
      <c r="C191" s="18">
        <v>114.8</v>
      </c>
      <c r="D191" s="18">
        <v>90</v>
      </c>
      <c r="E191" s="18">
        <v>25.54</v>
      </c>
    </row>
    <row r="192" spans="1:5" x14ac:dyDescent="0.25">
      <c r="A192" s="17" t="s">
        <v>1810</v>
      </c>
      <c r="B192" s="18">
        <v>9.1</v>
      </c>
      <c r="C192" s="18">
        <v>0</v>
      </c>
      <c r="D192" s="18">
        <v>60.7</v>
      </c>
      <c r="E192" s="18">
        <v>0</v>
      </c>
    </row>
    <row r="193" spans="1:5" x14ac:dyDescent="0.25">
      <c r="A193" s="17" t="s">
        <v>871</v>
      </c>
      <c r="B193" s="18">
        <v>2.2000000000000002</v>
      </c>
      <c r="C193" s="18">
        <v>32.5</v>
      </c>
      <c r="D193" s="18">
        <v>72.099999999999994</v>
      </c>
      <c r="E193" s="18">
        <v>19.989999999999998</v>
      </c>
    </row>
    <row r="194" spans="1:5" x14ac:dyDescent="0.25">
      <c r="A194" s="17" t="s">
        <v>784</v>
      </c>
      <c r="B194" s="18">
        <v>2.1</v>
      </c>
      <c r="C194" s="18">
        <v>38.700000000000003</v>
      </c>
      <c r="D194" s="18">
        <v>75.5</v>
      </c>
      <c r="E194" s="18">
        <v>32.270000000000003</v>
      </c>
    </row>
    <row r="195" spans="1:5" x14ac:dyDescent="0.25">
      <c r="A195" s="17" t="s">
        <v>2355</v>
      </c>
      <c r="B195" s="18">
        <v>9.6</v>
      </c>
      <c r="C195" s="18">
        <v>259.2</v>
      </c>
      <c r="D195" s="18">
        <v>66.099999999999994</v>
      </c>
      <c r="E195" s="18">
        <v>36.29</v>
      </c>
    </row>
    <row r="196" spans="1:5" x14ac:dyDescent="0.25">
      <c r="A196" s="17" t="s">
        <v>2205</v>
      </c>
      <c r="B196" s="18">
        <v>5</v>
      </c>
      <c r="C196" s="18">
        <v>212.5</v>
      </c>
      <c r="D196" s="18">
        <v>66.900000000000006</v>
      </c>
      <c r="E196" s="18">
        <v>54.77</v>
      </c>
    </row>
    <row r="197" spans="1:5" x14ac:dyDescent="0.25">
      <c r="A197" s="17" t="s">
        <v>1872</v>
      </c>
      <c r="B197" s="18">
        <v>15.5</v>
      </c>
      <c r="C197" s="18">
        <v>276.5</v>
      </c>
      <c r="D197" s="18">
        <v>194.8</v>
      </c>
      <c r="E197" s="18">
        <v>29.99</v>
      </c>
    </row>
    <row r="198" spans="1:5" x14ac:dyDescent="0.25">
      <c r="A198" s="17" t="s">
        <v>2326</v>
      </c>
      <c r="B198" s="18">
        <v>10.7</v>
      </c>
      <c r="C198" s="18">
        <v>372.1</v>
      </c>
      <c r="D198" s="18">
        <v>133.9</v>
      </c>
      <c r="E198" s="18">
        <v>38.270000000000003</v>
      </c>
    </row>
    <row r="199" spans="1:5" x14ac:dyDescent="0.25">
      <c r="A199" s="17" t="s">
        <v>1557</v>
      </c>
      <c r="B199" s="18">
        <v>2.8</v>
      </c>
      <c r="C199" s="18">
        <v>42.6</v>
      </c>
      <c r="D199" s="18">
        <v>101.4</v>
      </c>
      <c r="E199" s="18">
        <v>6.24</v>
      </c>
    </row>
    <row r="200" spans="1:5" x14ac:dyDescent="0.25">
      <c r="A200" s="17" t="s">
        <v>1154</v>
      </c>
      <c r="B200" s="18">
        <v>3.2</v>
      </c>
      <c r="C200" s="18">
        <v>40.5</v>
      </c>
      <c r="D200" s="18">
        <v>28</v>
      </c>
      <c r="E200" s="18">
        <v>19.989999999999998</v>
      </c>
    </row>
    <row r="201" spans="1:5" x14ac:dyDescent="0.25">
      <c r="A201" s="17" t="s">
        <v>1043</v>
      </c>
      <c r="B201" s="18">
        <v>10.5</v>
      </c>
      <c r="C201" s="18">
        <v>0</v>
      </c>
      <c r="D201" s="18">
        <v>209.2</v>
      </c>
      <c r="E201" s="18">
        <v>0</v>
      </c>
    </row>
    <row r="202" spans="1:5" x14ac:dyDescent="0.25">
      <c r="A202" s="17" t="s">
        <v>1827</v>
      </c>
      <c r="B202" s="18">
        <v>5.7</v>
      </c>
      <c r="C202" s="18">
        <v>128.6</v>
      </c>
      <c r="D202" s="18">
        <v>22</v>
      </c>
      <c r="E202" s="18">
        <v>29.99</v>
      </c>
    </row>
    <row r="203" spans="1:5" x14ac:dyDescent="0.25">
      <c r="A203" s="17" t="s">
        <v>1306</v>
      </c>
      <c r="B203" s="18">
        <v>3.6</v>
      </c>
      <c r="C203" s="18">
        <v>54.4</v>
      </c>
      <c r="D203" s="18">
        <v>139.4</v>
      </c>
      <c r="E203" s="18">
        <v>9.99</v>
      </c>
    </row>
    <row r="204" spans="1:5" x14ac:dyDescent="0.25">
      <c r="A204" s="17" t="s">
        <v>949</v>
      </c>
      <c r="B204" s="18">
        <v>2</v>
      </c>
      <c r="C204" s="18">
        <v>0</v>
      </c>
      <c r="D204" s="18">
        <v>14.7</v>
      </c>
      <c r="E204" s="18">
        <v>0</v>
      </c>
    </row>
    <row r="205" spans="1:5" x14ac:dyDescent="0.25">
      <c r="A205" s="17" t="s">
        <v>1177</v>
      </c>
      <c r="B205" s="18">
        <v>5.0999999999999996</v>
      </c>
      <c r="C205" s="18">
        <v>168.4</v>
      </c>
      <c r="D205" s="18">
        <v>96.6</v>
      </c>
      <c r="E205" s="18">
        <v>49.99</v>
      </c>
    </row>
    <row r="206" spans="1:5" x14ac:dyDescent="0.25">
      <c r="A206" s="17" t="s">
        <v>1433</v>
      </c>
      <c r="B206" s="18">
        <v>4.2</v>
      </c>
      <c r="C206" s="18">
        <v>137.4</v>
      </c>
      <c r="D206" s="18">
        <v>23.8</v>
      </c>
      <c r="E206" s="18">
        <v>29.8</v>
      </c>
    </row>
    <row r="207" spans="1:5" x14ac:dyDescent="0.25">
      <c r="A207" s="17" t="s">
        <v>1697</v>
      </c>
      <c r="B207" s="18">
        <v>5.6</v>
      </c>
      <c r="C207" s="18">
        <v>58.4</v>
      </c>
      <c r="D207" s="18">
        <v>93.9</v>
      </c>
      <c r="E207" s="18">
        <v>5.99</v>
      </c>
    </row>
    <row r="208" spans="1:5" x14ac:dyDescent="0.25">
      <c r="A208" s="17" t="s">
        <v>2646</v>
      </c>
      <c r="B208" s="18">
        <v>14.2</v>
      </c>
      <c r="C208" s="18">
        <v>153.6</v>
      </c>
      <c r="D208" s="18">
        <v>106.8</v>
      </c>
      <c r="E208" s="18">
        <v>14.34</v>
      </c>
    </row>
    <row r="209" spans="1:5" x14ac:dyDescent="0.25">
      <c r="A209" s="17" t="s">
        <v>1496</v>
      </c>
      <c r="B209" s="18">
        <v>3.8</v>
      </c>
      <c r="C209" s="18">
        <v>206.2</v>
      </c>
      <c r="D209" s="18">
        <v>73.400000000000006</v>
      </c>
      <c r="E209" s="18">
        <v>65.81</v>
      </c>
    </row>
    <row r="210" spans="1:5" x14ac:dyDescent="0.25">
      <c r="A210" s="17" t="s">
        <v>1686</v>
      </c>
      <c r="B210" s="18">
        <v>6.2</v>
      </c>
      <c r="C210" s="18">
        <v>156.9</v>
      </c>
      <c r="D210" s="18">
        <v>239.9</v>
      </c>
      <c r="E210" s="18">
        <v>34.97</v>
      </c>
    </row>
    <row r="211" spans="1:5" x14ac:dyDescent="0.25">
      <c r="A211" s="17" t="s">
        <v>1064</v>
      </c>
      <c r="B211" s="18">
        <v>7.1</v>
      </c>
      <c r="C211" s="18">
        <v>25.1</v>
      </c>
      <c r="D211" s="18">
        <v>11.8</v>
      </c>
      <c r="E211" s="18">
        <v>3.67</v>
      </c>
    </row>
    <row r="212" spans="1:5" x14ac:dyDescent="0.25">
      <c r="A212" s="17" t="s">
        <v>1403</v>
      </c>
      <c r="B212" s="18">
        <v>4.0999999999999996</v>
      </c>
      <c r="C212" s="18">
        <v>93.7</v>
      </c>
      <c r="D212" s="18">
        <v>7.9</v>
      </c>
      <c r="E212" s="18">
        <v>27.15</v>
      </c>
    </row>
    <row r="213" spans="1:5" x14ac:dyDescent="0.25">
      <c r="A213" s="17" t="s">
        <v>958</v>
      </c>
      <c r="B213" s="18">
        <v>3.3</v>
      </c>
      <c r="C213" s="18">
        <v>1.4</v>
      </c>
      <c r="D213" s="18">
        <v>45.6</v>
      </c>
      <c r="E213" s="18">
        <v>0</v>
      </c>
    </row>
    <row r="214" spans="1:5" x14ac:dyDescent="0.25">
      <c r="A214" s="17" t="s">
        <v>2172</v>
      </c>
      <c r="B214" s="18">
        <v>6</v>
      </c>
      <c r="C214" s="18">
        <v>107</v>
      </c>
      <c r="D214" s="18">
        <v>56.9</v>
      </c>
      <c r="E214" s="18">
        <v>29.99</v>
      </c>
    </row>
    <row r="215" spans="1:5" x14ac:dyDescent="0.25">
      <c r="A215" s="17" t="s">
        <v>338</v>
      </c>
      <c r="B215" s="18">
        <v>2.6</v>
      </c>
      <c r="C215" s="18">
        <v>44</v>
      </c>
      <c r="D215" s="18">
        <v>37.200000000000003</v>
      </c>
      <c r="E215" s="18">
        <v>29.99</v>
      </c>
    </row>
    <row r="216" spans="1:5" x14ac:dyDescent="0.25">
      <c r="A216" s="17" t="s">
        <v>2747</v>
      </c>
      <c r="B216" s="18">
        <v>79.400000000000006</v>
      </c>
      <c r="C216" s="18">
        <v>0</v>
      </c>
      <c r="D216" s="18">
        <v>260.3</v>
      </c>
      <c r="E216" s="18">
        <v>0</v>
      </c>
    </row>
    <row r="217" spans="1:5" x14ac:dyDescent="0.25">
      <c r="A217" s="17" t="s">
        <v>363</v>
      </c>
      <c r="B217" s="18">
        <v>2.6</v>
      </c>
      <c r="C217" s="18">
        <v>43.5</v>
      </c>
      <c r="D217" s="18">
        <v>27.9</v>
      </c>
      <c r="E217" s="18">
        <v>29.99</v>
      </c>
    </row>
    <row r="218" spans="1:5" x14ac:dyDescent="0.25">
      <c r="A218" s="17" t="s">
        <v>385</v>
      </c>
      <c r="B218" s="18">
        <v>2.1</v>
      </c>
      <c r="C218" s="18">
        <v>58.3</v>
      </c>
      <c r="D218" s="18">
        <v>82.6</v>
      </c>
      <c r="E218" s="18">
        <v>32.68</v>
      </c>
    </row>
    <row r="219" spans="1:5" x14ac:dyDescent="0.25">
      <c r="A219" s="17" t="s">
        <v>2785</v>
      </c>
      <c r="B219" s="18">
        <v>24.6</v>
      </c>
      <c r="C219" s="18">
        <v>166.8</v>
      </c>
      <c r="D219" s="18">
        <v>168.1</v>
      </c>
      <c r="E219" s="18">
        <v>9.17</v>
      </c>
    </row>
    <row r="220" spans="1:5" x14ac:dyDescent="0.25">
      <c r="A220" s="17" t="s">
        <v>2249</v>
      </c>
      <c r="B220" s="18">
        <v>6.1</v>
      </c>
      <c r="C220" s="18">
        <v>63</v>
      </c>
      <c r="D220" s="18">
        <v>224.5</v>
      </c>
      <c r="E220" s="18">
        <v>14.1</v>
      </c>
    </row>
    <row r="221" spans="1:5" x14ac:dyDescent="0.25">
      <c r="A221" s="17" t="s">
        <v>1473</v>
      </c>
      <c r="B221" s="18">
        <v>4.5</v>
      </c>
      <c r="C221" s="18">
        <v>71.7</v>
      </c>
      <c r="D221" s="18">
        <v>159.5</v>
      </c>
      <c r="E221" s="18">
        <v>16.510000000000002</v>
      </c>
    </row>
    <row r="222" spans="1:5" x14ac:dyDescent="0.25">
      <c r="A222" s="17" t="s">
        <v>2345</v>
      </c>
      <c r="B222" s="18">
        <v>15.1</v>
      </c>
      <c r="C222" s="18">
        <v>192.3</v>
      </c>
      <c r="D222" s="18">
        <v>152.4</v>
      </c>
      <c r="E222" s="18">
        <v>19.989999999999998</v>
      </c>
    </row>
    <row r="223" spans="1:5" x14ac:dyDescent="0.25">
      <c r="A223" s="17" t="s">
        <v>2283</v>
      </c>
      <c r="B223" s="18">
        <v>11.6</v>
      </c>
      <c r="C223" s="18">
        <v>311.10000000000002</v>
      </c>
      <c r="D223" s="18">
        <v>102.9</v>
      </c>
      <c r="E223" s="18">
        <v>31.86</v>
      </c>
    </row>
    <row r="224" spans="1:5" x14ac:dyDescent="0.25">
      <c r="A224" s="17" t="s">
        <v>1616</v>
      </c>
      <c r="B224" s="18">
        <v>4.7</v>
      </c>
      <c r="C224" s="18">
        <v>0</v>
      </c>
      <c r="E224" s="18">
        <v>0</v>
      </c>
    </row>
    <row r="225" spans="1:5" x14ac:dyDescent="0.25">
      <c r="A225" s="17" t="s">
        <v>2516</v>
      </c>
      <c r="B225" s="18">
        <v>13.9</v>
      </c>
      <c r="C225" s="18">
        <v>170.5</v>
      </c>
      <c r="D225" s="18">
        <v>37.1</v>
      </c>
      <c r="E225" s="18">
        <v>19.989999999999998</v>
      </c>
    </row>
    <row r="226" spans="1:5" x14ac:dyDescent="0.25">
      <c r="A226" s="17" t="s">
        <v>806</v>
      </c>
      <c r="B226" s="18">
        <v>4.8</v>
      </c>
      <c r="C226" s="18">
        <v>82.8</v>
      </c>
      <c r="D226" s="18">
        <v>44.2</v>
      </c>
      <c r="E226" s="18">
        <v>19.989999999999998</v>
      </c>
    </row>
    <row r="227" spans="1:5" x14ac:dyDescent="0.25">
      <c r="A227" s="17" t="s">
        <v>1363</v>
      </c>
      <c r="B227" s="18">
        <v>4</v>
      </c>
      <c r="C227" s="18">
        <v>36.1</v>
      </c>
      <c r="D227" s="18">
        <v>48.1</v>
      </c>
      <c r="E227" s="18">
        <v>0</v>
      </c>
    </row>
    <row r="228" spans="1:5" x14ac:dyDescent="0.25">
      <c r="A228" s="17" t="s">
        <v>262</v>
      </c>
      <c r="B228" s="18">
        <v>6.9</v>
      </c>
      <c r="C228" s="18">
        <v>80.400000000000006</v>
      </c>
      <c r="D228" s="18">
        <v>29.5</v>
      </c>
      <c r="E228" s="18">
        <v>14.98</v>
      </c>
    </row>
    <row r="229" spans="1:5" x14ac:dyDescent="0.25">
      <c r="A229" s="17" t="s">
        <v>2710</v>
      </c>
      <c r="B229" s="18">
        <v>13.4</v>
      </c>
      <c r="C229" s="18">
        <v>337.7</v>
      </c>
      <c r="D229" s="18">
        <v>114.6</v>
      </c>
      <c r="E229" s="18">
        <v>31.02</v>
      </c>
    </row>
    <row r="230" spans="1:5" x14ac:dyDescent="0.25">
      <c r="A230" s="17" t="s">
        <v>1597</v>
      </c>
      <c r="B230" s="18">
        <v>4</v>
      </c>
      <c r="C230" s="18">
        <v>55.6</v>
      </c>
      <c r="D230" s="18">
        <v>49.2</v>
      </c>
      <c r="E230" s="18">
        <v>15.79</v>
      </c>
    </row>
    <row r="231" spans="1:5" x14ac:dyDescent="0.25">
      <c r="A231" s="17" t="s">
        <v>635</v>
      </c>
      <c r="B231" s="18">
        <v>4.2</v>
      </c>
      <c r="C231" s="18">
        <v>43.5</v>
      </c>
      <c r="D231" s="18">
        <v>24.2</v>
      </c>
      <c r="E231" s="18">
        <v>14.38</v>
      </c>
    </row>
    <row r="232" spans="1:5" x14ac:dyDescent="0.25">
      <c r="A232" s="17" t="s">
        <v>1967</v>
      </c>
      <c r="B232" s="18">
        <v>6.5</v>
      </c>
      <c r="C232" s="18">
        <v>97.2</v>
      </c>
      <c r="D232" s="18">
        <v>16</v>
      </c>
      <c r="E232" s="18">
        <v>22.12</v>
      </c>
    </row>
    <row r="233" spans="1:5" x14ac:dyDescent="0.25">
      <c r="A233" s="17" t="s">
        <v>2082</v>
      </c>
      <c r="B233" s="18">
        <v>7.3</v>
      </c>
      <c r="C233" s="18">
        <v>0</v>
      </c>
      <c r="D233" s="18">
        <v>104.5</v>
      </c>
      <c r="E233" s="18">
        <v>0</v>
      </c>
    </row>
    <row r="234" spans="1:5" x14ac:dyDescent="0.25">
      <c r="A234" s="17" t="s">
        <v>312</v>
      </c>
      <c r="B234" s="18">
        <v>2.4</v>
      </c>
      <c r="C234" s="18">
        <v>87.6</v>
      </c>
      <c r="D234" s="18">
        <v>63.4</v>
      </c>
      <c r="E234" s="18">
        <v>36.729999999999997</v>
      </c>
    </row>
    <row r="235" spans="1:5" x14ac:dyDescent="0.25">
      <c r="A235" s="17" t="s">
        <v>2776</v>
      </c>
      <c r="B235" s="18">
        <v>19.5</v>
      </c>
      <c r="C235" s="18">
        <v>268.89999999999998</v>
      </c>
      <c r="D235" s="18">
        <v>302.3</v>
      </c>
      <c r="E235" s="18">
        <v>15.79</v>
      </c>
    </row>
    <row r="236" spans="1:5" x14ac:dyDescent="0.25">
      <c r="A236" s="17" t="s">
        <v>397</v>
      </c>
      <c r="B236" s="18">
        <v>3.8</v>
      </c>
      <c r="C236" s="18">
        <v>131.1</v>
      </c>
      <c r="D236" s="18">
        <v>85.6</v>
      </c>
      <c r="E236" s="18">
        <v>21.4</v>
      </c>
    </row>
    <row r="237" spans="1:5" x14ac:dyDescent="0.25">
      <c r="A237" s="17" t="s">
        <v>2029</v>
      </c>
      <c r="B237" s="18">
        <v>9.8000000000000007</v>
      </c>
      <c r="C237" s="18">
        <v>107.8</v>
      </c>
      <c r="D237" s="18">
        <v>15.4</v>
      </c>
      <c r="E237" s="18">
        <v>10.31</v>
      </c>
    </row>
    <row r="238" spans="1:5" x14ac:dyDescent="0.25">
      <c r="A238" s="17" t="s">
        <v>247</v>
      </c>
      <c r="B238" s="18">
        <v>5.2</v>
      </c>
      <c r="C238" s="18">
        <v>197</v>
      </c>
      <c r="D238" s="18">
        <v>212.9</v>
      </c>
      <c r="E238" s="18">
        <v>53.14</v>
      </c>
    </row>
    <row r="239" spans="1:5" x14ac:dyDescent="0.25">
      <c r="A239" s="17" t="s">
        <v>718</v>
      </c>
      <c r="B239" s="18">
        <v>2.2999999999999998</v>
      </c>
      <c r="C239" s="18">
        <v>102.6</v>
      </c>
      <c r="D239" s="18">
        <v>125.8</v>
      </c>
      <c r="E239" s="18">
        <v>52.03</v>
      </c>
    </row>
    <row r="240" spans="1:5" x14ac:dyDescent="0.25">
      <c r="A240" s="17" t="s">
        <v>1235</v>
      </c>
      <c r="B240" s="18">
        <v>4.2</v>
      </c>
      <c r="C240" s="18">
        <v>170.1</v>
      </c>
      <c r="D240" s="18">
        <v>382.5</v>
      </c>
      <c r="E240" s="18">
        <v>53.96</v>
      </c>
    </row>
    <row r="241" spans="1:5" x14ac:dyDescent="0.25">
      <c r="A241" s="17" t="s">
        <v>645</v>
      </c>
      <c r="B241" s="18">
        <v>2.9</v>
      </c>
      <c r="C241" s="18">
        <v>131.5</v>
      </c>
      <c r="D241" s="18">
        <v>42.8</v>
      </c>
      <c r="E241" s="18">
        <v>55.59</v>
      </c>
    </row>
    <row r="242" spans="1:5" x14ac:dyDescent="0.25">
      <c r="A242" s="17" t="s">
        <v>1194</v>
      </c>
      <c r="B242" s="18">
        <v>3.6</v>
      </c>
      <c r="C242" s="18">
        <v>42.5</v>
      </c>
      <c r="D242" s="18">
        <v>40.799999999999997</v>
      </c>
      <c r="E242" s="18">
        <v>6.79</v>
      </c>
    </row>
    <row r="243" spans="1:5" x14ac:dyDescent="0.25">
      <c r="A243" s="17" t="s">
        <v>287</v>
      </c>
      <c r="B243" s="18">
        <v>2.1</v>
      </c>
      <c r="C243" s="18">
        <v>5.6</v>
      </c>
      <c r="D243" s="18">
        <v>9.1</v>
      </c>
      <c r="E243" s="18">
        <v>0</v>
      </c>
    </row>
    <row r="244" spans="1:5" x14ac:dyDescent="0.25">
      <c r="A244" s="17" t="s">
        <v>444</v>
      </c>
      <c r="B244" s="18">
        <v>10.8</v>
      </c>
      <c r="C244" s="18">
        <v>0</v>
      </c>
      <c r="D244" s="18">
        <v>56.6</v>
      </c>
      <c r="E244" s="18">
        <v>0</v>
      </c>
    </row>
    <row r="245" spans="1:5" x14ac:dyDescent="0.25">
      <c r="A245" s="17" t="s">
        <v>859</v>
      </c>
      <c r="B245" s="18">
        <v>3.2</v>
      </c>
      <c r="C245" s="18">
        <v>54.9</v>
      </c>
      <c r="D245" s="18">
        <v>19.5</v>
      </c>
      <c r="E245" s="18">
        <v>24.99</v>
      </c>
    </row>
    <row r="246" spans="1:5" x14ac:dyDescent="0.25">
      <c r="A246" s="17" t="s">
        <v>1996</v>
      </c>
      <c r="B246" s="18">
        <v>6.1</v>
      </c>
      <c r="C246" s="18">
        <v>43.3</v>
      </c>
      <c r="D246" s="18">
        <v>20.5</v>
      </c>
      <c r="E246" s="18">
        <v>8.92</v>
      </c>
    </row>
    <row r="247" spans="1:5" x14ac:dyDescent="0.25">
      <c r="A247" s="17" t="s">
        <v>2526</v>
      </c>
      <c r="B247" s="18">
        <v>36.1</v>
      </c>
      <c r="C247" s="18">
        <v>0</v>
      </c>
      <c r="D247" s="18">
        <v>59.2</v>
      </c>
      <c r="E247" s="18">
        <v>0</v>
      </c>
    </row>
    <row r="248" spans="1:5" x14ac:dyDescent="0.25">
      <c r="A248" s="17" t="s">
        <v>126</v>
      </c>
      <c r="B248" s="18">
        <v>4.8</v>
      </c>
      <c r="C248" s="18">
        <v>73.2</v>
      </c>
      <c r="D248" s="18">
        <v>49.8</v>
      </c>
      <c r="E248" s="18">
        <v>19.559999999999999</v>
      </c>
    </row>
    <row r="249" spans="1:5" x14ac:dyDescent="0.25">
      <c r="A249" s="17" t="s">
        <v>2483</v>
      </c>
      <c r="B249" s="18">
        <v>13.4</v>
      </c>
      <c r="C249" s="18">
        <v>174.6</v>
      </c>
      <c r="D249" s="18">
        <v>83.1</v>
      </c>
      <c r="E249" s="18">
        <v>17.899999999999999</v>
      </c>
    </row>
    <row r="250" spans="1:5" x14ac:dyDescent="0.25">
      <c r="A250" s="17" t="s">
        <v>2017</v>
      </c>
      <c r="B250" s="18">
        <v>6.8</v>
      </c>
      <c r="C250" s="18">
        <v>20</v>
      </c>
      <c r="D250" s="18">
        <v>25.1</v>
      </c>
      <c r="E250" s="18">
        <v>3.99</v>
      </c>
    </row>
    <row r="251" spans="1:5" x14ac:dyDescent="0.25">
      <c r="A251" s="17" t="s">
        <v>1957</v>
      </c>
      <c r="B251" s="18">
        <v>4.7</v>
      </c>
      <c r="C251" s="18">
        <v>0</v>
      </c>
      <c r="D251" s="18">
        <v>38.1</v>
      </c>
      <c r="E251" s="18">
        <v>0</v>
      </c>
    </row>
    <row r="252" spans="1:5" x14ac:dyDescent="0.25">
      <c r="A252" s="17" t="s">
        <v>2700</v>
      </c>
      <c r="B252" s="18">
        <v>15.9</v>
      </c>
      <c r="C252" s="18">
        <v>49.1</v>
      </c>
      <c r="D252" s="18">
        <v>36.700000000000003</v>
      </c>
      <c r="E252" s="18">
        <v>3.99</v>
      </c>
    </row>
    <row r="253" spans="1:5" x14ac:dyDescent="0.25">
      <c r="A253" s="17" t="s">
        <v>2599</v>
      </c>
      <c r="B253" s="18">
        <v>24.3</v>
      </c>
      <c r="C253" s="18">
        <v>0</v>
      </c>
      <c r="D253" s="18">
        <v>190.9</v>
      </c>
      <c r="E253" s="18">
        <v>0</v>
      </c>
    </row>
    <row r="254" spans="1:5" x14ac:dyDescent="0.25">
      <c r="A254" s="17" t="s">
        <v>236</v>
      </c>
      <c r="B254" s="18">
        <v>10.5</v>
      </c>
      <c r="C254" s="18">
        <v>0</v>
      </c>
      <c r="D254" s="18">
        <v>23</v>
      </c>
      <c r="E254" s="18">
        <v>0</v>
      </c>
    </row>
    <row r="255" spans="1:5" x14ac:dyDescent="0.25">
      <c r="A255" s="17" t="s">
        <v>2556</v>
      </c>
      <c r="B255" s="18">
        <v>34.200000000000003</v>
      </c>
      <c r="C255" s="18">
        <v>0</v>
      </c>
      <c r="D255" s="18">
        <v>455.1</v>
      </c>
      <c r="E255" s="18">
        <v>0</v>
      </c>
    </row>
    <row r="256" spans="1:5" x14ac:dyDescent="0.25">
      <c r="A256" s="17" t="s">
        <v>528</v>
      </c>
      <c r="B256" s="18">
        <v>2.8</v>
      </c>
      <c r="C256" s="18">
        <v>83.8</v>
      </c>
      <c r="D256" s="18">
        <v>61.5</v>
      </c>
      <c r="E256" s="18">
        <v>34.24</v>
      </c>
    </row>
    <row r="257" spans="1:5" x14ac:dyDescent="0.25">
      <c r="A257" s="17" t="s">
        <v>1164</v>
      </c>
      <c r="B257" s="18">
        <v>4.8</v>
      </c>
      <c r="C257" s="18">
        <v>83</v>
      </c>
      <c r="D257" s="18">
        <v>59.5</v>
      </c>
      <c r="E257" s="18">
        <v>19.29</v>
      </c>
    </row>
    <row r="258" spans="1:5" x14ac:dyDescent="0.25">
      <c r="A258" s="17" t="s">
        <v>1424</v>
      </c>
      <c r="B258" s="18">
        <v>3.6</v>
      </c>
      <c r="C258" s="18">
        <v>0</v>
      </c>
      <c r="D258" s="18">
        <v>116.8</v>
      </c>
      <c r="E258" s="18">
        <v>0</v>
      </c>
    </row>
    <row r="259" spans="1:5" x14ac:dyDescent="0.25">
      <c r="A259" s="17" t="s">
        <v>1415</v>
      </c>
      <c r="B259" s="18">
        <v>8.1</v>
      </c>
      <c r="C259" s="18">
        <v>0</v>
      </c>
      <c r="D259" s="18">
        <v>146.5</v>
      </c>
      <c r="E259" s="18">
        <v>0</v>
      </c>
    </row>
    <row r="260" spans="1:5" x14ac:dyDescent="0.25">
      <c r="A260" s="17" t="s">
        <v>565</v>
      </c>
      <c r="B260" s="18">
        <v>3.8</v>
      </c>
      <c r="C260" s="18">
        <v>138.5</v>
      </c>
      <c r="D260" s="18">
        <v>99.8</v>
      </c>
      <c r="E260" s="18">
        <v>42.28</v>
      </c>
    </row>
    <row r="261" spans="1:5" x14ac:dyDescent="0.25">
      <c r="A261" s="17" t="s">
        <v>1938</v>
      </c>
      <c r="B261" s="18">
        <v>9.1</v>
      </c>
      <c r="C261" s="18">
        <v>92</v>
      </c>
      <c r="D261" s="18">
        <v>68.5</v>
      </c>
      <c r="E261" s="18">
        <v>0</v>
      </c>
    </row>
    <row r="262" spans="1:5" x14ac:dyDescent="0.25">
      <c r="A262" s="17" t="s">
        <v>1984</v>
      </c>
      <c r="B262" s="18">
        <v>6.7</v>
      </c>
      <c r="C262" s="18">
        <v>92.3</v>
      </c>
      <c r="D262" s="18">
        <v>68.099999999999994</v>
      </c>
      <c r="E262" s="18">
        <v>19.989999999999998</v>
      </c>
    </row>
    <row r="263" spans="1:5" x14ac:dyDescent="0.25">
      <c r="A263" s="17" t="s">
        <v>74</v>
      </c>
      <c r="B263" s="18">
        <v>2.4</v>
      </c>
      <c r="C263" s="18">
        <v>0</v>
      </c>
      <c r="D263" s="18">
        <v>129.69999999999999</v>
      </c>
      <c r="E263" s="18">
        <v>0</v>
      </c>
    </row>
    <row r="264" spans="1:5" x14ac:dyDescent="0.25">
      <c r="A264" s="17" t="s">
        <v>2944</v>
      </c>
    </row>
    <row r="265" spans="1:5" x14ac:dyDescent="0.25">
      <c r="A265" s="37" t="s">
        <v>2939</v>
      </c>
      <c r="B265" s="36">
        <v>2243.5000000000009</v>
      </c>
      <c r="C265" s="36">
        <v>32001.24210499999</v>
      </c>
      <c r="D265" s="36">
        <v>23455.999999999985</v>
      </c>
      <c r="E265" s="36">
        <v>5305.2199999999948</v>
      </c>
    </row>
    <row r="267" spans="1:5" x14ac:dyDescent="0.25">
      <c r="B267" s="18">
        <f>GETPIVOTDATA("Sum of Units Sold (in M)",$A$3)</f>
        <v>2243.5000000000009</v>
      </c>
      <c r="C267" s="21">
        <f>GETPIVOTDATA("Sum of Gross Revenue (in M)",$A$3)</f>
        <v>32001.24210499999</v>
      </c>
      <c r="D267" s="18">
        <f>GETPIVOTDATA("Sum of Average Play Time",$A$3)</f>
        <v>23455.999999999985</v>
      </c>
      <c r="E267" s="18">
        <f>GETPIVOTDATA("Sum of Average Prise last 6 months",$A$3)</f>
        <v>5305.2199999999948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67437-FDFB-43C3-9985-3B4762106465}">
  <dimension ref="A31:Z31"/>
  <sheetViews>
    <sheetView showGridLines="0" topLeftCell="A62" workbookViewId="0">
      <selection activeCell="A7" sqref="A2:XFD7"/>
    </sheetView>
  </sheetViews>
  <sheetFormatPr defaultColWidth="0" defaultRowHeight="15.75" x14ac:dyDescent="0.25"/>
  <cols>
    <col min="1" max="26" width="9" style="10" customWidth="1"/>
    <col min="27" max="16384" width="9" style="10" hidden="1"/>
  </cols>
  <sheetData>
    <row r="31" spans="1:1" x14ac:dyDescent="0.25">
      <c r="A3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F6A27-AC33-462D-81FC-25D0CEE2F753}">
  <dimension ref="A1:M263"/>
  <sheetViews>
    <sheetView workbookViewId="0">
      <selection activeCell="F25" sqref="F25"/>
    </sheetView>
  </sheetViews>
  <sheetFormatPr defaultColWidth="9" defaultRowHeight="15.75" x14ac:dyDescent="0.25"/>
  <cols>
    <col min="1" max="1" width="42.625" style="18" bestFit="1" customWidth="1"/>
    <col min="2" max="2" width="29.875" style="18" bestFit="1" customWidth="1"/>
    <col min="3" max="3" width="24.375" style="18" bestFit="1" customWidth="1"/>
    <col min="4" max="4" width="20.5" style="18" bestFit="1" customWidth="1"/>
    <col min="5" max="5" width="12.5" style="18" bestFit="1" customWidth="1"/>
    <col min="6" max="6" width="16.375" style="18" bestFit="1" customWidth="1"/>
    <col min="7" max="7" width="12.5" style="18" bestFit="1" customWidth="1"/>
    <col min="8" max="8" width="9" style="18"/>
    <col min="9" max="9" width="16.375" style="18" bestFit="1" customWidth="1"/>
    <col min="10" max="10" width="11.875" style="18" bestFit="1" customWidth="1"/>
    <col min="11" max="11" width="9" style="18"/>
    <col min="12" max="12" width="16.375" style="18" bestFit="1" customWidth="1"/>
    <col min="13" max="13" width="12.5" style="18" bestFit="1" customWidth="1"/>
    <col min="14" max="16384" width="9" style="18"/>
  </cols>
  <sheetData>
    <row r="1" spans="1:13" x14ac:dyDescent="0.25">
      <c r="A1" s="36" t="s">
        <v>2938</v>
      </c>
      <c r="B1" s="36" t="s">
        <v>2955</v>
      </c>
      <c r="C1" s="36" t="s">
        <v>2947</v>
      </c>
      <c r="D1" s="36" t="s">
        <v>2948</v>
      </c>
    </row>
    <row r="2" spans="1:13" x14ac:dyDescent="0.25">
      <c r="A2" s="17" t="s">
        <v>2313</v>
      </c>
      <c r="B2" s="18">
        <v>20.65</v>
      </c>
      <c r="C2" s="18">
        <v>182.5</v>
      </c>
      <c r="D2" s="18">
        <v>11.3</v>
      </c>
    </row>
    <row r="3" spans="1:13" x14ac:dyDescent="0.25">
      <c r="A3" s="17" t="s">
        <v>728</v>
      </c>
      <c r="B3" s="18">
        <v>19.989999999999998</v>
      </c>
      <c r="C3" s="18">
        <v>95.6</v>
      </c>
      <c r="D3" s="18">
        <v>8.1</v>
      </c>
    </row>
    <row r="4" spans="1:13" x14ac:dyDescent="0.25">
      <c r="A4" s="17" t="s">
        <v>1454</v>
      </c>
      <c r="B4" s="18">
        <v>17.649999999999999</v>
      </c>
      <c r="C4" s="18">
        <v>60.1</v>
      </c>
      <c r="D4" s="18">
        <v>4.3</v>
      </c>
    </row>
    <row r="5" spans="1:13" x14ac:dyDescent="0.25">
      <c r="A5" s="17" t="s">
        <v>930</v>
      </c>
      <c r="B5" s="18">
        <v>0</v>
      </c>
      <c r="C5" s="18">
        <v>4.2104999999999997E-2</v>
      </c>
      <c r="D5" s="18">
        <v>1.9</v>
      </c>
    </row>
    <row r="6" spans="1:13" ht="16.5" thickBot="1" x14ac:dyDescent="0.3">
      <c r="A6" s="17" t="s">
        <v>1515</v>
      </c>
      <c r="B6" s="18">
        <v>14.45</v>
      </c>
      <c r="C6" s="18">
        <v>40</v>
      </c>
      <c r="D6" s="18">
        <v>3.3</v>
      </c>
    </row>
    <row r="7" spans="1:13" x14ac:dyDescent="0.25">
      <c r="A7" s="17" t="s">
        <v>2635</v>
      </c>
      <c r="B7" s="18">
        <v>4.1399999999999997</v>
      </c>
      <c r="C7" s="18">
        <v>35.299999999999997</v>
      </c>
      <c r="D7" s="18">
        <v>9.6</v>
      </c>
      <c r="F7" s="39" t="s">
        <v>2955</v>
      </c>
      <c r="G7" s="39"/>
      <c r="I7" s="39" t="s">
        <v>2947</v>
      </c>
      <c r="J7" s="39"/>
      <c r="L7" s="39" t="s">
        <v>2948</v>
      </c>
      <c r="M7" s="39"/>
    </row>
    <row r="8" spans="1:13" x14ac:dyDescent="0.25">
      <c r="A8" s="17" t="s">
        <v>2729</v>
      </c>
      <c r="B8" s="18">
        <v>0</v>
      </c>
      <c r="C8" s="18">
        <v>0</v>
      </c>
      <c r="D8" s="18">
        <v>24.4</v>
      </c>
    </row>
    <row r="9" spans="1:13" x14ac:dyDescent="0.25">
      <c r="A9" s="17" t="s">
        <v>2659</v>
      </c>
      <c r="B9" s="18">
        <v>14.99</v>
      </c>
      <c r="C9" s="18">
        <v>411</v>
      </c>
      <c r="D9" s="18">
        <v>16.600000000000001</v>
      </c>
      <c r="F9" s="18" t="s">
        <v>2958</v>
      </c>
      <c r="G9" s="18">
        <v>20.404692307692287</v>
      </c>
      <c r="I9" s="18" t="s">
        <v>2958</v>
      </c>
      <c r="J9" s="18">
        <v>246.16340080769223</v>
      </c>
      <c r="L9" s="18" t="s">
        <v>2958</v>
      </c>
      <c r="M9" s="18">
        <v>17.19157088122606</v>
      </c>
    </row>
    <row r="10" spans="1:13" x14ac:dyDescent="0.25">
      <c r="A10" s="17" t="s">
        <v>2160</v>
      </c>
      <c r="B10" s="18">
        <v>24.74</v>
      </c>
      <c r="C10" s="18">
        <v>278.7</v>
      </c>
      <c r="D10" s="18">
        <v>10.5</v>
      </c>
      <c r="F10" s="18" t="s">
        <v>2959</v>
      </c>
      <c r="G10" s="18">
        <v>1.0419190494202382</v>
      </c>
      <c r="I10" s="18" t="s">
        <v>2959</v>
      </c>
      <c r="J10" s="18">
        <v>122.94887654754064</v>
      </c>
      <c r="L10" s="18" t="s">
        <v>2959</v>
      </c>
      <c r="M10" s="18">
        <v>8.591225622635374</v>
      </c>
    </row>
    <row r="11" spans="1:13" x14ac:dyDescent="0.25">
      <c r="A11" s="17" t="s">
        <v>1567</v>
      </c>
      <c r="B11" s="18">
        <v>45.64</v>
      </c>
      <c r="C11" s="18">
        <v>202.2</v>
      </c>
      <c r="D11" s="18">
        <v>5.3</v>
      </c>
      <c r="F11" s="18" t="s">
        <v>2960</v>
      </c>
      <c r="G11" s="18">
        <v>17.88</v>
      </c>
      <c r="I11" s="18" t="s">
        <v>2960</v>
      </c>
      <c r="J11" s="18">
        <v>82.9</v>
      </c>
      <c r="L11" s="18" t="s">
        <v>2960</v>
      </c>
      <c r="M11" s="18">
        <v>5</v>
      </c>
    </row>
    <row r="12" spans="1:13" x14ac:dyDescent="0.25">
      <c r="A12" s="17" t="s">
        <v>692</v>
      </c>
      <c r="B12" s="18">
        <v>45.02</v>
      </c>
      <c r="C12" s="18">
        <v>142.1</v>
      </c>
      <c r="D12" s="18">
        <v>4.5999999999999996</v>
      </c>
      <c r="F12" s="18" t="s">
        <v>2961</v>
      </c>
      <c r="G12" s="18">
        <v>0</v>
      </c>
      <c r="I12" s="18" t="s">
        <v>2961</v>
      </c>
      <c r="J12" s="18">
        <v>0</v>
      </c>
      <c r="L12" s="18" t="s">
        <v>2961</v>
      </c>
      <c r="M12" s="18">
        <v>3.3</v>
      </c>
    </row>
    <row r="13" spans="1:13" x14ac:dyDescent="0.25">
      <c r="A13" s="17" t="s">
        <v>1204</v>
      </c>
      <c r="B13" s="18">
        <v>19.989999999999998</v>
      </c>
      <c r="C13" s="18">
        <v>70</v>
      </c>
      <c r="D13" s="18">
        <v>5</v>
      </c>
      <c r="F13" s="18" t="s">
        <v>2962</v>
      </c>
      <c r="G13" s="18">
        <v>16.800439858576347</v>
      </c>
      <c r="I13" s="18" t="s">
        <v>2962</v>
      </c>
      <c r="J13" s="18">
        <v>1982.4910651800226</v>
      </c>
      <c r="L13" s="18" t="s">
        <v>2962</v>
      </c>
      <c r="M13" s="18">
        <v>138.79549761950469</v>
      </c>
    </row>
    <row r="14" spans="1:13" x14ac:dyDescent="0.25">
      <c r="A14" s="17" t="s">
        <v>1054</v>
      </c>
      <c r="B14" s="18">
        <v>29.99</v>
      </c>
      <c r="C14" s="18">
        <v>47.3</v>
      </c>
      <c r="D14" s="18">
        <v>2.5</v>
      </c>
      <c r="F14" s="18" t="s">
        <v>2963</v>
      </c>
      <c r="G14" s="18">
        <v>282.25477944164078</v>
      </c>
      <c r="I14" s="18" t="s">
        <v>2963</v>
      </c>
      <c r="J14" s="18">
        <v>3930270.8235186203</v>
      </c>
      <c r="L14" s="18" t="s">
        <v>2963</v>
      </c>
      <c r="M14" s="18">
        <v>19264.19015944593</v>
      </c>
    </row>
    <row r="15" spans="1:13" x14ac:dyDescent="0.25">
      <c r="A15" s="17" t="s">
        <v>2589</v>
      </c>
      <c r="B15" s="18">
        <v>59.99</v>
      </c>
      <c r="C15" s="18">
        <v>730.7</v>
      </c>
      <c r="D15" s="18">
        <v>15.4</v>
      </c>
      <c r="F15" s="18" t="s">
        <v>2964</v>
      </c>
      <c r="G15" s="18">
        <v>-0.54154535070385146</v>
      </c>
      <c r="I15" s="18" t="s">
        <v>2964</v>
      </c>
      <c r="J15" s="18">
        <v>257.08249937657621</v>
      </c>
      <c r="L15" s="18" t="s">
        <v>2964</v>
      </c>
      <c r="M15" s="18">
        <v>257.51459025603941</v>
      </c>
    </row>
    <row r="16" spans="1:13" x14ac:dyDescent="0.25">
      <c r="A16" s="17" t="s">
        <v>1123</v>
      </c>
      <c r="B16" s="18">
        <v>15.73</v>
      </c>
      <c r="C16" s="18">
        <v>58.7</v>
      </c>
      <c r="D16" s="18">
        <v>2.8</v>
      </c>
      <c r="F16" s="18" t="s">
        <v>2965</v>
      </c>
      <c r="G16" s="18">
        <v>0.54171973590136802</v>
      </c>
      <c r="I16" s="18" t="s">
        <v>2965</v>
      </c>
      <c r="J16" s="18">
        <v>15.990428416725885</v>
      </c>
      <c r="L16" s="18" t="s">
        <v>2965</v>
      </c>
      <c r="M16" s="18">
        <v>15.996536297427603</v>
      </c>
    </row>
    <row r="17" spans="1:13" x14ac:dyDescent="0.25">
      <c r="A17" s="17" t="s">
        <v>1338</v>
      </c>
      <c r="B17" s="18">
        <v>14.07</v>
      </c>
      <c r="C17" s="18">
        <v>44.4</v>
      </c>
      <c r="D17" s="18">
        <v>3.9</v>
      </c>
      <c r="F17" s="18" t="s">
        <v>2966</v>
      </c>
      <c r="G17" s="18">
        <v>69.989999999999995</v>
      </c>
      <c r="I17" s="18" t="s">
        <v>2966</v>
      </c>
      <c r="J17" s="18">
        <v>32001.24210499999</v>
      </c>
      <c r="L17" s="18" t="s">
        <v>2966</v>
      </c>
      <c r="M17" s="18">
        <v>2242.1000000000008</v>
      </c>
    </row>
    <row r="18" spans="1:13" x14ac:dyDescent="0.25">
      <c r="A18" s="17" t="s">
        <v>1485</v>
      </c>
      <c r="B18" s="18">
        <v>28.12</v>
      </c>
      <c r="C18" s="18">
        <v>89.3</v>
      </c>
      <c r="D18" s="18">
        <v>4.4000000000000004</v>
      </c>
      <c r="F18" s="18" t="s">
        <v>2967</v>
      </c>
      <c r="G18" s="18">
        <v>0</v>
      </c>
      <c r="I18" s="18" t="s">
        <v>2967</v>
      </c>
      <c r="J18" s="18">
        <v>0</v>
      </c>
      <c r="L18" s="18" t="s">
        <v>2967</v>
      </c>
      <c r="M18" s="18">
        <v>1.4</v>
      </c>
    </row>
    <row r="19" spans="1:13" x14ac:dyDescent="0.25">
      <c r="A19" s="17" t="s">
        <v>2138</v>
      </c>
      <c r="B19" s="18">
        <v>43.05</v>
      </c>
      <c r="C19" s="18">
        <v>285.60000000000002</v>
      </c>
      <c r="D19" s="18">
        <v>7.7</v>
      </c>
      <c r="F19" s="18" t="s">
        <v>2968</v>
      </c>
      <c r="G19" s="18">
        <v>69.989999999999995</v>
      </c>
      <c r="I19" s="18" t="s">
        <v>2968</v>
      </c>
      <c r="J19" s="18">
        <v>32001.24210499999</v>
      </c>
      <c r="L19" s="18" t="s">
        <v>2968</v>
      </c>
      <c r="M19" s="18">
        <v>2243.5000000000009</v>
      </c>
    </row>
    <row r="20" spans="1:13" x14ac:dyDescent="0.25">
      <c r="A20" s="17" t="s">
        <v>1929</v>
      </c>
      <c r="B20" s="18">
        <v>34.96</v>
      </c>
      <c r="C20" s="18">
        <v>159.9</v>
      </c>
      <c r="D20" s="18">
        <v>6.1</v>
      </c>
      <c r="F20" s="18" t="s">
        <v>2969</v>
      </c>
      <c r="G20" s="18">
        <v>5305.2199999999948</v>
      </c>
      <c r="I20" s="18" t="s">
        <v>2969</v>
      </c>
      <c r="J20" s="18">
        <v>64002.484209999981</v>
      </c>
      <c r="L20" s="18" t="s">
        <v>2969</v>
      </c>
      <c r="M20" s="18">
        <v>4487.0000000000018</v>
      </c>
    </row>
    <row r="21" spans="1:13" ht="16.5" thickBot="1" x14ac:dyDescent="0.3">
      <c r="A21" s="17" t="s">
        <v>2061</v>
      </c>
      <c r="B21" s="18">
        <v>24.23</v>
      </c>
      <c r="C21" s="18">
        <v>95.1</v>
      </c>
      <c r="D21" s="18">
        <v>5.0999999999999996</v>
      </c>
      <c r="F21" s="22" t="s">
        <v>2970</v>
      </c>
      <c r="G21" s="22">
        <v>260</v>
      </c>
      <c r="I21" s="22" t="s">
        <v>2970</v>
      </c>
      <c r="J21" s="22">
        <v>260</v>
      </c>
      <c r="L21" s="22" t="s">
        <v>2970</v>
      </c>
      <c r="M21" s="22">
        <v>261</v>
      </c>
    </row>
    <row r="22" spans="1:13" x14ac:dyDescent="0.25">
      <c r="A22" s="17" t="s">
        <v>1393</v>
      </c>
      <c r="B22" s="18">
        <v>21.06</v>
      </c>
      <c r="C22" s="18">
        <v>133.1</v>
      </c>
      <c r="D22" s="18">
        <v>7.6</v>
      </c>
    </row>
    <row r="23" spans="1:13" x14ac:dyDescent="0.25">
      <c r="A23" s="17" t="s">
        <v>59</v>
      </c>
      <c r="B23" s="18">
        <v>7.01</v>
      </c>
      <c r="C23" s="18">
        <v>28.2</v>
      </c>
      <c r="D23" s="18">
        <v>4.4000000000000004</v>
      </c>
    </row>
    <row r="24" spans="1:13" x14ac:dyDescent="0.25">
      <c r="A24" s="17" t="s">
        <v>83</v>
      </c>
      <c r="B24" s="18">
        <v>0</v>
      </c>
      <c r="C24" s="18">
        <v>0</v>
      </c>
      <c r="D24" s="18">
        <v>1.5</v>
      </c>
    </row>
    <row r="25" spans="1:13" x14ac:dyDescent="0.25">
      <c r="A25" s="17" t="s">
        <v>91</v>
      </c>
      <c r="B25" s="18">
        <v>0</v>
      </c>
      <c r="C25" s="18">
        <v>0</v>
      </c>
      <c r="D25" s="18">
        <v>3.7</v>
      </c>
    </row>
    <row r="26" spans="1:13" x14ac:dyDescent="0.25">
      <c r="A26" s="17" t="s">
        <v>978</v>
      </c>
      <c r="B26" s="18">
        <v>19.989999999999998</v>
      </c>
      <c r="C26" s="18">
        <v>43.8</v>
      </c>
      <c r="D26" s="18">
        <v>3.3</v>
      </c>
    </row>
    <row r="27" spans="1:13" x14ac:dyDescent="0.25">
      <c r="A27" s="17" t="s">
        <v>176</v>
      </c>
      <c r="B27" s="18">
        <v>0</v>
      </c>
      <c r="C27" s="18">
        <v>0</v>
      </c>
      <c r="D27" s="18">
        <v>2.2000000000000002</v>
      </c>
    </row>
    <row r="28" spans="1:13" x14ac:dyDescent="0.25">
      <c r="A28" s="17" t="s">
        <v>2302</v>
      </c>
      <c r="B28" s="18">
        <v>12.19</v>
      </c>
      <c r="C28" s="18">
        <v>37.700000000000003</v>
      </c>
      <c r="D28" s="18">
        <v>5.0999999999999996</v>
      </c>
    </row>
    <row r="29" spans="1:13" x14ac:dyDescent="0.25">
      <c r="A29" s="17" t="s">
        <v>2226</v>
      </c>
      <c r="B29" s="18">
        <v>16.48</v>
      </c>
      <c r="C29" s="18">
        <v>142.30000000000001</v>
      </c>
      <c r="D29" s="18">
        <v>12.9</v>
      </c>
    </row>
    <row r="30" spans="1:13" x14ac:dyDescent="0.25">
      <c r="A30" s="17" t="s">
        <v>1352</v>
      </c>
      <c r="B30" s="18">
        <v>39.76</v>
      </c>
      <c r="C30" s="18">
        <v>125.4</v>
      </c>
      <c r="D30" s="18">
        <v>3.9</v>
      </c>
    </row>
    <row r="31" spans="1:13" x14ac:dyDescent="0.25">
      <c r="A31" s="17" t="s">
        <v>2406</v>
      </c>
      <c r="B31" s="18">
        <v>0</v>
      </c>
      <c r="C31" s="18">
        <v>502.4</v>
      </c>
      <c r="D31" s="18">
        <v>25.9</v>
      </c>
    </row>
    <row r="32" spans="1:13" x14ac:dyDescent="0.25">
      <c r="A32" s="17" t="s">
        <v>1850</v>
      </c>
      <c r="B32" s="18">
        <v>49.72</v>
      </c>
      <c r="C32" s="18">
        <v>164.2</v>
      </c>
      <c r="D32" s="18">
        <v>5.8</v>
      </c>
    </row>
    <row r="33" spans="1:4" x14ac:dyDescent="0.25">
      <c r="A33" s="17" t="s">
        <v>2535</v>
      </c>
      <c r="B33" s="18">
        <v>0</v>
      </c>
      <c r="C33" s="18">
        <v>651.5</v>
      </c>
      <c r="D33" s="18">
        <v>16.600000000000001</v>
      </c>
    </row>
    <row r="34" spans="1:4" x14ac:dyDescent="0.25">
      <c r="A34" s="17" t="s">
        <v>905</v>
      </c>
      <c r="B34" s="18">
        <v>12.37</v>
      </c>
      <c r="C34" s="18">
        <v>82.6</v>
      </c>
      <c r="D34" s="18">
        <v>9.6</v>
      </c>
    </row>
    <row r="35" spans="1:4" x14ac:dyDescent="0.25">
      <c r="A35" s="17" t="s">
        <v>455</v>
      </c>
      <c r="B35" s="18">
        <v>17.059999999999999</v>
      </c>
      <c r="C35" s="18">
        <v>21.2</v>
      </c>
      <c r="D35" s="18">
        <v>1.6</v>
      </c>
    </row>
    <row r="36" spans="1:4" x14ac:dyDescent="0.25">
      <c r="A36" s="17" t="s">
        <v>2104</v>
      </c>
      <c r="B36" s="18">
        <v>25.2</v>
      </c>
      <c r="C36" s="18">
        <v>222.1</v>
      </c>
      <c r="D36" s="18">
        <v>12.2</v>
      </c>
    </row>
    <row r="37" spans="1:4" x14ac:dyDescent="0.25">
      <c r="A37" s="17" t="s">
        <v>848</v>
      </c>
      <c r="B37" s="18">
        <v>17.71</v>
      </c>
      <c r="C37" s="18">
        <v>88.1</v>
      </c>
      <c r="D37" s="18">
        <v>7.6</v>
      </c>
    </row>
    <row r="38" spans="1:4" x14ac:dyDescent="0.25">
      <c r="A38" s="17" t="s">
        <v>751</v>
      </c>
      <c r="B38" s="18">
        <v>39.99</v>
      </c>
      <c r="C38" s="18">
        <v>74.400000000000006</v>
      </c>
      <c r="D38" s="18">
        <v>3</v>
      </c>
    </row>
    <row r="39" spans="1:4" x14ac:dyDescent="0.25">
      <c r="A39" s="17" t="s">
        <v>2039</v>
      </c>
      <c r="B39" s="18">
        <v>8.6199999999999992</v>
      </c>
      <c r="C39" s="18">
        <v>75.5</v>
      </c>
      <c r="D39" s="18">
        <v>12.4</v>
      </c>
    </row>
    <row r="40" spans="1:4" x14ac:dyDescent="0.25">
      <c r="A40" s="17" t="s">
        <v>2826</v>
      </c>
      <c r="B40" s="18">
        <v>0</v>
      </c>
      <c r="C40" s="18">
        <v>543.70000000000005</v>
      </c>
      <c r="D40" s="18">
        <v>90.5</v>
      </c>
    </row>
    <row r="41" spans="1:4" x14ac:dyDescent="0.25">
      <c r="A41" s="17" t="s">
        <v>1727</v>
      </c>
      <c r="B41" s="18">
        <v>8.6199999999999992</v>
      </c>
      <c r="C41" s="18">
        <v>259</v>
      </c>
      <c r="D41" s="18">
        <v>25.4</v>
      </c>
    </row>
    <row r="42" spans="1:4" x14ac:dyDescent="0.25">
      <c r="A42" s="17" t="s">
        <v>1536</v>
      </c>
      <c r="B42" s="18">
        <v>0</v>
      </c>
      <c r="C42" s="18">
        <v>0</v>
      </c>
      <c r="D42" s="18">
        <v>4.5</v>
      </c>
    </row>
    <row r="43" spans="1:4" x14ac:dyDescent="0.25">
      <c r="A43" s="17" t="s">
        <v>827</v>
      </c>
      <c r="B43" s="18">
        <v>44.23</v>
      </c>
      <c r="C43" s="18">
        <v>114</v>
      </c>
      <c r="D43" s="18">
        <v>3.2</v>
      </c>
    </row>
    <row r="44" spans="1:4" x14ac:dyDescent="0.25">
      <c r="A44" s="17" t="s">
        <v>1638</v>
      </c>
      <c r="B44" s="18">
        <v>19.079999999999998</v>
      </c>
      <c r="C44" s="18">
        <v>70.5</v>
      </c>
      <c r="D44" s="18">
        <v>4.7</v>
      </c>
    </row>
    <row r="45" spans="1:4" x14ac:dyDescent="0.25">
      <c r="A45" s="17" t="s">
        <v>2681</v>
      </c>
      <c r="B45" s="18">
        <v>50.53</v>
      </c>
      <c r="C45" s="18">
        <v>818</v>
      </c>
      <c r="D45" s="18">
        <v>19.2</v>
      </c>
    </row>
    <row r="46" spans="1:4" x14ac:dyDescent="0.25">
      <c r="A46" s="17" t="s">
        <v>762</v>
      </c>
      <c r="B46" s="18">
        <v>37.71</v>
      </c>
      <c r="C46" s="18">
        <v>86.6</v>
      </c>
      <c r="D46" s="18">
        <v>3.6</v>
      </c>
    </row>
    <row r="47" spans="1:4" x14ac:dyDescent="0.25">
      <c r="A47" s="17" t="s">
        <v>2416</v>
      </c>
      <c r="B47" s="18">
        <v>56.57</v>
      </c>
      <c r="C47" s="18">
        <v>335.9</v>
      </c>
      <c r="D47" s="18">
        <v>8.5</v>
      </c>
    </row>
    <row r="48" spans="1:4" x14ac:dyDescent="0.25">
      <c r="A48" s="17" t="s">
        <v>740</v>
      </c>
      <c r="B48" s="18">
        <v>37.71</v>
      </c>
      <c r="C48" s="18">
        <v>64.900000000000006</v>
      </c>
      <c r="D48" s="18">
        <v>2.2000000000000002</v>
      </c>
    </row>
    <row r="49" spans="1:4" x14ac:dyDescent="0.25">
      <c r="A49" s="17" t="s">
        <v>1383</v>
      </c>
      <c r="B49" s="18">
        <v>24.99</v>
      </c>
      <c r="C49" s="18">
        <v>64.3</v>
      </c>
      <c r="D49" s="18">
        <v>4.3</v>
      </c>
    </row>
    <row r="50" spans="1:4" x14ac:dyDescent="0.25">
      <c r="A50" s="17" t="s">
        <v>590</v>
      </c>
      <c r="B50" s="18">
        <v>19.989999999999998</v>
      </c>
      <c r="C50" s="18">
        <v>49.4</v>
      </c>
      <c r="D50" s="18">
        <v>3.3</v>
      </c>
    </row>
    <row r="51" spans="1:4" x14ac:dyDescent="0.25">
      <c r="A51" s="17" t="s">
        <v>111</v>
      </c>
      <c r="B51" s="18">
        <v>38.880000000000003</v>
      </c>
      <c r="C51" s="18">
        <v>86.2</v>
      </c>
      <c r="D51" s="18">
        <v>2.7</v>
      </c>
    </row>
    <row r="52" spans="1:4" x14ac:dyDescent="0.25">
      <c r="A52" s="17" t="s">
        <v>2438</v>
      </c>
      <c r="B52" s="18">
        <v>44.99</v>
      </c>
      <c r="C52" s="18">
        <v>270.7</v>
      </c>
      <c r="D52" s="18">
        <v>10.3</v>
      </c>
    </row>
    <row r="53" spans="1:4" x14ac:dyDescent="0.25">
      <c r="A53" s="17" t="s">
        <v>2671</v>
      </c>
      <c r="B53" s="18">
        <v>16.2</v>
      </c>
      <c r="C53" s="18">
        <v>253.3</v>
      </c>
      <c r="D53" s="18">
        <v>19.7</v>
      </c>
    </row>
    <row r="54" spans="1:4" x14ac:dyDescent="0.25">
      <c r="A54" s="17" t="s">
        <v>1525</v>
      </c>
      <c r="B54" s="18">
        <v>14.99</v>
      </c>
      <c r="C54" s="18">
        <v>35.200000000000003</v>
      </c>
      <c r="D54" s="18">
        <v>2.2999999999999998</v>
      </c>
    </row>
    <row r="55" spans="1:4" x14ac:dyDescent="0.25">
      <c r="A55" s="17" t="s">
        <v>140</v>
      </c>
      <c r="B55" s="18">
        <v>0</v>
      </c>
      <c r="C55" s="18">
        <v>91.6</v>
      </c>
      <c r="D55" s="18">
        <v>2.4</v>
      </c>
    </row>
    <row r="56" spans="1:4" x14ac:dyDescent="0.25">
      <c r="A56" s="17" t="s">
        <v>492</v>
      </c>
      <c r="B56" s="18">
        <v>0</v>
      </c>
      <c r="C56" s="18">
        <v>4.2</v>
      </c>
      <c r="D56" s="18">
        <v>9.4</v>
      </c>
    </row>
    <row r="57" spans="1:4" x14ac:dyDescent="0.25">
      <c r="A57" s="17" t="s">
        <v>2237</v>
      </c>
      <c r="B57" s="18">
        <v>9.89</v>
      </c>
      <c r="C57" s="18">
        <v>130.1</v>
      </c>
      <c r="D57" s="18">
        <v>8.5</v>
      </c>
    </row>
    <row r="58" spans="1:4" x14ac:dyDescent="0.25">
      <c r="A58" s="17" t="s">
        <v>2579</v>
      </c>
      <c r="B58" s="18">
        <v>0</v>
      </c>
      <c r="C58" s="18">
        <v>0</v>
      </c>
      <c r="D58" s="18">
        <v>17.2</v>
      </c>
    </row>
    <row r="59" spans="1:4" x14ac:dyDescent="0.25">
      <c r="A59" s="17" t="s">
        <v>968</v>
      </c>
      <c r="B59" s="18">
        <v>33.21</v>
      </c>
      <c r="C59" s="18">
        <v>87</v>
      </c>
      <c r="D59" s="18">
        <v>3.3</v>
      </c>
    </row>
    <row r="60" spans="1:4" x14ac:dyDescent="0.25">
      <c r="A60" s="17" t="s">
        <v>1226</v>
      </c>
      <c r="B60" s="18">
        <v>21.8</v>
      </c>
      <c r="C60" s="18">
        <v>75</v>
      </c>
      <c r="D60" s="18">
        <v>2.5</v>
      </c>
    </row>
    <row r="61" spans="1:4" x14ac:dyDescent="0.25">
      <c r="A61" s="17" t="s">
        <v>423</v>
      </c>
      <c r="B61" s="18">
        <v>31.35</v>
      </c>
      <c r="C61" s="18">
        <v>82.5</v>
      </c>
      <c r="D61" s="18">
        <v>3.3</v>
      </c>
    </row>
    <row r="62" spans="1:4" x14ac:dyDescent="0.25">
      <c r="A62" s="17" t="s">
        <v>1767</v>
      </c>
      <c r="B62" s="18">
        <v>44.99</v>
      </c>
      <c r="C62" s="18">
        <v>160</v>
      </c>
      <c r="D62" s="18">
        <v>5.0999999999999996</v>
      </c>
    </row>
    <row r="63" spans="1:4" x14ac:dyDescent="0.25">
      <c r="A63" s="17" t="s">
        <v>1892</v>
      </c>
      <c r="B63" s="18">
        <v>0</v>
      </c>
      <c r="C63" s="18">
        <v>0</v>
      </c>
      <c r="D63" s="18">
        <v>8.1</v>
      </c>
    </row>
    <row r="64" spans="1:4" x14ac:dyDescent="0.25">
      <c r="A64" s="17" t="s">
        <v>882</v>
      </c>
      <c r="B64" s="18">
        <v>8.2799999999999994</v>
      </c>
      <c r="C64" s="18">
        <v>43.1</v>
      </c>
      <c r="D64" s="18">
        <v>5.3</v>
      </c>
    </row>
    <row r="65" spans="1:4" x14ac:dyDescent="0.25">
      <c r="A65" s="17" t="s">
        <v>2494</v>
      </c>
      <c r="B65" s="18">
        <v>14.99</v>
      </c>
      <c r="C65" s="18">
        <v>144.30000000000001</v>
      </c>
      <c r="D65" s="18">
        <v>15.2</v>
      </c>
    </row>
    <row r="66" spans="1:4" x14ac:dyDescent="0.25">
      <c r="A66" s="17" t="s">
        <v>1818</v>
      </c>
      <c r="B66" s="18">
        <v>15.77</v>
      </c>
      <c r="C66" s="18">
        <v>135.4</v>
      </c>
      <c r="D66" s="18">
        <v>5.6</v>
      </c>
    </row>
    <row r="67" spans="1:4" x14ac:dyDescent="0.25">
      <c r="A67" s="17" t="s">
        <v>1800</v>
      </c>
      <c r="B67" s="18">
        <v>33.19</v>
      </c>
      <c r="C67" s="18">
        <v>202.5</v>
      </c>
      <c r="D67" s="18">
        <v>5.6</v>
      </c>
    </row>
    <row r="68" spans="1:4" x14ac:dyDescent="0.25">
      <c r="A68" s="17" t="s">
        <v>2806</v>
      </c>
      <c r="B68" s="18">
        <v>0</v>
      </c>
      <c r="C68" s="18">
        <v>0</v>
      </c>
      <c r="D68" s="18">
        <v>91.1</v>
      </c>
    </row>
    <row r="69" spans="1:4" x14ac:dyDescent="0.25">
      <c r="A69" s="17" t="s">
        <v>435</v>
      </c>
      <c r="B69" s="18">
        <v>0</v>
      </c>
      <c r="C69" s="18">
        <v>0</v>
      </c>
      <c r="D69" s="18">
        <v>2.5</v>
      </c>
    </row>
    <row r="70" spans="1:4" x14ac:dyDescent="0.25">
      <c r="A70" s="17" t="s">
        <v>213</v>
      </c>
      <c r="B70" s="18">
        <v>69.989999999999995</v>
      </c>
      <c r="C70" s="18">
        <v>138</v>
      </c>
      <c r="D70" s="18">
        <v>2.5</v>
      </c>
    </row>
    <row r="71" spans="1:4" x14ac:dyDescent="0.25">
      <c r="A71" s="17" t="s">
        <v>2466</v>
      </c>
      <c r="B71" s="18">
        <v>17.670000000000002</v>
      </c>
      <c r="C71" s="18">
        <v>351.1</v>
      </c>
      <c r="D71" s="18">
        <v>15.1</v>
      </c>
    </row>
    <row r="72" spans="1:4" x14ac:dyDescent="0.25">
      <c r="A72" s="17" t="s">
        <v>1668</v>
      </c>
      <c r="B72" s="18">
        <v>47.71</v>
      </c>
      <c r="C72" s="18">
        <v>165.6</v>
      </c>
      <c r="D72" s="18">
        <v>3.9</v>
      </c>
    </row>
    <row r="73" spans="1:4" x14ac:dyDescent="0.25">
      <c r="A73" s="17" t="s">
        <v>45</v>
      </c>
      <c r="B73" s="18">
        <v>19.510000000000002</v>
      </c>
      <c r="C73" s="18">
        <v>31.3</v>
      </c>
      <c r="D73" s="18">
        <v>2.2999999999999998</v>
      </c>
    </row>
    <row r="74" spans="1:4" x14ac:dyDescent="0.25">
      <c r="A74" s="17" t="s">
        <v>1506</v>
      </c>
      <c r="B74" s="18">
        <v>0</v>
      </c>
      <c r="C74" s="18">
        <v>171.6</v>
      </c>
      <c r="D74" s="18">
        <v>4.5</v>
      </c>
    </row>
    <row r="75" spans="1:4" x14ac:dyDescent="0.25">
      <c r="A75" s="17" t="s">
        <v>2719</v>
      </c>
      <c r="B75" s="18">
        <v>57.28</v>
      </c>
      <c r="C75" s="18">
        <v>549.4</v>
      </c>
      <c r="D75" s="18">
        <v>11.6</v>
      </c>
    </row>
    <row r="76" spans="1:4" x14ac:dyDescent="0.25">
      <c r="A76" s="17" t="s">
        <v>503</v>
      </c>
      <c r="B76" s="18">
        <v>21.42</v>
      </c>
      <c r="C76" s="18">
        <v>70.5</v>
      </c>
      <c r="D76" s="18">
        <v>3.2</v>
      </c>
    </row>
    <row r="77" spans="1:4" x14ac:dyDescent="0.25">
      <c r="A77" s="17" t="s">
        <v>97</v>
      </c>
      <c r="B77" s="18">
        <v>12.54</v>
      </c>
      <c r="C77" s="18">
        <v>35.9</v>
      </c>
      <c r="D77" s="18">
        <v>3.7</v>
      </c>
    </row>
    <row r="78" spans="1:4" x14ac:dyDescent="0.25">
      <c r="A78" s="17" t="s">
        <v>2691</v>
      </c>
      <c r="B78" s="18">
        <v>14.45</v>
      </c>
      <c r="C78" s="18">
        <v>146.1</v>
      </c>
      <c r="D78" s="18">
        <v>12.6</v>
      </c>
    </row>
    <row r="79" spans="1:4" x14ac:dyDescent="0.25">
      <c r="A79" s="17" t="s">
        <v>1256</v>
      </c>
      <c r="B79" s="18">
        <v>32.53</v>
      </c>
      <c r="C79" s="18">
        <v>75.599999999999994</v>
      </c>
      <c r="D79" s="18">
        <v>3.2</v>
      </c>
    </row>
    <row r="80" spans="1:4" x14ac:dyDescent="0.25">
      <c r="A80" s="17" t="s">
        <v>1789</v>
      </c>
      <c r="B80" s="18">
        <v>35</v>
      </c>
      <c r="C80" s="18">
        <v>122.6</v>
      </c>
      <c r="D80" s="18">
        <v>5.5</v>
      </c>
    </row>
    <row r="81" spans="1:4" x14ac:dyDescent="0.25">
      <c r="A81" s="17" t="s">
        <v>2504</v>
      </c>
      <c r="B81" s="18">
        <v>0</v>
      </c>
      <c r="C81" s="18">
        <v>253.6</v>
      </c>
      <c r="D81" s="18">
        <v>18.600000000000001</v>
      </c>
    </row>
    <row r="82" spans="1:4" x14ac:dyDescent="0.25">
      <c r="A82" s="17" t="s">
        <v>2365</v>
      </c>
      <c r="B82" s="18">
        <v>16.350000000000001</v>
      </c>
      <c r="C82" s="18">
        <v>465.2</v>
      </c>
      <c r="D82" s="18">
        <v>15.9</v>
      </c>
    </row>
    <row r="83" spans="1:4" x14ac:dyDescent="0.25">
      <c r="A83" s="17" t="s">
        <v>657</v>
      </c>
      <c r="B83" s="18">
        <v>31.86</v>
      </c>
      <c r="C83" s="18">
        <v>72.599999999999994</v>
      </c>
      <c r="D83" s="18">
        <v>2.9</v>
      </c>
    </row>
    <row r="84" spans="1:4" x14ac:dyDescent="0.25">
      <c r="A84" s="17" t="s">
        <v>1862</v>
      </c>
      <c r="B84" s="18">
        <v>7.99</v>
      </c>
      <c r="C84" s="18">
        <v>66.8</v>
      </c>
      <c r="D84" s="18">
        <v>10.7</v>
      </c>
    </row>
    <row r="85" spans="1:4" x14ac:dyDescent="0.25">
      <c r="A85" s="17" t="s">
        <v>1587</v>
      </c>
      <c r="B85" s="18">
        <v>43.64</v>
      </c>
      <c r="C85" s="18">
        <v>197.9</v>
      </c>
      <c r="D85" s="18">
        <v>5.0999999999999996</v>
      </c>
    </row>
    <row r="86" spans="1:4" x14ac:dyDescent="0.25">
      <c r="A86" s="17" t="s">
        <v>681</v>
      </c>
      <c r="B86" s="18">
        <v>15.42</v>
      </c>
      <c r="C86" s="18">
        <v>74.599999999999994</v>
      </c>
      <c r="D86" s="18">
        <v>5</v>
      </c>
    </row>
    <row r="87" spans="1:4" x14ac:dyDescent="0.25">
      <c r="A87" s="17" t="s">
        <v>1184</v>
      </c>
      <c r="B87" s="18">
        <v>0</v>
      </c>
      <c r="C87" s="18">
        <v>103.6</v>
      </c>
      <c r="D87" s="18">
        <v>3</v>
      </c>
    </row>
    <row r="88" spans="1:4" x14ac:dyDescent="0.25">
      <c r="A88" s="17" t="s">
        <v>1444</v>
      </c>
      <c r="B88" s="18">
        <v>14.16</v>
      </c>
      <c r="C88" s="18">
        <v>76</v>
      </c>
      <c r="D88" s="18">
        <v>3.2</v>
      </c>
    </row>
    <row r="89" spans="1:4" x14ac:dyDescent="0.25">
      <c r="A89" s="17" t="s">
        <v>1947</v>
      </c>
      <c r="B89" s="18">
        <v>47.97</v>
      </c>
      <c r="C89" s="18">
        <v>222.7</v>
      </c>
      <c r="D89" s="18">
        <v>6.4</v>
      </c>
    </row>
    <row r="90" spans="1:4" x14ac:dyDescent="0.25">
      <c r="A90" s="17" t="s">
        <v>1756</v>
      </c>
      <c r="B90" s="18">
        <v>51.02</v>
      </c>
      <c r="C90" s="18">
        <v>218.3</v>
      </c>
      <c r="D90" s="18">
        <v>5.2</v>
      </c>
    </row>
    <row r="91" spans="1:4" x14ac:dyDescent="0.25">
      <c r="A91" s="17" t="s">
        <v>795</v>
      </c>
      <c r="B91" s="18">
        <v>20.059999999999999</v>
      </c>
      <c r="C91" s="18">
        <v>55.7</v>
      </c>
      <c r="D91" s="18">
        <v>2.9</v>
      </c>
    </row>
    <row r="92" spans="1:4" x14ac:dyDescent="0.25">
      <c r="A92" s="17" t="s">
        <v>2765</v>
      </c>
      <c r="B92" s="18">
        <v>9.2899999999999991</v>
      </c>
      <c r="C92" s="18">
        <v>150.9</v>
      </c>
      <c r="D92" s="18">
        <v>22.3</v>
      </c>
    </row>
    <row r="93" spans="1:4" x14ac:dyDescent="0.25">
      <c r="A93" s="17" t="s">
        <v>2395</v>
      </c>
      <c r="B93" s="18">
        <v>3.69</v>
      </c>
      <c r="C93" s="18">
        <v>12.5</v>
      </c>
      <c r="D93" s="18">
        <v>4.5</v>
      </c>
    </row>
    <row r="94" spans="1:4" x14ac:dyDescent="0.25">
      <c r="A94" s="17" t="s">
        <v>1327</v>
      </c>
      <c r="B94" s="18">
        <v>43.52</v>
      </c>
      <c r="C94" s="18">
        <v>132</v>
      </c>
      <c r="D94" s="18">
        <v>3.6</v>
      </c>
    </row>
    <row r="95" spans="1:4" x14ac:dyDescent="0.25">
      <c r="A95" s="17" t="s">
        <v>1546</v>
      </c>
      <c r="B95" s="18">
        <v>14.74</v>
      </c>
      <c r="C95" s="18">
        <v>83.5</v>
      </c>
      <c r="D95" s="18">
        <v>6.7</v>
      </c>
    </row>
    <row r="96" spans="1:4" x14ac:dyDescent="0.25">
      <c r="A96" s="17" t="s">
        <v>2796</v>
      </c>
      <c r="B96" s="18">
        <v>0</v>
      </c>
      <c r="C96" s="18">
        <v>673.6</v>
      </c>
      <c r="D96" s="18">
        <v>26.6</v>
      </c>
    </row>
    <row r="97" spans="1:4" x14ac:dyDescent="0.25">
      <c r="A97" s="17" t="s">
        <v>165</v>
      </c>
      <c r="B97" s="18">
        <v>0</v>
      </c>
      <c r="C97" s="18">
        <v>29.1</v>
      </c>
      <c r="D97" s="18">
        <v>3.4</v>
      </c>
    </row>
    <row r="98" spans="1:4" x14ac:dyDescent="0.25">
      <c r="A98" s="17" t="s">
        <v>469</v>
      </c>
      <c r="B98" s="18">
        <v>24.99</v>
      </c>
      <c r="C98" s="18">
        <v>47.7</v>
      </c>
      <c r="D98" s="18">
        <v>3</v>
      </c>
    </row>
    <row r="99" spans="1:4" x14ac:dyDescent="0.25">
      <c r="A99" s="17" t="s">
        <v>541</v>
      </c>
      <c r="B99" s="18">
        <v>19.989999999999998</v>
      </c>
      <c r="C99" s="18">
        <v>30.2</v>
      </c>
      <c r="D99" s="18">
        <v>2.8</v>
      </c>
    </row>
    <row r="100" spans="1:4" x14ac:dyDescent="0.25">
      <c r="A100" s="17" t="s">
        <v>2094</v>
      </c>
      <c r="B100" s="18">
        <v>24.99</v>
      </c>
      <c r="C100" s="18">
        <v>127.3</v>
      </c>
      <c r="D100" s="18">
        <v>7.5</v>
      </c>
    </row>
    <row r="101" spans="1:4" x14ac:dyDescent="0.25">
      <c r="A101" s="17" t="s">
        <v>1266</v>
      </c>
      <c r="B101" s="18">
        <v>8.41</v>
      </c>
      <c r="C101" s="18">
        <v>30.1</v>
      </c>
      <c r="D101" s="18">
        <v>5.5</v>
      </c>
    </row>
    <row r="102" spans="1:4" x14ac:dyDescent="0.25">
      <c r="A102" s="17" t="s">
        <v>1840</v>
      </c>
      <c r="B102" s="18">
        <v>8.42</v>
      </c>
      <c r="C102" s="18">
        <v>108</v>
      </c>
      <c r="D102" s="18">
        <v>18.2</v>
      </c>
    </row>
    <row r="103" spans="1:4" x14ac:dyDescent="0.25">
      <c r="A103" s="17" t="s">
        <v>374</v>
      </c>
      <c r="B103" s="18">
        <v>52.89</v>
      </c>
      <c r="C103" s="18">
        <v>114.3</v>
      </c>
      <c r="D103" s="18">
        <v>2.6</v>
      </c>
    </row>
    <row r="104" spans="1:4" x14ac:dyDescent="0.25">
      <c r="A104" s="17" t="s">
        <v>1738</v>
      </c>
      <c r="B104" s="18">
        <v>0</v>
      </c>
      <c r="C104" s="18">
        <v>0</v>
      </c>
      <c r="D104" s="18">
        <v>5.0999999999999996</v>
      </c>
    </row>
    <row r="105" spans="1:4" x14ac:dyDescent="0.25">
      <c r="A105" s="17" t="s">
        <v>2007</v>
      </c>
      <c r="B105" s="18">
        <v>33.31</v>
      </c>
      <c r="C105" s="18">
        <v>190.5</v>
      </c>
      <c r="D105" s="18">
        <v>6.7</v>
      </c>
    </row>
    <row r="106" spans="1:4" x14ac:dyDescent="0.25">
      <c r="A106" s="17" t="s">
        <v>2216</v>
      </c>
      <c r="B106" s="18">
        <v>34.01</v>
      </c>
      <c r="C106" s="18">
        <v>143.9</v>
      </c>
      <c r="D106" s="18">
        <v>5.6</v>
      </c>
    </row>
    <row r="107" spans="1:4" x14ac:dyDescent="0.25">
      <c r="A107" s="17" t="s">
        <v>1143</v>
      </c>
      <c r="B107" s="18">
        <v>35.74</v>
      </c>
      <c r="C107" s="18">
        <v>92.1</v>
      </c>
      <c r="D107" s="18">
        <v>3.6</v>
      </c>
    </row>
    <row r="108" spans="1:4" x14ac:dyDescent="0.25">
      <c r="A108" s="17" t="s">
        <v>2449</v>
      </c>
      <c r="B108" s="18">
        <v>39.99</v>
      </c>
      <c r="C108" s="18">
        <v>371.5</v>
      </c>
      <c r="D108" s="18">
        <v>11.6</v>
      </c>
    </row>
    <row r="109" spans="1:4" x14ac:dyDescent="0.25">
      <c r="A109" s="17" t="s">
        <v>1076</v>
      </c>
      <c r="B109" s="18">
        <v>0</v>
      </c>
      <c r="C109" s="18">
        <v>0</v>
      </c>
      <c r="D109" s="18">
        <v>3.5</v>
      </c>
    </row>
    <row r="110" spans="1:4" x14ac:dyDescent="0.25">
      <c r="A110" s="17" t="s">
        <v>1464</v>
      </c>
      <c r="B110" s="18">
        <v>0</v>
      </c>
      <c r="C110" s="18">
        <v>0</v>
      </c>
      <c r="D110" s="18">
        <v>6.5</v>
      </c>
    </row>
    <row r="111" spans="1:4" x14ac:dyDescent="0.25">
      <c r="A111" s="17" t="s">
        <v>2149</v>
      </c>
      <c r="B111" s="18">
        <v>52.2</v>
      </c>
      <c r="C111" s="18">
        <v>361</v>
      </c>
      <c r="D111" s="18">
        <v>7.8</v>
      </c>
    </row>
    <row r="112" spans="1:4" x14ac:dyDescent="0.25">
      <c r="A112" s="17" t="s">
        <v>2385</v>
      </c>
      <c r="B112" s="18">
        <v>13.56</v>
      </c>
      <c r="C112" s="18">
        <v>62.9</v>
      </c>
      <c r="D112" s="18">
        <v>6.1</v>
      </c>
    </row>
    <row r="113" spans="1:4" x14ac:dyDescent="0.25">
      <c r="A113" s="17" t="s">
        <v>1010</v>
      </c>
      <c r="B113" s="18">
        <v>41.23</v>
      </c>
      <c r="C113" s="18">
        <v>153</v>
      </c>
      <c r="D113" s="18">
        <v>4.4000000000000004</v>
      </c>
    </row>
    <row r="114" spans="1:4" x14ac:dyDescent="0.25">
      <c r="A114" s="17" t="s">
        <v>552</v>
      </c>
      <c r="B114" s="18">
        <v>7.86</v>
      </c>
      <c r="C114" s="18">
        <v>24.2</v>
      </c>
      <c r="D114" s="18">
        <v>4.2</v>
      </c>
    </row>
    <row r="115" spans="1:4" x14ac:dyDescent="0.25">
      <c r="A115" s="17" t="s">
        <v>324</v>
      </c>
      <c r="B115" s="18">
        <v>21.9</v>
      </c>
      <c r="C115" s="18">
        <v>45</v>
      </c>
      <c r="D115" s="18">
        <v>3.1</v>
      </c>
    </row>
    <row r="116" spans="1:4" x14ac:dyDescent="0.25">
      <c r="A116" s="17" t="s">
        <v>1902</v>
      </c>
      <c r="B116" s="18">
        <v>13.83</v>
      </c>
      <c r="C116" s="18">
        <v>139.4</v>
      </c>
      <c r="D116" s="18">
        <v>14.5</v>
      </c>
    </row>
    <row r="117" spans="1:4" x14ac:dyDescent="0.25">
      <c r="A117" s="17" t="s">
        <v>1881</v>
      </c>
      <c r="B117" s="18">
        <v>39.99</v>
      </c>
      <c r="C117" s="18">
        <v>135.69999999999999</v>
      </c>
      <c r="D117" s="18">
        <v>5.7</v>
      </c>
    </row>
    <row r="118" spans="1:4" x14ac:dyDescent="0.25">
      <c r="A118" s="17" t="s">
        <v>918</v>
      </c>
      <c r="B118" s="18">
        <v>17.22</v>
      </c>
      <c r="C118" s="18">
        <v>29.7</v>
      </c>
      <c r="D118" s="18">
        <v>2.1</v>
      </c>
    </row>
    <row r="119" spans="1:4" x14ac:dyDescent="0.25">
      <c r="A119" s="17" t="s">
        <v>1274</v>
      </c>
      <c r="B119" s="18">
        <v>13</v>
      </c>
      <c r="C119" s="18">
        <v>55.7</v>
      </c>
      <c r="D119" s="18">
        <v>7.9</v>
      </c>
    </row>
    <row r="120" spans="1:4" x14ac:dyDescent="0.25">
      <c r="A120" s="17" t="s">
        <v>1099</v>
      </c>
      <c r="B120" s="18">
        <v>22.23</v>
      </c>
      <c r="C120" s="18">
        <v>52.8</v>
      </c>
      <c r="D120" s="18">
        <v>2.7</v>
      </c>
    </row>
    <row r="121" spans="1:4" x14ac:dyDescent="0.25">
      <c r="A121" s="17" t="s">
        <v>1659</v>
      </c>
      <c r="B121" s="18">
        <v>30.02</v>
      </c>
      <c r="C121" s="18">
        <v>114.1</v>
      </c>
      <c r="D121" s="18">
        <v>4.8</v>
      </c>
    </row>
    <row r="122" spans="1:4" x14ac:dyDescent="0.25">
      <c r="A122" s="17" t="s">
        <v>1032</v>
      </c>
      <c r="B122" s="18">
        <v>15.83</v>
      </c>
      <c r="C122" s="18">
        <v>108.8</v>
      </c>
      <c r="D122" s="18">
        <v>4.9000000000000004</v>
      </c>
    </row>
    <row r="123" spans="1:4" x14ac:dyDescent="0.25">
      <c r="A123" s="17" t="s">
        <v>18</v>
      </c>
      <c r="B123" s="18">
        <v>0</v>
      </c>
      <c r="C123" s="18">
        <v>52.6</v>
      </c>
      <c r="D123" s="18">
        <v>3.7</v>
      </c>
    </row>
    <row r="124" spans="1:4" x14ac:dyDescent="0.25">
      <c r="A124" s="17" t="s">
        <v>200</v>
      </c>
      <c r="B124" s="18">
        <v>29.99</v>
      </c>
      <c r="C124" s="18">
        <v>28.9</v>
      </c>
      <c r="D124" s="18">
        <v>1.4</v>
      </c>
    </row>
    <row r="125" spans="1:4" x14ac:dyDescent="0.25">
      <c r="A125" s="17" t="s">
        <v>1174</v>
      </c>
      <c r="B125" s="18">
        <v>39.99</v>
      </c>
      <c r="C125" s="18">
        <v>103.4</v>
      </c>
      <c r="D125" s="18">
        <v>4.4000000000000004</v>
      </c>
    </row>
    <row r="126" spans="1:4" x14ac:dyDescent="0.25">
      <c r="A126" s="17" t="s">
        <v>1111</v>
      </c>
      <c r="B126" s="18">
        <v>29.99</v>
      </c>
      <c r="C126" s="18">
        <v>123</v>
      </c>
      <c r="D126" s="18">
        <v>6.7</v>
      </c>
    </row>
    <row r="127" spans="1:4" x14ac:dyDescent="0.25">
      <c r="A127" s="17" t="s">
        <v>1215</v>
      </c>
      <c r="B127" s="18">
        <v>24.44</v>
      </c>
      <c r="C127" s="18">
        <v>77.099999999999994</v>
      </c>
      <c r="D127" s="18">
        <v>2.4</v>
      </c>
    </row>
    <row r="128" spans="1:4" x14ac:dyDescent="0.25">
      <c r="A128" s="17" t="s">
        <v>480</v>
      </c>
      <c r="B128" s="18">
        <v>34.99</v>
      </c>
      <c r="C128" s="18">
        <v>54.7</v>
      </c>
      <c r="D128" s="18">
        <v>2</v>
      </c>
    </row>
    <row r="129" spans="1:4" x14ac:dyDescent="0.25">
      <c r="A129" s="17" t="s">
        <v>2739</v>
      </c>
      <c r="B129" s="18">
        <v>8.2799999999999994</v>
      </c>
      <c r="C129" s="18">
        <v>438.3</v>
      </c>
      <c r="D129" s="18">
        <v>52.2</v>
      </c>
    </row>
    <row r="130" spans="1:4" x14ac:dyDescent="0.25">
      <c r="A130" s="17" t="s">
        <v>2426</v>
      </c>
      <c r="B130" s="18">
        <v>9.7899999999999991</v>
      </c>
      <c r="C130" s="18">
        <v>89.9</v>
      </c>
      <c r="D130" s="18">
        <v>11.4</v>
      </c>
    </row>
    <row r="131" spans="1:4" x14ac:dyDescent="0.25">
      <c r="A131" s="17" t="s">
        <v>1708</v>
      </c>
      <c r="B131" s="18">
        <v>0</v>
      </c>
      <c r="C131" s="18">
        <v>56.8</v>
      </c>
      <c r="D131" s="18">
        <v>5.8</v>
      </c>
    </row>
    <row r="132" spans="1:4" x14ac:dyDescent="0.25">
      <c r="A132" s="17" t="s">
        <v>706</v>
      </c>
      <c r="B132" s="18">
        <v>14.65</v>
      </c>
      <c r="C132" s="18">
        <v>24.6</v>
      </c>
      <c r="D132" s="18">
        <v>2</v>
      </c>
    </row>
    <row r="133" spans="1:4" x14ac:dyDescent="0.25">
      <c r="A133" s="17" t="s">
        <v>1916</v>
      </c>
      <c r="B133" s="18">
        <v>0</v>
      </c>
      <c r="D133" s="18">
        <v>6</v>
      </c>
    </row>
    <row r="134" spans="1:4" x14ac:dyDescent="0.25">
      <c r="A134" s="17" t="s">
        <v>516</v>
      </c>
      <c r="B134" s="18">
        <v>53.6</v>
      </c>
      <c r="C134" s="18">
        <v>102.3</v>
      </c>
      <c r="D134" s="18">
        <v>2.2999999999999998</v>
      </c>
    </row>
    <row r="135" spans="1:4" x14ac:dyDescent="0.25">
      <c r="A135" s="17" t="s">
        <v>411</v>
      </c>
      <c r="B135" s="18">
        <v>19.46</v>
      </c>
      <c r="C135" s="18">
        <v>77.599999999999994</v>
      </c>
      <c r="D135" s="18">
        <v>2.8</v>
      </c>
    </row>
    <row r="136" spans="1:4" x14ac:dyDescent="0.25">
      <c r="A136" s="17" t="s">
        <v>187</v>
      </c>
      <c r="B136" s="18">
        <v>13.34</v>
      </c>
      <c r="C136" s="18">
        <v>60.7</v>
      </c>
      <c r="D136" s="18">
        <v>4.9000000000000004</v>
      </c>
    </row>
    <row r="137" spans="1:4" x14ac:dyDescent="0.25">
      <c r="A137" s="17" t="s">
        <v>817</v>
      </c>
      <c r="B137" s="18">
        <v>21.12</v>
      </c>
      <c r="C137" s="18">
        <v>63.9</v>
      </c>
      <c r="D137" s="18">
        <v>3.1</v>
      </c>
    </row>
    <row r="138" spans="1:4" x14ac:dyDescent="0.25">
      <c r="A138" s="17" t="s">
        <v>298</v>
      </c>
      <c r="B138" s="18">
        <v>15.42</v>
      </c>
      <c r="C138" s="18">
        <v>115.6</v>
      </c>
      <c r="D138" s="18">
        <v>5.5</v>
      </c>
    </row>
    <row r="139" spans="1:4" x14ac:dyDescent="0.25">
      <c r="A139" s="17" t="s">
        <v>613</v>
      </c>
      <c r="B139" s="18">
        <v>37.15</v>
      </c>
      <c r="C139" s="18">
        <v>82.4</v>
      </c>
      <c r="D139" s="18">
        <v>2.2999999999999998</v>
      </c>
    </row>
    <row r="140" spans="1:4" x14ac:dyDescent="0.25">
      <c r="A140" s="17" t="s">
        <v>349</v>
      </c>
      <c r="B140" s="18">
        <v>1.99</v>
      </c>
      <c r="C140" s="18">
        <v>3.6</v>
      </c>
      <c r="D140" s="18">
        <v>3</v>
      </c>
    </row>
    <row r="141" spans="1:4" x14ac:dyDescent="0.25">
      <c r="A141" s="17" t="s">
        <v>1087</v>
      </c>
      <c r="B141" s="18">
        <v>1.59</v>
      </c>
      <c r="C141" s="18">
        <v>3.7</v>
      </c>
      <c r="D141" s="18">
        <v>3.5</v>
      </c>
    </row>
    <row r="142" spans="1:4" x14ac:dyDescent="0.25">
      <c r="A142" s="17" t="s">
        <v>625</v>
      </c>
      <c r="B142" s="18">
        <v>30.34</v>
      </c>
      <c r="C142" s="18">
        <v>128.5</v>
      </c>
      <c r="D142" s="18">
        <v>3.8</v>
      </c>
    </row>
    <row r="143" spans="1:4" x14ac:dyDescent="0.25">
      <c r="A143" s="17" t="s">
        <v>2474</v>
      </c>
      <c r="B143" s="18">
        <v>22.35</v>
      </c>
      <c r="C143" s="18">
        <v>354</v>
      </c>
      <c r="D143" s="18">
        <v>11.6</v>
      </c>
    </row>
    <row r="144" spans="1:4" x14ac:dyDescent="0.25">
      <c r="A144" s="17" t="s">
        <v>939</v>
      </c>
      <c r="B144" s="18">
        <v>26.41</v>
      </c>
      <c r="C144" s="18">
        <v>45.8</v>
      </c>
      <c r="D144" s="18">
        <v>2.2000000000000002</v>
      </c>
    </row>
    <row r="145" spans="1:4" x14ac:dyDescent="0.25">
      <c r="A145" s="17" t="s">
        <v>601</v>
      </c>
      <c r="B145" s="18">
        <v>36.54</v>
      </c>
      <c r="C145" s="18">
        <v>63.8</v>
      </c>
      <c r="D145" s="18">
        <v>1.9</v>
      </c>
    </row>
    <row r="146" spans="1:4" x14ac:dyDescent="0.25">
      <c r="A146" s="17" t="s">
        <v>2072</v>
      </c>
      <c r="B146" s="18">
        <v>49.99</v>
      </c>
      <c r="C146" s="18">
        <v>264.2</v>
      </c>
      <c r="D146" s="18">
        <v>7.2</v>
      </c>
    </row>
    <row r="147" spans="1:4" x14ac:dyDescent="0.25">
      <c r="A147" s="17" t="s">
        <v>1648</v>
      </c>
      <c r="B147" s="18">
        <v>16.13</v>
      </c>
      <c r="C147" s="18">
        <v>77.2</v>
      </c>
      <c r="D147" s="18">
        <v>6.4</v>
      </c>
    </row>
    <row r="148" spans="1:4" x14ac:dyDescent="0.25">
      <c r="A148" s="17" t="s">
        <v>1679</v>
      </c>
      <c r="B148" s="18">
        <v>0</v>
      </c>
      <c r="C148" s="18">
        <v>0</v>
      </c>
      <c r="D148" s="18">
        <v>4.9000000000000004</v>
      </c>
    </row>
    <row r="149" spans="1:4" x14ac:dyDescent="0.25">
      <c r="A149" s="17" t="s">
        <v>578</v>
      </c>
      <c r="B149" s="18">
        <v>0</v>
      </c>
      <c r="C149" s="18">
        <v>11.8</v>
      </c>
      <c r="D149" s="18">
        <v>2.8</v>
      </c>
    </row>
    <row r="150" spans="1:4" x14ac:dyDescent="0.25">
      <c r="A150" s="17" t="s">
        <v>893</v>
      </c>
      <c r="B150" s="18">
        <v>2.5299999999999998</v>
      </c>
      <c r="C150" s="18">
        <v>5.2</v>
      </c>
      <c r="D150" s="18">
        <v>2.7</v>
      </c>
    </row>
    <row r="151" spans="1:4" x14ac:dyDescent="0.25">
      <c r="A151" s="17" t="s">
        <v>2126</v>
      </c>
      <c r="B151" s="18">
        <v>0</v>
      </c>
      <c r="C151" s="18">
        <v>79.2</v>
      </c>
      <c r="D151" s="18">
        <v>7.7</v>
      </c>
    </row>
    <row r="152" spans="1:4" x14ac:dyDescent="0.25">
      <c r="A152" s="17" t="s">
        <v>224</v>
      </c>
      <c r="B152" s="18">
        <v>17.86</v>
      </c>
      <c r="C152" s="18">
        <v>45.8</v>
      </c>
      <c r="D152" s="18">
        <v>2.2000000000000002</v>
      </c>
    </row>
    <row r="153" spans="1:4" x14ac:dyDescent="0.25">
      <c r="A153" s="17" t="s">
        <v>988</v>
      </c>
      <c r="B153" s="18">
        <v>50.02</v>
      </c>
      <c r="C153" s="18">
        <v>110.6</v>
      </c>
      <c r="D153" s="18">
        <v>3.3</v>
      </c>
    </row>
    <row r="154" spans="1:4" x14ac:dyDescent="0.25">
      <c r="A154" s="17" t="s">
        <v>2193</v>
      </c>
      <c r="B154" s="18">
        <v>36.47</v>
      </c>
      <c r="C154" s="18">
        <v>249.5</v>
      </c>
      <c r="D154" s="18">
        <v>8.1999999999999993</v>
      </c>
    </row>
    <row r="155" spans="1:4" x14ac:dyDescent="0.25">
      <c r="A155" s="17" t="s">
        <v>1317</v>
      </c>
      <c r="B155" s="18">
        <v>35.69</v>
      </c>
      <c r="C155" s="18">
        <v>100.9</v>
      </c>
      <c r="D155" s="18">
        <v>2.9</v>
      </c>
    </row>
    <row r="156" spans="1:4" x14ac:dyDescent="0.25">
      <c r="A156" s="17" t="s">
        <v>2292</v>
      </c>
      <c r="B156" s="18">
        <v>47.6</v>
      </c>
      <c r="C156" s="18">
        <v>127.4</v>
      </c>
      <c r="D156" s="18">
        <v>3.3</v>
      </c>
    </row>
    <row r="157" spans="1:4" x14ac:dyDescent="0.25">
      <c r="A157" s="17" t="s">
        <v>1296</v>
      </c>
      <c r="B157" s="18">
        <v>25.51</v>
      </c>
      <c r="C157" s="18">
        <v>72.2</v>
      </c>
      <c r="D157" s="18">
        <v>3.8</v>
      </c>
    </row>
    <row r="158" spans="1:4" x14ac:dyDescent="0.25">
      <c r="A158" s="17" t="s">
        <v>1021</v>
      </c>
      <c r="B158" s="18">
        <v>16.2</v>
      </c>
      <c r="C158" s="18">
        <v>58.4</v>
      </c>
      <c r="D158" s="18">
        <v>4.8</v>
      </c>
    </row>
    <row r="159" spans="1:4" x14ac:dyDescent="0.25">
      <c r="A159" s="17" t="s">
        <v>2117</v>
      </c>
      <c r="B159" s="18">
        <v>0</v>
      </c>
      <c r="C159" s="18">
        <v>0</v>
      </c>
      <c r="D159" s="18">
        <v>6.4</v>
      </c>
    </row>
    <row r="160" spans="1:4" x14ac:dyDescent="0.25">
      <c r="A160" s="17" t="s">
        <v>1001</v>
      </c>
      <c r="B160" s="18">
        <v>24.99</v>
      </c>
      <c r="C160" s="18">
        <v>33.799999999999997</v>
      </c>
      <c r="D160" s="18">
        <v>2.1</v>
      </c>
    </row>
    <row r="161" spans="1:4" x14ac:dyDescent="0.25">
      <c r="A161" s="17" t="s">
        <v>2375</v>
      </c>
      <c r="B161" s="18">
        <v>0</v>
      </c>
      <c r="C161" s="18">
        <v>0</v>
      </c>
      <c r="D161" s="18">
        <v>21.5</v>
      </c>
    </row>
    <row r="162" spans="1:4" x14ac:dyDescent="0.25">
      <c r="A162" s="17" t="s">
        <v>2271</v>
      </c>
      <c r="B162" s="18">
        <v>29.2</v>
      </c>
      <c r="C162" s="18">
        <v>424.8</v>
      </c>
      <c r="D162" s="18">
        <v>18.399999999999999</v>
      </c>
    </row>
    <row r="163" spans="1:4" x14ac:dyDescent="0.25">
      <c r="A163" s="17" t="s">
        <v>1975</v>
      </c>
      <c r="B163" s="18">
        <v>0</v>
      </c>
      <c r="C163" s="18">
        <v>0</v>
      </c>
      <c r="D163" s="18">
        <v>14.5</v>
      </c>
    </row>
    <row r="164" spans="1:4" x14ac:dyDescent="0.25">
      <c r="A164" s="17" t="s">
        <v>2611</v>
      </c>
      <c r="B164" s="18">
        <v>8.26</v>
      </c>
      <c r="C164" s="18">
        <v>231.2</v>
      </c>
      <c r="D164" s="18">
        <v>25.8</v>
      </c>
    </row>
    <row r="165" spans="1:4" x14ac:dyDescent="0.25">
      <c r="A165" s="17" t="s">
        <v>2048</v>
      </c>
      <c r="B165" s="18">
        <v>9.5399999999999991</v>
      </c>
      <c r="C165" s="18">
        <v>22</v>
      </c>
      <c r="D165" s="18">
        <v>3.2</v>
      </c>
    </row>
    <row r="166" spans="1:4" x14ac:dyDescent="0.25">
      <c r="A166" s="17" t="s">
        <v>2623</v>
      </c>
      <c r="B166" s="18">
        <v>13.52</v>
      </c>
      <c r="C166" s="18">
        <v>209.8</v>
      </c>
      <c r="D166" s="18">
        <v>20.100000000000001</v>
      </c>
    </row>
    <row r="167" spans="1:4" x14ac:dyDescent="0.25">
      <c r="A167" s="17" t="s">
        <v>31</v>
      </c>
      <c r="B167" s="18">
        <v>34.299999999999997</v>
      </c>
      <c r="C167" s="18">
        <v>68.7</v>
      </c>
      <c r="D167" s="18">
        <v>2.2999999999999998</v>
      </c>
    </row>
    <row r="168" spans="1:4" x14ac:dyDescent="0.25">
      <c r="A168" s="17" t="s">
        <v>1244</v>
      </c>
      <c r="B168" s="18">
        <v>4.95</v>
      </c>
      <c r="C168" s="18">
        <v>28.2</v>
      </c>
      <c r="D168" s="18">
        <v>9.1</v>
      </c>
    </row>
    <row r="169" spans="1:4" x14ac:dyDescent="0.25">
      <c r="A169" s="17" t="s">
        <v>1607</v>
      </c>
      <c r="B169" s="18">
        <v>7.94</v>
      </c>
      <c r="C169" s="18">
        <v>147.1</v>
      </c>
      <c r="D169" s="18">
        <v>25.2</v>
      </c>
    </row>
    <row r="170" spans="1:4" x14ac:dyDescent="0.25">
      <c r="A170" s="17" t="s">
        <v>2457</v>
      </c>
      <c r="B170" s="18">
        <v>8.2799999999999994</v>
      </c>
      <c r="C170" s="18">
        <v>231.8</v>
      </c>
      <c r="D170" s="18">
        <v>27.7</v>
      </c>
    </row>
    <row r="171" spans="1:4" x14ac:dyDescent="0.25">
      <c r="A171" s="17" t="s">
        <v>669</v>
      </c>
      <c r="B171" s="18">
        <v>7.25</v>
      </c>
      <c r="C171" s="18">
        <v>21.5</v>
      </c>
      <c r="D171" s="18">
        <v>4.3</v>
      </c>
    </row>
    <row r="172" spans="1:4" x14ac:dyDescent="0.25">
      <c r="A172" s="17" t="s">
        <v>2260</v>
      </c>
      <c r="B172" s="18">
        <v>18.73</v>
      </c>
      <c r="C172" s="18">
        <v>117.3</v>
      </c>
      <c r="D172" s="18">
        <v>8.6999999999999993</v>
      </c>
    </row>
    <row r="173" spans="1:4" x14ac:dyDescent="0.25">
      <c r="A173" s="17" t="s">
        <v>2815</v>
      </c>
      <c r="B173" s="18">
        <v>0</v>
      </c>
      <c r="C173" s="18">
        <v>1200</v>
      </c>
      <c r="D173" s="18">
        <v>57.8</v>
      </c>
    </row>
    <row r="174" spans="1:4" x14ac:dyDescent="0.25">
      <c r="A174" s="17" t="s">
        <v>2336</v>
      </c>
      <c r="B174" s="18">
        <v>19.989999999999998</v>
      </c>
      <c r="C174" s="18">
        <v>187</v>
      </c>
      <c r="D174" s="18">
        <v>13</v>
      </c>
    </row>
    <row r="175" spans="1:4" x14ac:dyDescent="0.25">
      <c r="A175" s="17" t="s">
        <v>1717</v>
      </c>
      <c r="B175" s="18">
        <v>49.99</v>
      </c>
      <c r="C175" s="18">
        <v>165.2</v>
      </c>
      <c r="D175" s="18">
        <v>5</v>
      </c>
    </row>
    <row r="176" spans="1:4" x14ac:dyDescent="0.25">
      <c r="A176" s="17" t="s">
        <v>2546</v>
      </c>
      <c r="B176" s="18">
        <v>45.26</v>
      </c>
      <c r="C176" s="18">
        <v>603.70000000000005</v>
      </c>
      <c r="D176" s="18">
        <v>16.8</v>
      </c>
    </row>
    <row r="177" spans="1:4" x14ac:dyDescent="0.25">
      <c r="A177" s="17" t="s">
        <v>1578</v>
      </c>
      <c r="B177" s="18">
        <v>27.92</v>
      </c>
      <c r="C177" s="18">
        <v>97.2</v>
      </c>
      <c r="D177" s="18">
        <v>2.9</v>
      </c>
    </row>
    <row r="178" spans="1:4" x14ac:dyDescent="0.25">
      <c r="A178" s="17" t="s">
        <v>152</v>
      </c>
      <c r="B178" s="18">
        <v>27.92</v>
      </c>
      <c r="C178" s="18">
        <v>43.1</v>
      </c>
      <c r="D178" s="18">
        <v>2.4</v>
      </c>
    </row>
    <row r="179" spans="1:4" x14ac:dyDescent="0.25">
      <c r="A179" s="17" t="s">
        <v>1374</v>
      </c>
      <c r="B179" s="18">
        <v>44.4</v>
      </c>
      <c r="C179" s="18">
        <v>159.30000000000001</v>
      </c>
      <c r="D179" s="18">
        <v>3.6</v>
      </c>
    </row>
    <row r="180" spans="1:4" x14ac:dyDescent="0.25">
      <c r="A180" s="17" t="s">
        <v>276</v>
      </c>
      <c r="B180" s="18">
        <v>15.16</v>
      </c>
      <c r="C180" s="18">
        <v>45.7</v>
      </c>
      <c r="D180" s="18">
        <v>1.7</v>
      </c>
    </row>
    <row r="181" spans="1:4" x14ac:dyDescent="0.25">
      <c r="A181" s="17" t="s">
        <v>840</v>
      </c>
      <c r="B181" s="18">
        <v>30.34</v>
      </c>
      <c r="C181" s="18">
        <v>133.1</v>
      </c>
      <c r="D181" s="18">
        <v>3.2</v>
      </c>
    </row>
    <row r="182" spans="1:4" x14ac:dyDescent="0.25">
      <c r="A182" s="17" t="s">
        <v>1778</v>
      </c>
      <c r="B182" s="18">
        <v>34.99</v>
      </c>
      <c r="C182" s="18">
        <v>88.4</v>
      </c>
      <c r="D182" s="18">
        <v>3.4</v>
      </c>
    </row>
    <row r="183" spans="1:4" x14ac:dyDescent="0.25">
      <c r="A183" s="17" t="s">
        <v>774</v>
      </c>
      <c r="B183" s="18">
        <v>0</v>
      </c>
      <c r="C183" s="18">
        <v>0</v>
      </c>
      <c r="D183" s="18">
        <v>2.9</v>
      </c>
    </row>
    <row r="184" spans="1:4" x14ac:dyDescent="0.25">
      <c r="A184" s="17" t="s">
        <v>1285</v>
      </c>
      <c r="B184" s="18">
        <v>19.95</v>
      </c>
      <c r="C184" s="18">
        <v>147.80000000000001</v>
      </c>
      <c r="D184" s="18">
        <v>4.5</v>
      </c>
    </row>
    <row r="185" spans="1:4" x14ac:dyDescent="0.25">
      <c r="A185" s="17" t="s">
        <v>2181</v>
      </c>
      <c r="B185" s="18">
        <v>12.49</v>
      </c>
      <c r="C185" s="18">
        <v>122.7</v>
      </c>
      <c r="D185" s="18">
        <v>7.6</v>
      </c>
    </row>
    <row r="186" spans="1:4" x14ac:dyDescent="0.25">
      <c r="A186" s="17" t="s">
        <v>1134</v>
      </c>
      <c r="B186" s="18">
        <v>0</v>
      </c>
      <c r="C186" s="18">
        <v>0</v>
      </c>
      <c r="D186" s="18">
        <v>11.3</v>
      </c>
    </row>
    <row r="187" spans="1:4" x14ac:dyDescent="0.25">
      <c r="A187" s="17" t="s">
        <v>2567</v>
      </c>
      <c r="B187" s="18">
        <v>0</v>
      </c>
      <c r="C187" s="18">
        <v>218.1</v>
      </c>
      <c r="D187" s="18">
        <v>18.8</v>
      </c>
    </row>
    <row r="188" spans="1:4" x14ac:dyDescent="0.25">
      <c r="A188" s="17" t="s">
        <v>2754</v>
      </c>
      <c r="B188" s="18">
        <v>39.99</v>
      </c>
      <c r="C188" s="18">
        <v>303.10000000000002</v>
      </c>
      <c r="D188" s="18">
        <v>14.8</v>
      </c>
    </row>
    <row r="189" spans="1:4" x14ac:dyDescent="0.25">
      <c r="A189" s="17" t="s">
        <v>1626</v>
      </c>
      <c r="B189" s="18">
        <v>25.54</v>
      </c>
      <c r="C189" s="18">
        <v>114.8</v>
      </c>
      <c r="D189" s="18">
        <v>5.5</v>
      </c>
    </row>
    <row r="190" spans="1:4" x14ac:dyDescent="0.25">
      <c r="A190" s="17" t="s">
        <v>1810</v>
      </c>
      <c r="B190" s="18">
        <v>0</v>
      </c>
      <c r="C190" s="18">
        <v>0</v>
      </c>
      <c r="D190" s="18">
        <v>9.1</v>
      </c>
    </row>
    <row r="191" spans="1:4" x14ac:dyDescent="0.25">
      <c r="A191" s="17" t="s">
        <v>871</v>
      </c>
      <c r="B191" s="18">
        <v>19.989999999999998</v>
      </c>
      <c r="C191" s="18">
        <v>32.5</v>
      </c>
      <c r="D191" s="18">
        <v>2.2000000000000002</v>
      </c>
    </row>
    <row r="192" spans="1:4" x14ac:dyDescent="0.25">
      <c r="A192" s="17" t="s">
        <v>784</v>
      </c>
      <c r="B192" s="18">
        <v>32.270000000000003</v>
      </c>
      <c r="C192" s="18">
        <v>38.700000000000003</v>
      </c>
      <c r="D192" s="18">
        <v>2.1</v>
      </c>
    </row>
    <row r="193" spans="1:4" x14ac:dyDescent="0.25">
      <c r="A193" s="17" t="s">
        <v>2355</v>
      </c>
      <c r="B193" s="18">
        <v>36.29</v>
      </c>
      <c r="C193" s="18">
        <v>259.2</v>
      </c>
      <c r="D193" s="18">
        <v>9.6</v>
      </c>
    </row>
    <row r="194" spans="1:4" x14ac:dyDescent="0.25">
      <c r="A194" s="17" t="s">
        <v>2205</v>
      </c>
      <c r="B194" s="18">
        <v>54.77</v>
      </c>
      <c r="C194" s="18">
        <v>212.5</v>
      </c>
      <c r="D194" s="18">
        <v>5</v>
      </c>
    </row>
    <row r="195" spans="1:4" x14ac:dyDescent="0.25">
      <c r="A195" s="17" t="s">
        <v>1872</v>
      </c>
      <c r="B195" s="18">
        <v>29.99</v>
      </c>
      <c r="C195" s="18">
        <v>276.5</v>
      </c>
      <c r="D195" s="18">
        <v>15.5</v>
      </c>
    </row>
    <row r="196" spans="1:4" x14ac:dyDescent="0.25">
      <c r="A196" s="17" t="s">
        <v>2326</v>
      </c>
      <c r="B196" s="18">
        <v>38.270000000000003</v>
      </c>
      <c r="C196" s="18">
        <v>372.1</v>
      </c>
      <c r="D196" s="18">
        <v>10.7</v>
      </c>
    </row>
    <row r="197" spans="1:4" x14ac:dyDescent="0.25">
      <c r="A197" s="17" t="s">
        <v>1557</v>
      </c>
      <c r="B197" s="18">
        <v>6.24</v>
      </c>
      <c r="C197" s="18">
        <v>42.6</v>
      </c>
      <c r="D197" s="18">
        <v>2.8</v>
      </c>
    </row>
    <row r="198" spans="1:4" x14ac:dyDescent="0.25">
      <c r="A198" s="17" t="s">
        <v>1154</v>
      </c>
      <c r="B198" s="18">
        <v>19.989999999999998</v>
      </c>
      <c r="C198" s="18">
        <v>40.5</v>
      </c>
      <c r="D198" s="18">
        <v>3.2</v>
      </c>
    </row>
    <row r="199" spans="1:4" x14ac:dyDescent="0.25">
      <c r="A199" s="17" t="s">
        <v>1043</v>
      </c>
      <c r="B199" s="18">
        <v>0</v>
      </c>
      <c r="C199" s="18">
        <v>0</v>
      </c>
      <c r="D199" s="18">
        <v>10.5</v>
      </c>
    </row>
    <row r="200" spans="1:4" x14ac:dyDescent="0.25">
      <c r="A200" s="17" t="s">
        <v>1827</v>
      </c>
      <c r="B200" s="18">
        <v>29.99</v>
      </c>
      <c r="C200" s="18">
        <v>128.6</v>
      </c>
      <c r="D200" s="18">
        <v>5.7</v>
      </c>
    </row>
    <row r="201" spans="1:4" x14ac:dyDescent="0.25">
      <c r="A201" s="17" t="s">
        <v>1306</v>
      </c>
      <c r="B201" s="18">
        <v>9.99</v>
      </c>
      <c r="C201" s="18">
        <v>54.4</v>
      </c>
      <c r="D201" s="18">
        <v>3.6</v>
      </c>
    </row>
    <row r="202" spans="1:4" x14ac:dyDescent="0.25">
      <c r="A202" s="17" t="s">
        <v>949</v>
      </c>
      <c r="B202" s="18">
        <v>0</v>
      </c>
      <c r="C202" s="18">
        <v>0</v>
      </c>
      <c r="D202" s="18">
        <v>2</v>
      </c>
    </row>
    <row r="203" spans="1:4" x14ac:dyDescent="0.25">
      <c r="A203" s="17" t="s">
        <v>1177</v>
      </c>
      <c r="B203" s="18">
        <v>49.99</v>
      </c>
      <c r="C203" s="18">
        <v>168.4</v>
      </c>
      <c r="D203" s="18">
        <v>5.0999999999999996</v>
      </c>
    </row>
    <row r="204" spans="1:4" x14ac:dyDescent="0.25">
      <c r="A204" s="17" t="s">
        <v>1433</v>
      </c>
      <c r="B204" s="18">
        <v>29.8</v>
      </c>
      <c r="C204" s="18">
        <v>137.4</v>
      </c>
      <c r="D204" s="18">
        <v>4.2</v>
      </c>
    </row>
    <row r="205" spans="1:4" x14ac:dyDescent="0.25">
      <c r="A205" s="17" t="s">
        <v>1697</v>
      </c>
      <c r="B205" s="18">
        <v>5.99</v>
      </c>
      <c r="C205" s="18">
        <v>58.4</v>
      </c>
      <c r="D205" s="18">
        <v>5.6</v>
      </c>
    </row>
    <row r="206" spans="1:4" x14ac:dyDescent="0.25">
      <c r="A206" s="17" t="s">
        <v>2646</v>
      </c>
      <c r="B206" s="18">
        <v>14.34</v>
      </c>
      <c r="C206" s="18">
        <v>153.6</v>
      </c>
      <c r="D206" s="18">
        <v>14.2</v>
      </c>
    </row>
    <row r="207" spans="1:4" x14ac:dyDescent="0.25">
      <c r="A207" s="17" t="s">
        <v>1496</v>
      </c>
      <c r="B207" s="18">
        <v>65.81</v>
      </c>
      <c r="C207" s="18">
        <v>206.2</v>
      </c>
      <c r="D207" s="18">
        <v>3.8</v>
      </c>
    </row>
    <row r="208" spans="1:4" x14ac:dyDescent="0.25">
      <c r="A208" s="17" t="s">
        <v>1686</v>
      </c>
      <c r="B208" s="18">
        <v>34.97</v>
      </c>
      <c r="C208" s="18">
        <v>156.9</v>
      </c>
      <c r="D208" s="18">
        <v>6.2</v>
      </c>
    </row>
    <row r="209" spans="1:4" x14ac:dyDescent="0.25">
      <c r="A209" s="17" t="s">
        <v>1064</v>
      </c>
      <c r="B209" s="18">
        <v>3.67</v>
      </c>
      <c r="C209" s="18">
        <v>25.1</v>
      </c>
      <c r="D209" s="18">
        <v>7.1</v>
      </c>
    </row>
    <row r="210" spans="1:4" x14ac:dyDescent="0.25">
      <c r="A210" s="17" t="s">
        <v>1403</v>
      </c>
      <c r="B210" s="18">
        <v>27.15</v>
      </c>
      <c r="C210" s="18">
        <v>93.7</v>
      </c>
      <c r="D210" s="18">
        <v>4.0999999999999996</v>
      </c>
    </row>
    <row r="211" spans="1:4" x14ac:dyDescent="0.25">
      <c r="A211" s="17" t="s">
        <v>958</v>
      </c>
      <c r="B211" s="18">
        <v>0</v>
      </c>
      <c r="C211" s="18">
        <v>1.4</v>
      </c>
      <c r="D211" s="18">
        <v>3.3</v>
      </c>
    </row>
    <row r="212" spans="1:4" x14ac:dyDescent="0.25">
      <c r="A212" s="17" t="s">
        <v>2172</v>
      </c>
      <c r="B212" s="18">
        <v>29.99</v>
      </c>
      <c r="C212" s="18">
        <v>107</v>
      </c>
      <c r="D212" s="18">
        <v>6</v>
      </c>
    </row>
    <row r="213" spans="1:4" x14ac:dyDescent="0.25">
      <c r="A213" s="17" t="s">
        <v>338</v>
      </c>
      <c r="B213" s="18">
        <v>29.99</v>
      </c>
      <c r="C213" s="18">
        <v>44</v>
      </c>
      <c r="D213" s="18">
        <v>2.6</v>
      </c>
    </row>
    <row r="214" spans="1:4" x14ac:dyDescent="0.25">
      <c r="A214" s="17" t="s">
        <v>2747</v>
      </c>
      <c r="B214" s="18">
        <v>0</v>
      </c>
      <c r="C214" s="18">
        <v>0</v>
      </c>
      <c r="D214" s="18">
        <v>79.400000000000006</v>
      </c>
    </row>
    <row r="215" spans="1:4" x14ac:dyDescent="0.25">
      <c r="A215" s="17" t="s">
        <v>363</v>
      </c>
      <c r="B215" s="18">
        <v>29.99</v>
      </c>
      <c r="C215" s="18">
        <v>43.5</v>
      </c>
      <c r="D215" s="18">
        <v>2.6</v>
      </c>
    </row>
    <row r="216" spans="1:4" x14ac:dyDescent="0.25">
      <c r="A216" s="17" t="s">
        <v>385</v>
      </c>
      <c r="B216" s="18">
        <v>32.68</v>
      </c>
      <c r="C216" s="18">
        <v>58.3</v>
      </c>
      <c r="D216" s="18">
        <v>2.1</v>
      </c>
    </row>
    <row r="217" spans="1:4" x14ac:dyDescent="0.25">
      <c r="A217" s="17" t="s">
        <v>2785</v>
      </c>
      <c r="B217" s="18">
        <v>9.17</v>
      </c>
      <c r="C217" s="18">
        <v>166.8</v>
      </c>
      <c r="D217" s="18">
        <v>24.6</v>
      </c>
    </row>
    <row r="218" spans="1:4" x14ac:dyDescent="0.25">
      <c r="A218" s="17" t="s">
        <v>2249</v>
      </c>
      <c r="B218" s="18">
        <v>14.1</v>
      </c>
      <c r="C218" s="18">
        <v>63</v>
      </c>
      <c r="D218" s="18">
        <v>6.1</v>
      </c>
    </row>
    <row r="219" spans="1:4" x14ac:dyDescent="0.25">
      <c r="A219" s="17" t="s">
        <v>1473</v>
      </c>
      <c r="B219" s="18">
        <v>16.510000000000002</v>
      </c>
      <c r="C219" s="18">
        <v>71.7</v>
      </c>
      <c r="D219" s="18">
        <v>4.5</v>
      </c>
    </row>
    <row r="220" spans="1:4" x14ac:dyDescent="0.25">
      <c r="A220" s="17" t="s">
        <v>2345</v>
      </c>
      <c r="B220" s="18">
        <v>19.989999999999998</v>
      </c>
      <c r="C220" s="18">
        <v>192.3</v>
      </c>
      <c r="D220" s="18">
        <v>15.1</v>
      </c>
    </row>
    <row r="221" spans="1:4" x14ac:dyDescent="0.25">
      <c r="A221" s="17" t="s">
        <v>2283</v>
      </c>
      <c r="B221" s="18">
        <v>31.86</v>
      </c>
      <c r="C221" s="18">
        <v>311.10000000000002</v>
      </c>
      <c r="D221" s="18">
        <v>11.6</v>
      </c>
    </row>
    <row r="222" spans="1:4" x14ac:dyDescent="0.25">
      <c r="A222" s="17" t="s">
        <v>1616</v>
      </c>
      <c r="B222" s="18">
        <v>0</v>
      </c>
      <c r="C222" s="18">
        <v>0</v>
      </c>
      <c r="D222" s="18">
        <v>4.7</v>
      </c>
    </row>
    <row r="223" spans="1:4" x14ac:dyDescent="0.25">
      <c r="A223" s="17" t="s">
        <v>2516</v>
      </c>
      <c r="B223" s="18">
        <v>19.989999999999998</v>
      </c>
      <c r="C223" s="18">
        <v>170.5</v>
      </c>
      <c r="D223" s="18">
        <v>13.9</v>
      </c>
    </row>
    <row r="224" spans="1:4" x14ac:dyDescent="0.25">
      <c r="A224" s="17" t="s">
        <v>806</v>
      </c>
      <c r="B224" s="18">
        <v>19.989999999999998</v>
      </c>
      <c r="C224" s="18">
        <v>82.8</v>
      </c>
      <c r="D224" s="18">
        <v>4.8</v>
      </c>
    </row>
    <row r="225" spans="1:4" x14ac:dyDescent="0.25">
      <c r="A225" s="17" t="s">
        <v>1363</v>
      </c>
      <c r="B225" s="18">
        <v>0</v>
      </c>
      <c r="C225" s="18">
        <v>36.1</v>
      </c>
      <c r="D225" s="18">
        <v>4</v>
      </c>
    </row>
    <row r="226" spans="1:4" x14ac:dyDescent="0.25">
      <c r="A226" s="17" t="s">
        <v>262</v>
      </c>
      <c r="B226" s="18">
        <v>14.98</v>
      </c>
      <c r="C226" s="18">
        <v>80.400000000000006</v>
      </c>
      <c r="D226" s="18">
        <v>6.9</v>
      </c>
    </row>
    <row r="227" spans="1:4" x14ac:dyDescent="0.25">
      <c r="A227" s="17" t="s">
        <v>2710</v>
      </c>
      <c r="B227" s="18">
        <v>31.02</v>
      </c>
      <c r="C227" s="18">
        <v>337.7</v>
      </c>
      <c r="D227" s="18">
        <v>13.4</v>
      </c>
    </row>
    <row r="228" spans="1:4" x14ac:dyDescent="0.25">
      <c r="A228" s="17" t="s">
        <v>1597</v>
      </c>
      <c r="B228" s="18">
        <v>15.79</v>
      </c>
      <c r="C228" s="18">
        <v>55.6</v>
      </c>
      <c r="D228" s="18">
        <v>4</v>
      </c>
    </row>
    <row r="229" spans="1:4" x14ac:dyDescent="0.25">
      <c r="A229" s="17" t="s">
        <v>635</v>
      </c>
      <c r="B229" s="18">
        <v>14.38</v>
      </c>
      <c r="C229" s="18">
        <v>43.5</v>
      </c>
      <c r="D229" s="18">
        <v>4.2</v>
      </c>
    </row>
    <row r="230" spans="1:4" x14ac:dyDescent="0.25">
      <c r="A230" s="17" t="s">
        <v>1967</v>
      </c>
      <c r="B230" s="18">
        <v>22.12</v>
      </c>
      <c r="C230" s="18">
        <v>97.2</v>
      </c>
      <c r="D230" s="18">
        <v>6.5</v>
      </c>
    </row>
    <row r="231" spans="1:4" x14ac:dyDescent="0.25">
      <c r="A231" s="17" t="s">
        <v>2082</v>
      </c>
      <c r="B231" s="18">
        <v>0</v>
      </c>
      <c r="C231" s="18">
        <v>0</v>
      </c>
      <c r="D231" s="18">
        <v>7.3</v>
      </c>
    </row>
    <row r="232" spans="1:4" x14ac:dyDescent="0.25">
      <c r="A232" s="17" t="s">
        <v>312</v>
      </c>
      <c r="B232" s="18">
        <v>36.729999999999997</v>
      </c>
      <c r="C232" s="18">
        <v>87.6</v>
      </c>
      <c r="D232" s="18">
        <v>2.4</v>
      </c>
    </row>
    <row r="233" spans="1:4" x14ac:dyDescent="0.25">
      <c r="A233" s="17" t="s">
        <v>2776</v>
      </c>
      <c r="B233" s="18">
        <v>15.79</v>
      </c>
      <c r="C233" s="18">
        <v>268.89999999999998</v>
      </c>
      <c r="D233" s="18">
        <v>19.5</v>
      </c>
    </row>
    <row r="234" spans="1:4" x14ac:dyDescent="0.25">
      <c r="A234" s="17" t="s">
        <v>397</v>
      </c>
      <c r="B234" s="18">
        <v>21.4</v>
      </c>
      <c r="C234" s="18">
        <v>131.1</v>
      </c>
      <c r="D234" s="18">
        <v>3.8</v>
      </c>
    </row>
    <row r="235" spans="1:4" x14ac:dyDescent="0.25">
      <c r="A235" s="17" t="s">
        <v>2029</v>
      </c>
      <c r="B235" s="18">
        <v>10.31</v>
      </c>
      <c r="C235" s="18">
        <v>107.8</v>
      </c>
      <c r="D235" s="18">
        <v>9.8000000000000007</v>
      </c>
    </row>
    <row r="236" spans="1:4" x14ac:dyDescent="0.25">
      <c r="A236" s="17" t="s">
        <v>247</v>
      </c>
      <c r="B236" s="18">
        <v>53.14</v>
      </c>
      <c r="C236" s="18">
        <v>197</v>
      </c>
      <c r="D236" s="18">
        <v>5.2</v>
      </c>
    </row>
    <row r="237" spans="1:4" x14ac:dyDescent="0.25">
      <c r="A237" s="17" t="s">
        <v>718</v>
      </c>
      <c r="B237" s="18">
        <v>52.03</v>
      </c>
      <c r="C237" s="18">
        <v>102.6</v>
      </c>
      <c r="D237" s="18">
        <v>2.2999999999999998</v>
      </c>
    </row>
    <row r="238" spans="1:4" x14ac:dyDescent="0.25">
      <c r="A238" s="17" t="s">
        <v>1235</v>
      </c>
      <c r="B238" s="18">
        <v>53.96</v>
      </c>
      <c r="C238" s="18">
        <v>170.1</v>
      </c>
      <c r="D238" s="18">
        <v>4.2</v>
      </c>
    </row>
    <row r="239" spans="1:4" x14ac:dyDescent="0.25">
      <c r="A239" s="17" t="s">
        <v>645</v>
      </c>
      <c r="B239" s="18">
        <v>55.59</v>
      </c>
      <c r="C239" s="18">
        <v>131.5</v>
      </c>
      <c r="D239" s="18">
        <v>2.9</v>
      </c>
    </row>
    <row r="240" spans="1:4" x14ac:dyDescent="0.25">
      <c r="A240" s="17" t="s">
        <v>1194</v>
      </c>
      <c r="B240" s="18">
        <v>6.79</v>
      </c>
      <c r="C240" s="18">
        <v>42.5</v>
      </c>
      <c r="D240" s="18">
        <v>3.6</v>
      </c>
    </row>
    <row r="241" spans="1:4" x14ac:dyDescent="0.25">
      <c r="A241" s="17" t="s">
        <v>287</v>
      </c>
      <c r="B241" s="18">
        <v>0</v>
      </c>
      <c r="C241" s="18">
        <v>5.6</v>
      </c>
      <c r="D241" s="18">
        <v>2.1</v>
      </c>
    </row>
    <row r="242" spans="1:4" x14ac:dyDescent="0.25">
      <c r="A242" s="17" t="s">
        <v>444</v>
      </c>
      <c r="B242" s="18">
        <v>0</v>
      </c>
      <c r="C242" s="18">
        <v>0</v>
      </c>
      <c r="D242" s="18">
        <v>10.8</v>
      </c>
    </row>
    <row r="243" spans="1:4" x14ac:dyDescent="0.25">
      <c r="A243" s="17" t="s">
        <v>859</v>
      </c>
      <c r="B243" s="18">
        <v>24.99</v>
      </c>
      <c r="C243" s="18">
        <v>54.9</v>
      </c>
      <c r="D243" s="18">
        <v>3.2</v>
      </c>
    </row>
    <row r="244" spans="1:4" x14ac:dyDescent="0.25">
      <c r="A244" s="17" t="s">
        <v>1996</v>
      </c>
      <c r="B244" s="18">
        <v>8.92</v>
      </c>
      <c r="C244" s="18">
        <v>43.3</v>
      </c>
      <c r="D244" s="18">
        <v>6.1</v>
      </c>
    </row>
    <row r="245" spans="1:4" x14ac:dyDescent="0.25">
      <c r="A245" s="17" t="s">
        <v>2526</v>
      </c>
      <c r="B245" s="18">
        <v>0</v>
      </c>
      <c r="C245" s="18">
        <v>0</v>
      </c>
      <c r="D245" s="18">
        <v>36.1</v>
      </c>
    </row>
    <row r="246" spans="1:4" x14ac:dyDescent="0.25">
      <c r="A246" s="17" t="s">
        <v>126</v>
      </c>
      <c r="B246" s="18">
        <v>19.559999999999999</v>
      </c>
      <c r="C246" s="18">
        <v>73.2</v>
      </c>
      <c r="D246" s="18">
        <v>4.8</v>
      </c>
    </row>
    <row r="247" spans="1:4" x14ac:dyDescent="0.25">
      <c r="A247" s="17" t="s">
        <v>2483</v>
      </c>
      <c r="B247" s="18">
        <v>17.899999999999999</v>
      </c>
      <c r="C247" s="18">
        <v>174.6</v>
      </c>
      <c r="D247" s="18">
        <v>13.4</v>
      </c>
    </row>
    <row r="248" spans="1:4" x14ac:dyDescent="0.25">
      <c r="A248" s="17" t="s">
        <v>2017</v>
      </c>
      <c r="B248" s="18">
        <v>3.99</v>
      </c>
      <c r="C248" s="18">
        <v>20</v>
      </c>
      <c r="D248" s="18">
        <v>6.8</v>
      </c>
    </row>
    <row r="249" spans="1:4" x14ac:dyDescent="0.25">
      <c r="A249" s="17" t="s">
        <v>1957</v>
      </c>
      <c r="B249" s="18">
        <v>0</v>
      </c>
      <c r="C249" s="18">
        <v>0</v>
      </c>
      <c r="D249" s="18">
        <v>4.7</v>
      </c>
    </row>
    <row r="250" spans="1:4" x14ac:dyDescent="0.25">
      <c r="A250" s="17" t="s">
        <v>2700</v>
      </c>
      <c r="B250" s="18">
        <v>3.99</v>
      </c>
      <c r="C250" s="18">
        <v>49.1</v>
      </c>
      <c r="D250" s="18">
        <v>15.9</v>
      </c>
    </row>
    <row r="251" spans="1:4" x14ac:dyDescent="0.25">
      <c r="A251" s="17" t="s">
        <v>2599</v>
      </c>
      <c r="B251" s="18">
        <v>0</v>
      </c>
      <c r="C251" s="18">
        <v>0</v>
      </c>
      <c r="D251" s="18">
        <v>24.3</v>
      </c>
    </row>
    <row r="252" spans="1:4" x14ac:dyDescent="0.25">
      <c r="A252" s="17" t="s">
        <v>236</v>
      </c>
      <c r="B252" s="18">
        <v>0</v>
      </c>
      <c r="C252" s="18">
        <v>0</v>
      </c>
      <c r="D252" s="18">
        <v>10.5</v>
      </c>
    </row>
    <row r="253" spans="1:4" x14ac:dyDescent="0.25">
      <c r="A253" s="17" t="s">
        <v>2556</v>
      </c>
      <c r="B253" s="18">
        <v>0</v>
      </c>
      <c r="C253" s="18">
        <v>0</v>
      </c>
      <c r="D253" s="18">
        <v>34.200000000000003</v>
      </c>
    </row>
    <row r="254" spans="1:4" x14ac:dyDescent="0.25">
      <c r="A254" s="17" t="s">
        <v>528</v>
      </c>
      <c r="B254" s="18">
        <v>34.24</v>
      </c>
      <c r="C254" s="18">
        <v>83.8</v>
      </c>
      <c r="D254" s="18">
        <v>2.8</v>
      </c>
    </row>
    <row r="255" spans="1:4" x14ac:dyDescent="0.25">
      <c r="A255" s="17" t="s">
        <v>1164</v>
      </c>
      <c r="B255" s="18">
        <v>19.29</v>
      </c>
      <c r="C255" s="18">
        <v>83</v>
      </c>
      <c r="D255" s="18">
        <v>4.8</v>
      </c>
    </row>
    <row r="256" spans="1:4" x14ac:dyDescent="0.25">
      <c r="A256" s="17" t="s">
        <v>1424</v>
      </c>
      <c r="B256" s="18">
        <v>0</v>
      </c>
      <c r="C256" s="18">
        <v>0</v>
      </c>
      <c r="D256" s="18">
        <v>3.6</v>
      </c>
    </row>
    <row r="257" spans="1:4" x14ac:dyDescent="0.25">
      <c r="A257" s="17" t="s">
        <v>1415</v>
      </c>
      <c r="B257" s="18">
        <v>0</v>
      </c>
      <c r="C257" s="18">
        <v>0</v>
      </c>
      <c r="D257" s="18">
        <v>8.1</v>
      </c>
    </row>
    <row r="258" spans="1:4" x14ac:dyDescent="0.25">
      <c r="A258" s="17" t="s">
        <v>565</v>
      </c>
      <c r="B258" s="18">
        <v>42.28</v>
      </c>
      <c r="C258" s="18">
        <v>138.5</v>
      </c>
      <c r="D258" s="18">
        <v>3.8</v>
      </c>
    </row>
    <row r="259" spans="1:4" x14ac:dyDescent="0.25">
      <c r="A259" s="17" t="s">
        <v>1938</v>
      </c>
      <c r="B259" s="18">
        <v>0</v>
      </c>
      <c r="C259" s="18">
        <v>92</v>
      </c>
      <c r="D259" s="18">
        <v>9.1</v>
      </c>
    </row>
    <row r="260" spans="1:4" x14ac:dyDescent="0.25">
      <c r="A260" s="17" t="s">
        <v>1984</v>
      </c>
      <c r="B260" s="18">
        <v>19.989999999999998</v>
      </c>
      <c r="C260" s="18">
        <v>92.3</v>
      </c>
      <c r="D260" s="18">
        <v>6.7</v>
      </c>
    </row>
    <row r="261" spans="1:4" x14ac:dyDescent="0.25">
      <c r="A261" s="17" t="s">
        <v>74</v>
      </c>
      <c r="B261" s="18">
        <v>0</v>
      </c>
      <c r="C261" s="18">
        <v>0</v>
      </c>
      <c r="D261" s="18">
        <v>2.4</v>
      </c>
    </row>
    <row r="262" spans="1:4" x14ac:dyDescent="0.25">
      <c r="A262" s="17" t="s">
        <v>2944</v>
      </c>
    </row>
    <row r="263" spans="1:4" x14ac:dyDescent="0.25">
      <c r="A263" s="37" t="s">
        <v>2939</v>
      </c>
      <c r="B263" s="36">
        <v>5305.2199999999948</v>
      </c>
      <c r="C263" s="36">
        <v>32001.24210499999</v>
      </c>
      <c r="D263" s="36">
        <v>2243.5000000000009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F8711-37C4-42D4-B796-C7AA79590124}">
  <dimension ref="A6:E35"/>
  <sheetViews>
    <sheetView topLeftCell="A4" workbookViewId="0">
      <selection activeCell="G35" sqref="G35"/>
    </sheetView>
  </sheetViews>
  <sheetFormatPr defaultColWidth="9" defaultRowHeight="15.75" x14ac:dyDescent="0.25"/>
  <cols>
    <col min="1" max="1" width="12" style="23" bestFit="1" customWidth="1"/>
    <col min="2" max="2" width="18.5" style="23" bestFit="1" customWidth="1"/>
    <col min="3" max="3" width="9" style="23"/>
    <col min="4" max="4" width="10" style="23" bestFit="1" customWidth="1"/>
    <col min="5" max="5" width="18.5" style="23" bestFit="1" customWidth="1"/>
    <col min="6" max="6" width="10" style="23" bestFit="1" customWidth="1"/>
    <col min="7" max="7" width="18.5" style="23" bestFit="1" customWidth="1"/>
    <col min="8" max="16384" width="9" style="23"/>
  </cols>
  <sheetData>
    <row r="6" spans="1:5" x14ac:dyDescent="0.25">
      <c r="A6" s="31" t="s">
        <v>2938</v>
      </c>
      <c r="B6" s="32" t="s">
        <v>2951</v>
      </c>
      <c r="D6" s="29" t="s">
        <v>2938</v>
      </c>
      <c r="E6" s="30" t="s">
        <v>2951</v>
      </c>
    </row>
    <row r="7" spans="1:5" x14ac:dyDescent="0.25">
      <c r="A7" s="33">
        <v>1998</v>
      </c>
      <c r="B7" s="26">
        <v>1</v>
      </c>
      <c r="D7" s="25">
        <v>1998</v>
      </c>
      <c r="E7" s="26">
        <v>1</v>
      </c>
    </row>
    <row r="8" spans="1:5" x14ac:dyDescent="0.25">
      <c r="A8" s="33">
        <v>2000</v>
      </c>
      <c r="B8" s="26">
        <v>1</v>
      </c>
      <c r="D8" s="25">
        <v>2000</v>
      </c>
      <c r="E8" s="26">
        <v>1</v>
      </c>
    </row>
    <row r="9" spans="1:5" x14ac:dyDescent="0.25">
      <c r="A9" s="33">
        <v>2003</v>
      </c>
      <c r="B9" s="26">
        <v>1</v>
      </c>
      <c r="D9" s="25">
        <v>2003</v>
      </c>
      <c r="E9" s="26">
        <v>1</v>
      </c>
    </row>
    <row r="10" spans="1:5" x14ac:dyDescent="0.25">
      <c r="A10" s="33">
        <v>2004</v>
      </c>
      <c r="B10" s="26">
        <v>2</v>
      </c>
      <c r="D10" s="25">
        <v>2004</v>
      </c>
      <c r="E10" s="26">
        <v>2</v>
      </c>
    </row>
    <row r="11" spans="1:5" x14ac:dyDescent="0.25">
      <c r="A11" s="33">
        <v>2006</v>
      </c>
      <c r="B11" s="26">
        <v>1</v>
      </c>
      <c r="D11" s="25">
        <v>2006</v>
      </c>
      <c r="E11" s="26">
        <v>1</v>
      </c>
    </row>
    <row r="12" spans="1:5" x14ac:dyDescent="0.25">
      <c r="A12" s="33">
        <v>2007</v>
      </c>
      <c r="B12" s="26">
        <v>2</v>
      </c>
      <c r="D12" s="25">
        <v>2007</v>
      </c>
      <c r="E12" s="26">
        <v>2</v>
      </c>
    </row>
    <row r="13" spans="1:5" x14ac:dyDescent="0.25">
      <c r="A13" s="33">
        <v>2008</v>
      </c>
      <c r="B13" s="26">
        <v>2</v>
      </c>
      <c r="D13" s="25">
        <v>2008</v>
      </c>
      <c r="E13" s="26">
        <v>2</v>
      </c>
    </row>
    <row r="14" spans="1:5" x14ac:dyDescent="0.25">
      <c r="A14" s="33">
        <v>2009</v>
      </c>
      <c r="B14" s="26">
        <v>2</v>
      </c>
      <c r="D14" s="25">
        <v>2009</v>
      </c>
      <c r="E14" s="26">
        <v>2</v>
      </c>
    </row>
    <row r="15" spans="1:5" x14ac:dyDescent="0.25">
      <c r="A15" s="33">
        <v>2010</v>
      </c>
      <c r="B15" s="26">
        <v>3</v>
      </c>
      <c r="D15" s="25">
        <v>2010</v>
      </c>
      <c r="E15" s="26">
        <v>3</v>
      </c>
    </row>
    <row r="16" spans="1:5" x14ac:dyDescent="0.25">
      <c r="A16" s="33">
        <v>2011</v>
      </c>
      <c r="B16" s="26">
        <v>3</v>
      </c>
      <c r="D16" s="25">
        <v>2011</v>
      </c>
      <c r="E16" s="26">
        <v>3</v>
      </c>
    </row>
    <row r="17" spans="1:5" x14ac:dyDescent="0.25">
      <c r="A17" s="33">
        <v>2012</v>
      </c>
      <c r="B17" s="26">
        <v>7</v>
      </c>
      <c r="D17" s="25">
        <v>2012</v>
      </c>
      <c r="E17" s="26">
        <v>7</v>
      </c>
    </row>
    <row r="18" spans="1:5" x14ac:dyDescent="0.25">
      <c r="A18" s="33">
        <v>2013</v>
      </c>
      <c r="B18" s="26">
        <v>24</v>
      </c>
      <c r="D18" s="25">
        <v>2013</v>
      </c>
      <c r="E18" s="26">
        <v>24</v>
      </c>
    </row>
    <row r="19" spans="1:5" x14ac:dyDescent="0.25">
      <c r="A19" s="33">
        <v>2014</v>
      </c>
      <c r="B19" s="26">
        <v>16</v>
      </c>
      <c r="D19" s="25">
        <v>2014</v>
      </c>
      <c r="E19" s="26">
        <v>16</v>
      </c>
    </row>
    <row r="20" spans="1:5" x14ac:dyDescent="0.25">
      <c r="A20" s="33">
        <v>2015</v>
      </c>
      <c r="B20" s="26">
        <v>24</v>
      </c>
      <c r="D20" s="25">
        <v>2015</v>
      </c>
      <c r="E20" s="26">
        <v>24</v>
      </c>
    </row>
    <row r="21" spans="1:5" x14ac:dyDescent="0.25">
      <c r="A21" s="33">
        <v>2016</v>
      </c>
      <c r="B21" s="26">
        <v>27</v>
      </c>
      <c r="D21" s="25">
        <v>2016</v>
      </c>
      <c r="E21" s="26">
        <v>27</v>
      </c>
    </row>
    <row r="22" spans="1:5" x14ac:dyDescent="0.25">
      <c r="A22" s="33">
        <v>2017</v>
      </c>
      <c r="B22" s="26">
        <v>26</v>
      </c>
      <c r="D22" s="25">
        <v>2017</v>
      </c>
      <c r="E22" s="26">
        <v>26</v>
      </c>
    </row>
    <row r="23" spans="1:5" x14ac:dyDescent="0.25">
      <c r="A23" s="33">
        <v>2018</v>
      </c>
      <c r="B23" s="26">
        <v>20</v>
      </c>
      <c r="D23" s="25">
        <v>2018</v>
      </c>
      <c r="E23" s="26">
        <v>20</v>
      </c>
    </row>
    <row r="24" spans="1:5" x14ac:dyDescent="0.25">
      <c r="A24" s="33">
        <v>2019</v>
      </c>
      <c r="B24" s="26">
        <v>23</v>
      </c>
      <c r="D24" s="25">
        <v>2019</v>
      </c>
      <c r="E24" s="26">
        <v>23</v>
      </c>
    </row>
    <row r="25" spans="1:5" x14ac:dyDescent="0.25">
      <c r="A25" s="33">
        <v>2020</v>
      </c>
      <c r="B25" s="26">
        <v>30</v>
      </c>
      <c r="D25" s="25">
        <v>2020</v>
      </c>
      <c r="E25" s="26">
        <v>30</v>
      </c>
    </row>
    <row r="26" spans="1:5" x14ac:dyDescent="0.25">
      <c r="A26" s="33">
        <v>2021</v>
      </c>
      <c r="B26" s="26">
        <v>19</v>
      </c>
      <c r="D26" s="25">
        <v>2021</v>
      </c>
      <c r="E26" s="26">
        <v>19</v>
      </c>
    </row>
    <row r="27" spans="1:5" x14ac:dyDescent="0.25">
      <c r="A27" s="33">
        <v>2022</v>
      </c>
      <c r="B27" s="26">
        <v>15</v>
      </c>
      <c r="D27" s="25">
        <v>2022</v>
      </c>
      <c r="E27" s="26">
        <v>15</v>
      </c>
    </row>
    <row r="28" spans="1:5" x14ac:dyDescent="0.25">
      <c r="A28" s="33">
        <v>2023</v>
      </c>
      <c r="B28" s="26">
        <v>8</v>
      </c>
      <c r="D28" s="25">
        <v>2023</v>
      </c>
      <c r="E28" s="26">
        <v>8</v>
      </c>
    </row>
    <row r="29" spans="1:5" x14ac:dyDescent="0.25">
      <c r="A29" s="33">
        <v>2024</v>
      </c>
      <c r="B29" s="26">
        <v>3</v>
      </c>
      <c r="D29" s="27">
        <v>2024</v>
      </c>
      <c r="E29" s="28">
        <v>3</v>
      </c>
    </row>
    <row r="30" spans="1:5" x14ac:dyDescent="0.25">
      <c r="A30" s="33" t="s">
        <v>2944</v>
      </c>
      <c r="B30" s="26"/>
      <c r="D30" s="40">
        <v>2025</v>
      </c>
      <c r="E30" s="41">
        <f>_xlfn.FORECAST.LINEAR(D30,E7:E29,D7:D29)</f>
        <v>22.334476108849231</v>
      </c>
    </row>
    <row r="31" spans="1:5" x14ac:dyDescent="0.25">
      <c r="A31" s="35" t="s">
        <v>2939</v>
      </c>
      <c r="B31" s="34">
        <v>260</v>
      </c>
      <c r="D31" s="42">
        <v>2026</v>
      </c>
      <c r="E31" s="43">
        <f t="shared" ref="E31:E35" si="0">_xlfn.FORECAST.LINEAR(D31,E8:E30,D8:D30)</f>
        <v>23.569581742108994</v>
      </c>
    </row>
    <row r="32" spans="1:5" x14ac:dyDescent="0.25">
      <c r="D32" s="42">
        <v>2027</v>
      </c>
      <c r="E32" s="43">
        <f t="shared" si="0"/>
        <v>24.695849408211643</v>
      </c>
    </row>
    <row r="33" spans="4:5" x14ac:dyDescent="0.25">
      <c r="D33" s="42">
        <v>2028</v>
      </c>
      <c r="E33" s="43">
        <f t="shared" si="0"/>
        <v>25.549737288362394</v>
      </c>
    </row>
    <row r="34" spans="4:5" x14ac:dyDescent="0.25">
      <c r="D34" s="42">
        <v>2029</v>
      </c>
      <c r="E34" s="43">
        <f t="shared" si="0"/>
        <v>26.375766942428754</v>
      </c>
    </row>
    <row r="35" spans="4:5" x14ac:dyDescent="0.25">
      <c r="D35" s="44">
        <v>2030</v>
      </c>
      <c r="E35" s="45">
        <f t="shared" si="0"/>
        <v>26.89784129746522</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C6C69-F13A-40F9-BABC-F6AEAEBD26DE}">
  <dimension ref="A3:D265"/>
  <sheetViews>
    <sheetView zoomScale="122" workbookViewId="0">
      <selection activeCell="Q31" sqref="Q31"/>
    </sheetView>
  </sheetViews>
  <sheetFormatPr defaultColWidth="9" defaultRowHeight="15.75" x14ac:dyDescent="0.25"/>
  <cols>
    <col min="1" max="1" width="42.625" style="23" bestFit="1" customWidth="1"/>
    <col min="2" max="2" width="11.25" style="23" bestFit="1" customWidth="1"/>
    <col min="3" max="16384" width="9" style="23"/>
  </cols>
  <sheetData>
    <row r="3" spans="1:4" x14ac:dyDescent="0.25">
      <c r="A3" s="46" t="s">
        <v>2938</v>
      </c>
      <c r="B3" s="46" t="s">
        <v>2956</v>
      </c>
      <c r="C3" s="46"/>
      <c r="D3" s="46"/>
    </row>
    <row r="4" spans="1:4" x14ac:dyDescent="0.25">
      <c r="A4" s="24" t="s">
        <v>2313</v>
      </c>
      <c r="B4" s="23">
        <v>24.99</v>
      </c>
      <c r="D4" s="23">
        <v>24.99</v>
      </c>
    </row>
    <row r="5" spans="1:4" x14ac:dyDescent="0.25">
      <c r="A5" s="24" t="s">
        <v>728</v>
      </c>
      <c r="B5" s="23">
        <v>19.989999999999998</v>
      </c>
      <c r="D5" s="23">
        <v>19.989999999999998</v>
      </c>
    </row>
    <row r="6" spans="1:4" x14ac:dyDescent="0.25">
      <c r="A6" s="24" t="s">
        <v>1454</v>
      </c>
      <c r="B6" s="23">
        <v>19.989999999999998</v>
      </c>
      <c r="D6" s="23">
        <v>19.989999999999998</v>
      </c>
    </row>
    <row r="7" spans="1:4" x14ac:dyDescent="0.25">
      <c r="A7" s="24" t="s">
        <v>930</v>
      </c>
      <c r="B7" s="23">
        <v>0</v>
      </c>
      <c r="D7" s="23">
        <v>0</v>
      </c>
    </row>
    <row r="8" spans="1:4" x14ac:dyDescent="0.25">
      <c r="A8" s="24" t="s">
        <v>1515</v>
      </c>
      <c r="B8" s="23">
        <v>4.99</v>
      </c>
      <c r="D8" s="23">
        <v>4.99</v>
      </c>
    </row>
    <row r="9" spans="1:4" x14ac:dyDescent="0.25">
      <c r="A9" s="24" t="s">
        <v>2635</v>
      </c>
      <c r="B9" s="23">
        <v>4.99</v>
      </c>
      <c r="D9" s="23">
        <v>4.99</v>
      </c>
    </row>
    <row r="10" spans="1:4" x14ac:dyDescent="0.25">
      <c r="A10" s="24" t="s">
        <v>2729</v>
      </c>
      <c r="B10" s="23">
        <v>0</v>
      </c>
      <c r="D10" s="23">
        <v>0</v>
      </c>
    </row>
    <row r="11" spans="1:4" x14ac:dyDescent="0.25">
      <c r="A11" s="24" t="s">
        <v>2659</v>
      </c>
      <c r="B11" s="23">
        <v>0</v>
      </c>
      <c r="D11" s="23">
        <v>0</v>
      </c>
    </row>
    <row r="12" spans="1:4" x14ac:dyDescent="0.25">
      <c r="A12" s="24" t="s">
        <v>2160</v>
      </c>
      <c r="B12" s="23">
        <v>29.99</v>
      </c>
      <c r="D12" s="23">
        <v>29.99</v>
      </c>
    </row>
    <row r="13" spans="1:4" x14ac:dyDescent="0.25">
      <c r="A13" s="24" t="s">
        <v>1567</v>
      </c>
      <c r="B13" s="23">
        <v>59.99</v>
      </c>
      <c r="D13" s="23">
        <v>59.99</v>
      </c>
    </row>
    <row r="14" spans="1:4" x14ac:dyDescent="0.25">
      <c r="A14" s="24" t="s">
        <v>692</v>
      </c>
      <c r="B14" s="23">
        <v>8.99</v>
      </c>
      <c r="D14" s="23">
        <v>8.99</v>
      </c>
    </row>
    <row r="15" spans="1:4" x14ac:dyDescent="0.25">
      <c r="A15" s="24" t="s">
        <v>1204</v>
      </c>
      <c r="B15" s="23">
        <v>0</v>
      </c>
      <c r="D15" s="23">
        <v>0</v>
      </c>
    </row>
    <row r="16" spans="1:4" x14ac:dyDescent="0.25">
      <c r="A16" s="24" t="s">
        <v>1054</v>
      </c>
      <c r="B16" s="23">
        <v>0</v>
      </c>
      <c r="D16" s="23">
        <v>0</v>
      </c>
    </row>
    <row r="17" spans="1:4" x14ac:dyDescent="0.25">
      <c r="A17" s="24" t="s">
        <v>2589</v>
      </c>
      <c r="B17" s="23">
        <v>0</v>
      </c>
      <c r="D17" s="23">
        <v>0</v>
      </c>
    </row>
    <row r="18" spans="1:4" x14ac:dyDescent="0.25">
      <c r="A18" s="24" t="s">
        <v>1123</v>
      </c>
      <c r="B18" s="23">
        <v>19.989999999999998</v>
      </c>
      <c r="D18" s="23">
        <v>19.989999999999998</v>
      </c>
    </row>
    <row r="19" spans="1:4" x14ac:dyDescent="0.25">
      <c r="A19" s="24" t="s">
        <v>1338</v>
      </c>
      <c r="B19" s="23">
        <v>14.99</v>
      </c>
      <c r="D19" s="23">
        <v>14.99</v>
      </c>
    </row>
    <row r="20" spans="1:4" x14ac:dyDescent="0.25">
      <c r="A20" s="24" t="s">
        <v>1485</v>
      </c>
      <c r="B20" s="23">
        <v>39.99</v>
      </c>
      <c r="D20" s="23">
        <v>39.99</v>
      </c>
    </row>
    <row r="21" spans="1:4" x14ac:dyDescent="0.25">
      <c r="A21" s="24" t="s">
        <v>2138</v>
      </c>
      <c r="B21" s="23">
        <v>59.99</v>
      </c>
      <c r="D21" s="23">
        <v>59.99</v>
      </c>
    </row>
    <row r="22" spans="1:4" x14ac:dyDescent="0.25">
      <c r="A22" s="24" t="s">
        <v>1929</v>
      </c>
      <c r="B22" s="23">
        <v>49.99</v>
      </c>
      <c r="D22" s="23">
        <v>49.99</v>
      </c>
    </row>
    <row r="23" spans="1:4" x14ac:dyDescent="0.25">
      <c r="A23" s="24" t="s">
        <v>2061</v>
      </c>
      <c r="B23" s="23">
        <v>24.99</v>
      </c>
      <c r="D23" s="23">
        <v>24.99</v>
      </c>
    </row>
    <row r="24" spans="1:4" x14ac:dyDescent="0.25">
      <c r="A24" s="24" t="s">
        <v>1393</v>
      </c>
      <c r="B24" s="23">
        <v>7.49</v>
      </c>
      <c r="D24" s="23">
        <v>7.49</v>
      </c>
    </row>
    <row r="25" spans="1:4" x14ac:dyDescent="0.25">
      <c r="A25" s="24" t="s">
        <v>59</v>
      </c>
      <c r="B25" s="23">
        <v>9.99</v>
      </c>
      <c r="D25" s="23">
        <v>9.99</v>
      </c>
    </row>
    <row r="26" spans="1:4" x14ac:dyDescent="0.25">
      <c r="A26" s="24" t="s">
        <v>83</v>
      </c>
      <c r="B26" s="23">
        <v>0</v>
      </c>
      <c r="D26" s="23">
        <v>0</v>
      </c>
    </row>
    <row r="27" spans="1:4" x14ac:dyDescent="0.25">
      <c r="A27" s="24" t="s">
        <v>91</v>
      </c>
      <c r="B27" s="23">
        <v>0</v>
      </c>
      <c r="D27" s="23">
        <v>0</v>
      </c>
    </row>
    <row r="28" spans="1:4" x14ac:dyDescent="0.25">
      <c r="A28" s="24" t="s">
        <v>978</v>
      </c>
      <c r="B28" s="23">
        <v>0</v>
      </c>
      <c r="D28" s="23">
        <v>0</v>
      </c>
    </row>
    <row r="29" spans="1:4" x14ac:dyDescent="0.25">
      <c r="A29" s="24" t="s">
        <v>176</v>
      </c>
      <c r="B29" s="23">
        <v>0</v>
      </c>
      <c r="D29" s="23">
        <v>0</v>
      </c>
    </row>
    <row r="30" spans="1:4" x14ac:dyDescent="0.25">
      <c r="A30" s="24" t="s">
        <v>2302</v>
      </c>
      <c r="B30" s="23">
        <v>13.99</v>
      </c>
      <c r="D30" s="23">
        <v>13.99</v>
      </c>
    </row>
    <row r="31" spans="1:4" x14ac:dyDescent="0.25">
      <c r="A31" s="24" t="s">
        <v>2226</v>
      </c>
      <c r="B31" s="23">
        <v>19.989999999999998</v>
      </c>
      <c r="D31" s="23">
        <v>19.989999999999998</v>
      </c>
    </row>
    <row r="32" spans="1:4" x14ac:dyDescent="0.25">
      <c r="A32" s="24" t="s">
        <v>1352</v>
      </c>
      <c r="B32" s="23">
        <v>8.99</v>
      </c>
      <c r="D32" s="23">
        <v>8.99</v>
      </c>
    </row>
    <row r="33" spans="1:4" x14ac:dyDescent="0.25">
      <c r="A33" s="24" t="s">
        <v>2406</v>
      </c>
      <c r="B33" s="23">
        <v>0</v>
      </c>
      <c r="D33" s="23">
        <v>0</v>
      </c>
    </row>
    <row r="34" spans="1:4" x14ac:dyDescent="0.25">
      <c r="A34" s="24" t="s">
        <v>1850</v>
      </c>
      <c r="B34" s="23">
        <v>59.99</v>
      </c>
      <c r="D34" s="23">
        <v>59.99</v>
      </c>
    </row>
    <row r="35" spans="1:4" x14ac:dyDescent="0.25">
      <c r="A35" s="24" t="s">
        <v>2535</v>
      </c>
      <c r="B35" s="23">
        <v>0</v>
      </c>
      <c r="D35" s="23">
        <v>0</v>
      </c>
    </row>
    <row r="36" spans="1:4" x14ac:dyDescent="0.25">
      <c r="A36" s="24" t="s">
        <v>905</v>
      </c>
      <c r="B36" s="23">
        <v>14.99</v>
      </c>
      <c r="D36" s="23">
        <v>14.99</v>
      </c>
    </row>
    <row r="37" spans="1:4" x14ac:dyDescent="0.25">
      <c r="A37" s="24" t="s">
        <v>455</v>
      </c>
      <c r="B37" s="23">
        <v>19.989999999999998</v>
      </c>
      <c r="D37" s="23">
        <v>19.989999999999998</v>
      </c>
    </row>
    <row r="38" spans="1:4" x14ac:dyDescent="0.25">
      <c r="A38" s="24" t="s">
        <v>2104</v>
      </c>
      <c r="B38" s="23">
        <v>29.99</v>
      </c>
      <c r="D38" s="23">
        <v>29.99</v>
      </c>
    </row>
    <row r="39" spans="1:4" x14ac:dyDescent="0.25">
      <c r="A39" s="24" t="s">
        <v>848</v>
      </c>
      <c r="B39" s="23">
        <v>19.989999999999998</v>
      </c>
      <c r="D39" s="23">
        <v>19.989999999999998</v>
      </c>
    </row>
    <row r="40" spans="1:4" x14ac:dyDescent="0.25">
      <c r="A40" s="24" t="s">
        <v>751</v>
      </c>
      <c r="B40" s="23">
        <v>0</v>
      </c>
      <c r="D40" s="23">
        <v>0</v>
      </c>
    </row>
    <row r="41" spans="1:4" x14ac:dyDescent="0.25">
      <c r="A41" s="24" t="s">
        <v>2039</v>
      </c>
      <c r="B41" s="23">
        <v>9.99</v>
      </c>
      <c r="D41" s="23">
        <v>9.99</v>
      </c>
    </row>
    <row r="42" spans="1:4" x14ac:dyDescent="0.25">
      <c r="A42" s="24" t="s">
        <v>2826</v>
      </c>
      <c r="B42" s="23">
        <v>0</v>
      </c>
      <c r="D42" s="23">
        <v>0</v>
      </c>
    </row>
    <row r="43" spans="1:4" x14ac:dyDescent="0.25">
      <c r="A43" s="24" t="s">
        <v>1727</v>
      </c>
      <c r="B43" s="23">
        <v>9.99</v>
      </c>
      <c r="D43" s="23">
        <v>9.99</v>
      </c>
    </row>
    <row r="44" spans="1:4" x14ac:dyDescent="0.25">
      <c r="A44" s="24" t="s">
        <v>1536</v>
      </c>
      <c r="B44" s="23">
        <v>0</v>
      </c>
      <c r="D44" s="23">
        <v>0</v>
      </c>
    </row>
    <row r="45" spans="1:4" x14ac:dyDescent="0.25">
      <c r="A45" s="24" t="s">
        <v>827</v>
      </c>
      <c r="B45" s="23">
        <v>49.99</v>
      </c>
      <c r="D45" s="23">
        <v>49.99</v>
      </c>
    </row>
    <row r="46" spans="1:4" x14ac:dyDescent="0.25">
      <c r="A46" s="24" t="s">
        <v>1638</v>
      </c>
      <c r="B46" s="23">
        <v>19.989999999999998</v>
      </c>
      <c r="D46" s="23">
        <v>19.989999999999998</v>
      </c>
    </row>
    <row r="47" spans="1:4" x14ac:dyDescent="0.25">
      <c r="A47" s="24" t="s">
        <v>2681</v>
      </c>
      <c r="B47" s="23">
        <v>59.99</v>
      </c>
      <c r="D47" s="23">
        <v>59.99</v>
      </c>
    </row>
    <row r="48" spans="1:4" x14ac:dyDescent="0.25">
      <c r="A48" s="24" t="s">
        <v>762</v>
      </c>
      <c r="B48" s="23">
        <v>39.99</v>
      </c>
      <c r="D48" s="23">
        <v>39.99</v>
      </c>
    </row>
    <row r="49" spans="1:4" x14ac:dyDescent="0.25">
      <c r="A49" s="24" t="s">
        <v>2416</v>
      </c>
      <c r="B49" s="23">
        <v>59.99</v>
      </c>
      <c r="D49" s="23">
        <v>59.99</v>
      </c>
    </row>
    <row r="50" spans="1:4" x14ac:dyDescent="0.25">
      <c r="A50" s="24" t="s">
        <v>740</v>
      </c>
      <c r="B50" s="23">
        <v>39.99</v>
      </c>
      <c r="D50" s="23">
        <v>39.99</v>
      </c>
    </row>
    <row r="51" spans="1:4" x14ac:dyDescent="0.25">
      <c r="A51" s="24" t="s">
        <v>1383</v>
      </c>
      <c r="B51" s="23">
        <v>0</v>
      </c>
      <c r="D51" s="23">
        <v>0</v>
      </c>
    </row>
    <row r="52" spans="1:4" x14ac:dyDescent="0.25">
      <c r="A52" s="24" t="s">
        <v>590</v>
      </c>
      <c r="B52" s="23">
        <v>0</v>
      </c>
      <c r="D52" s="23">
        <v>0</v>
      </c>
    </row>
    <row r="53" spans="1:4" x14ac:dyDescent="0.25">
      <c r="A53" s="24" t="s">
        <v>111</v>
      </c>
      <c r="B53" s="23">
        <v>49.99</v>
      </c>
      <c r="D53" s="23">
        <v>49.99</v>
      </c>
    </row>
    <row r="54" spans="1:4" x14ac:dyDescent="0.25">
      <c r="A54" s="24" t="s">
        <v>2438</v>
      </c>
      <c r="B54" s="23">
        <v>0</v>
      </c>
      <c r="D54" s="23">
        <v>0</v>
      </c>
    </row>
    <row r="55" spans="1:4" x14ac:dyDescent="0.25">
      <c r="A55" s="24" t="s">
        <v>2671</v>
      </c>
      <c r="B55" s="23">
        <v>19.989999999999998</v>
      </c>
      <c r="D55" s="23">
        <v>19.989999999999998</v>
      </c>
    </row>
    <row r="56" spans="1:4" x14ac:dyDescent="0.25">
      <c r="A56" s="24" t="s">
        <v>1525</v>
      </c>
      <c r="B56" s="23">
        <v>0</v>
      </c>
      <c r="D56" s="23">
        <v>0</v>
      </c>
    </row>
    <row r="57" spans="1:4" x14ac:dyDescent="0.25">
      <c r="A57" s="24" t="s">
        <v>140</v>
      </c>
      <c r="B57" s="23">
        <v>0</v>
      </c>
      <c r="D57" s="23">
        <v>0</v>
      </c>
    </row>
    <row r="58" spans="1:4" x14ac:dyDescent="0.25">
      <c r="A58" s="24" t="s">
        <v>492</v>
      </c>
      <c r="B58" s="23">
        <v>0</v>
      </c>
      <c r="D58" s="23">
        <v>0</v>
      </c>
    </row>
    <row r="59" spans="1:4" x14ac:dyDescent="0.25">
      <c r="A59" s="24" t="s">
        <v>2237</v>
      </c>
      <c r="B59" s="23">
        <v>0</v>
      </c>
      <c r="D59" s="23">
        <v>0</v>
      </c>
    </row>
    <row r="60" spans="1:4" x14ac:dyDescent="0.25">
      <c r="A60" s="24" t="s">
        <v>2579</v>
      </c>
      <c r="B60" s="23">
        <v>0</v>
      </c>
      <c r="D60" s="23">
        <v>0</v>
      </c>
    </row>
    <row r="61" spans="1:4" x14ac:dyDescent="0.25">
      <c r="A61" s="24" t="s">
        <v>968</v>
      </c>
      <c r="B61" s="23">
        <v>39.99</v>
      </c>
      <c r="D61" s="23">
        <v>39.99</v>
      </c>
    </row>
    <row r="62" spans="1:4" x14ac:dyDescent="0.25">
      <c r="A62" s="24" t="s">
        <v>1226</v>
      </c>
      <c r="B62" s="23">
        <v>29.99</v>
      </c>
      <c r="D62" s="23">
        <v>29.99</v>
      </c>
    </row>
    <row r="63" spans="1:4" x14ac:dyDescent="0.25">
      <c r="A63" s="24" t="s">
        <v>423</v>
      </c>
      <c r="B63" s="23">
        <v>39.99</v>
      </c>
      <c r="D63" s="23">
        <v>39.99</v>
      </c>
    </row>
    <row r="64" spans="1:4" x14ac:dyDescent="0.25">
      <c r="A64" s="24" t="s">
        <v>1767</v>
      </c>
      <c r="B64" s="23">
        <v>0</v>
      </c>
      <c r="D64" s="23">
        <v>0</v>
      </c>
    </row>
    <row r="65" spans="1:4" x14ac:dyDescent="0.25">
      <c r="A65" s="24" t="s">
        <v>1892</v>
      </c>
      <c r="B65" s="23">
        <v>0</v>
      </c>
      <c r="D65" s="23">
        <v>0</v>
      </c>
    </row>
    <row r="66" spans="1:4" x14ac:dyDescent="0.25">
      <c r="A66" s="24" t="s">
        <v>882</v>
      </c>
      <c r="B66" s="23">
        <v>9.99</v>
      </c>
      <c r="D66" s="23">
        <v>9.99</v>
      </c>
    </row>
    <row r="67" spans="1:4" x14ac:dyDescent="0.25">
      <c r="A67" s="24" t="s">
        <v>2494</v>
      </c>
      <c r="B67" s="23">
        <v>0</v>
      </c>
      <c r="D67" s="23">
        <v>0</v>
      </c>
    </row>
    <row r="68" spans="1:4" x14ac:dyDescent="0.25">
      <c r="A68" s="24" t="s">
        <v>1818</v>
      </c>
      <c r="B68" s="23">
        <v>19.989999999999998</v>
      </c>
      <c r="D68" s="23">
        <v>19.989999999999998</v>
      </c>
    </row>
    <row r="69" spans="1:4" x14ac:dyDescent="0.25">
      <c r="A69" s="24" t="s">
        <v>1800</v>
      </c>
      <c r="B69" s="23">
        <v>39.99</v>
      </c>
      <c r="D69" s="23">
        <v>39.99</v>
      </c>
    </row>
    <row r="70" spans="1:4" x14ac:dyDescent="0.25">
      <c r="A70" s="24" t="s">
        <v>2806</v>
      </c>
      <c r="B70" s="23">
        <v>0</v>
      </c>
      <c r="D70" s="23">
        <v>0</v>
      </c>
    </row>
    <row r="71" spans="1:4" x14ac:dyDescent="0.25">
      <c r="A71" s="24" t="s">
        <v>435</v>
      </c>
      <c r="B71" s="23">
        <v>0</v>
      </c>
      <c r="D71" s="23">
        <v>0</v>
      </c>
    </row>
    <row r="72" spans="1:4" x14ac:dyDescent="0.25">
      <c r="A72" s="24" t="s">
        <v>213</v>
      </c>
      <c r="B72" s="23">
        <v>69.989999999999995</v>
      </c>
      <c r="D72" s="23">
        <v>69.989999999999995</v>
      </c>
    </row>
    <row r="73" spans="1:4" x14ac:dyDescent="0.25">
      <c r="A73" s="24" t="s">
        <v>2466</v>
      </c>
      <c r="B73" s="23">
        <v>29.99</v>
      </c>
      <c r="D73" s="23">
        <v>29.99</v>
      </c>
    </row>
    <row r="74" spans="1:4" x14ac:dyDescent="0.25">
      <c r="A74" s="24" t="s">
        <v>1668</v>
      </c>
      <c r="B74" s="23">
        <v>59.99</v>
      </c>
      <c r="D74" s="23">
        <v>59.99</v>
      </c>
    </row>
    <row r="75" spans="1:4" x14ac:dyDescent="0.25">
      <c r="A75" s="24" t="s">
        <v>45</v>
      </c>
      <c r="B75" s="23">
        <v>19.989999999999998</v>
      </c>
      <c r="D75" s="23">
        <v>19.989999999999998</v>
      </c>
    </row>
    <row r="76" spans="1:4" x14ac:dyDescent="0.25">
      <c r="A76" s="24" t="s">
        <v>1506</v>
      </c>
      <c r="B76" s="23">
        <v>0</v>
      </c>
      <c r="D76" s="23">
        <v>0</v>
      </c>
    </row>
    <row r="77" spans="1:4" x14ac:dyDescent="0.25">
      <c r="A77" s="24" t="s">
        <v>2719</v>
      </c>
      <c r="B77" s="23">
        <v>59.99</v>
      </c>
      <c r="D77" s="23">
        <v>59.99</v>
      </c>
    </row>
    <row r="78" spans="1:4" x14ac:dyDescent="0.25">
      <c r="A78" s="24" t="s">
        <v>503</v>
      </c>
      <c r="B78" s="23">
        <v>5.99</v>
      </c>
      <c r="D78" s="23">
        <v>5.99</v>
      </c>
    </row>
    <row r="79" spans="1:4" x14ac:dyDescent="0.25">
      <c r="A79" s="24" t="s">
        <v>97</v>
      </c>
      <c r="B79" s="23">
        <v>14.99</v>
      </c>
      <c r="D79" s="23">
        <v>14.99</v>
      </c>
    </row>
    <row r="80" spans="1:4" x14ac:dyDescent="0.25">
      <c r="A80" s="24" t="s">
        <v>2691</v>
      </c>
      <c r="B80" s="23">
        <v>4.99</v>
      </c>
      <c r="D80" s="23">
        <v>4.99</v>
      </c>
    </row>
    <row r="81" spans="1:4" x14ac:dyDescent="0.25">
      <c r="A81" s="24" t="s">
        <v>1256</v>
      </c>
      <c r="B81" s="23">
        <v>39.99</v>
      </c>
      <c r="D81" s="23">
        <v>39.99</v>
      </c>
    </row>
    <row r="82" spans="1:4" x14ac:dyDescent="0.25">
      <c r="A82" s="24" t="s">
        <v>1789</v>
      </c>
      <c r="B82" s="23">
        <v>0</v>
      </c>
      <c r="D82" s="23">
        <v>0</v>
      </c>
    </row>
    <row r="83" spans="1:4" x14ac:dyDescent="0.25">
      <c r="A83" s="24" t="s">
        <v>2504</v>
      </c>
      <c r="B83" s="23">
        <v>0</v>
      </c>
      <c r="D83" s="23">
        <v>0</v>
      </c>
    </row>
    <row r="84" spans="1:4" x14ac:dyDescent="0.25">
      <c r="A84" s="24" t="s">
        <v>2365</v>
      </c>
      <c r="B84" s="23">
        <v>19.989999999999998</v>
      </c>
      <c r="D84" s="23">
        <v>19.989999999999998</v>
      </c>
    </row>
    <row r="85" spans="1:4" x14ac:dyDescent="0.25">
      <c r="A85" s="24" t="s">
        <v>657</v>
      </c>
      <c r="B85" s="23">
        <v>39.99</v>
      </c>
      <c r="D85" s="23">
        <v>39.99</v>
      </c>
    </row>
    <row r="86" spans="1:4" x14ac:dyDescent="0.25">
      <c r="A86" s="24" t="s">
        <v>1862</v>
      </c>
      <c r="B86" s="23">
        <v>9.99</v>
      </c>
      <c r="D86" s="23">
        <v>9.99</v>
      </c>
    </row>
    <row r="87" spans="1:4" x14ac:dyDescent="0.25">
      <c r="A87" s="24" t="s">
        <v>1587</v>
      </c>
      <c r="B87" s="23">
        <v>59.99</v>
      </c>
      <c r="D87" s="23">
        <v>59.99</v>
      </c>
    </row>
    <row r="88" spans="1:4" x14ac:dyDescent="0.25">
      <c r="A88" s="24" t="s">
        <v>681</v>
      </c>
      <c r="B88" s="23">
        <v>19.989999999999998</v>
      </c>
      <c r="D88" s="23">
        <v>19.989999999999998</v>
      </c>
    </row>
    <row r="89" spans="1:4" x14ac:dyDescent="0.25">
      <c r="A89" s="24" t="s">
        <v>1184</v>
      </c>
      <c r="B89" s="23">
        <v>0</v>
      </c>
      <c r="D89" s="23">
        <v>0</v>
      </c>
    </row>
    <row r="90" spans="1:4" x14ac:dyDescent="0.25">
      <c r="A90" s="24" t="s">
        <v>1444</v>
      </c>
      <c r="B90" s="23">
        <v>29.99</v>
      </c>
      <c r="D90" s="23">
        <v>29.99</v>
      </c>
    </row>
    <row r="91" spans="1:4" x14ac:dyDescent="0.25">
      <c r="A91" s="24" t="s">
        <v>1947</v>
      </c>
      <c r="B91" s="23">
        <v>59.99</v>
      </c>
      <c r="D91" s="23">
        <v>59.99</v>
      </c>
    </row>
    <row r="92" spans="1:4" x14ac:dyDescent="0.25">
      <c r="A92" s="24" t="s">
        <v>1756</v>
      </c>
      <c r="B92" s="23">
        <v>59.99</v>
      </c>
      <c r="D92" s="23">
        <v>59.99</v>
      </c>
    </row>
    <row r="93" spans="1:4" x14ac:dyDescent="0.25">
      <c r="A93" s="24" t="s">
        <v>795</v>
      </c>
      <c r="B93" s="23">
        <v>29.99</v>
      </c>
      <c r="D93" s="23">
        <v>29.99</v>
      </c>
    </row>
    <row r="94" spans="1:4" x14ac:dyDescent="0.25">
      <c r="A94" s="24" t="s">
        <v>2765</v>
      </c>
      <c r="B94" s="23">
        <v>9.99</v>
      </c>
      <c r="D94" s="23">
        <v>9.99</v>
      </c>
    </row>
    <row r="95" spans="1:4" x14ac:dyDescent="0.25">
      <c r="A95" s="24" t="s">
        <v>2395</v>
      </c>
      <c r="B95" s="23">
        <v>3.99</v>
      </c>
      <c r="D95" s="23">
        <v>3.99</v>
      </c>
    </row>
    <row r="96" spans="1:4" x14ac:dyDescent="0.25">
      <c r="A96" s="24" t="s">
        <v>1327</v>
      </c>
      <c r="B96" s="23">
        <v>49.99</v>
      </c>
      <c r="D96" s="23">
        <v>49.99</v>
      </c>
    </row>
    <row r="97" spans="1:4" x14ac:dyDescent="0.25">
      <c r="A97" s="24" t="s">
        <v>1546</v>
      </c>
      <c r="B97" s="23">
        <v>5.99</v>
      </c>
      <c r="D97" s="23">
        <v>5.99</v>
      </c>
    </row>
    <row r="98" spans="1:4" x14ac:dyDescent="0.25">
      <c r="A98" s="24" t="s">
        <v>2796</v>
      </c>
      <c r="B98" s="23">
        <v>0</v>
      </c>
      <c r="D98" s="23">
        <v>0</v>
      </c>
    </row>
    <row r="99" spans="1:4" x14ac:dyDescent="0.25">
      <c r="A99" s="24" t="s">
        <v>165</v>
      </c>
      <c r="B99" s="23">
        <v>0</v>
      </c>
      <c r="D99" s="23">
        <v>0</v>
      </c>
    </row>
    <row r="100" spans="1:4" x14ac:dyDescent="0.25">
      <c r="A100" s="24" t="s">
        <v>469</v>
      </c>
      <c r="B100" s="23">
        <v>0</v>
      </c>
      <c r="D100" s="23">
        <v>0</v>
      </c>
    </row>
    <row r="101" spans="1:4" x14ac:dyDescent="0.25">
      <c r="A101" s="24" t="s">
        <v>541</v>
      </c>
      <c r="B101" s="23">
        <v>0</v>
      </c>
      <c r="D101" s="23">
        <v>0</v>
      </c>
    </row>
    <row r="102" spans="1:4" x14ac:dyDescent="0.25">
      <c r="A102" s="24" t="s">
        <v>2094</v>
      </c>
      <c r="B102" s="23">
        <v>0</v>
      </c>
      <c r="D102" s="23">
        <v>0</v>
      </c>
    </row>
    <row r="103" spans="1:4" x14ac:dyDescent="0.25">
      <c r="A103" s="24" t="s">
        <v>1266</v>
      </c>
      <c r="B103" s="23">
        <v>9.99</v>
      </c>
      <c r="D103" s="23">
        <v>9.99</v>
      </c>
    </row>
    <row r="104" spans="1:4" x14ac:dyDescent="0.25">
      <c r="A104" s="24" t="s">
        <v>1840</v>
      </c>
      <c r="B104" s="23">
        <v>9.99</v>
      </c>
      <c r="D104" s="23">
        <v>9.99</v>
      </c>
    </row>
    <row r="105" spans="1:4" x14ac:dyDescent="0.25">
      <c r="A105" s="24" t="s">
        <v>374</v>
      </c>
      <c r="B105" s="23">
        <v>59.99</v>
      </c>
      <c r="D105" s="23">
        <v>59.99</v>
      </c>
    </row>
    <row r="106" spans="1:4" x14ac:dyDescent="0.25">
      <c r="A106" s="24" t="s">
        <v>1738</v>
      </c>
      <c r="B106" s="23">
        <v>0</v>
      </c>
      <c r="D106" s="23">
        <v>0</v>
      </c>
    </row>
    <row r="107" spans="1:4" x14ac:dyDescent="0.25">
      <c r="A107" s="24" t="s">
        <v>2007</v>
      </c>
      <c r="B107" s="23">
        <v>39.99</v>
      </c>
      <c r="D107" s="23">
        <v>39.99</v>
      </c>
    </row>
    <row r="108" spans="1:4" x14ac:dyDescent="0.25">
      <c r="A108" s="24" t="s">
        <v>2216</v>
      </c>
      <c r="B108" s="23">
        <v>49.99</v>
      </c>
      <c r="D108" s="23">
        <v>49.99</v>
      </c>
    </row>
    <row r="109" spans="1:4" x14ac:dyDescent="0.25">
      <c r="A109" s="24" t="s">
        <v>1143</v>
      </c>
      <c r="B109" s="23">
        <v>0</v>
      </c>
      <c r="D109" s="23">
        <v>0</v>
      </c>
    </row>
    <row r="110" spans="1:4" x14ac:dyDescent="0.25">
      <c r="A110" s="24" t="s">
        <v>2449</v>
      </c>
      <c r="B110" s="23">
        <v>39.99</v>
      </c>
      <c r="D110" s="23">
        <v>39.99</v>
      </c>
    </row>
    <row r="111" spans="1:4" x14ac:dyDescent="0.25">
      <c r="A111" s="24" t="s">
        <v>1076</v>
      </c>
      <c r="B111" s="23">
        <v>0</v>
      </c>
      <c r="D111" s="23">
        <v>0</v>
      </c>
    </row>
    <row r="112" spans="1:4" x14ac:dyDescent="0.25">
      <c r="A112" s="24" t="s">
        <v>1464</v>
      </c>
      <c r="B112" s="23">
        <v>0</v>
      </c>
      <c r="D112" s="23">
        <v>0</v>
      </c>
    </row>
    <row r="113" spans="1:4" x14ac:dyDescent="0.25">
      <c r="A113" s="24" t="s">
        <v>2149</v>
      </c>
      <c r="B113" s="23">
        <v>59.99</v>
      </c>
      <c r="D113" s="23">
        <v>59.99</v>
      </c>
    </row>
    <row r="114" spans="1:4" x14ac:dyDescent="0.25">
      <c r="A114" s="24" t="s">
        <v>2385</v>
      </c>
      <c r="B114" s="23">
        <v>14.99</v>
      </c>
      <c r="D114" s="23">
        <v>14.99</v>
      </c>
    </row>
    <row r="115" spans="1:4" x14ac:dyDescent="0.25">
      <c r="A115" s="24" t="s">
        <v>1010</v>
      </c>
      <c r="B115" s="23">
        <v>49.99</v>
      </c>
      <c r="D115" s="23">
        <v>49.99</v>
      </c>
    </row>
    <row r="116" spans="1:4" x14ac:dyDescent="0.25">
      <c r="A116" s="24" t="s">
        <v>552</v>
      </c>
      <c r="B116" s="23">
        <v>9.99</v>
      </c>
      <c r="D116" s="23">
        <v>9.99</v>
      </c>
    </row>
    <row r="117" spans="1:4" x14ac:dyDescent="0.25">
      <c r="A117" s="24" t="s">
        <v>324</v>
      </c>
      <c r="B117" s="23">
        <v>24.99</v>
      </c>
      <c r="D117" s="23">
        <v>24.99</v>
      </c>
    </row>
    <row r="118" spans="1:4" x14ac:dyDescent="0.25">
      <c r="A118" s="24" t="s">
        <v>1902</v>
      </c>
      <c r="B118" s="23">
        <v>19.989999999999998</v>
      </c>
      <c r="D118" s="23">
        <v>19.989999999999998</v>
      </c>
    </row>
    <row r="119" spans="1:4" x14ac:dyDescent="0.25">
      <c r="A119" s="24" t="s">
        <v>1881</v>
      </c>
      <c r="B119" s="23">
        <v>0</v>
      </c>
      <c r="D119" s="23">
        <v>0</v>
      </c>
    </row>
    <row r="120" spans="1:4" x14ac:dyDescent="0.25">
      <c r="A120" s="24" t="s">
        <v>918</v>
      </c>
      <c r="B120" s="23">
        <v>19.989999999999998</v>
      </c>
      <c r="D120" s="23">
        <v>19.989999999999998</v>
      </c>
    </row>
    <row r="121" spans="1:4" x14ac:dyDescent="0.25">
      <c r="A121" s="24" t="s">
        <v>1274</v>
      </c>
      <c r="B121" s="23">
        <v>14.99</v>
      </c>
      <c r="D121" s="23">
        <v>14.99</v>
      </c>
    </row>
    <row r="122" spans="1:4" x14ac:dyDescent="0.25">
      <c r="A122" s="24" t="s">
        <v>1099</v>
      </c>
      <c r="B122" s="23">
        <v>29.99</v>
      </c>
      <c r="D122" s="23">
        <v>29.99</v>
      </c>
    </row>
    <row r="123" spans="1:4" x14ac:dyDescent="0.25">
      <c r="A123" s="24" t="s">
        <v>1659</v>
      </c>
      <c r="B123" s="23">
        <v>39.99</v>
      </c>
      <c r="D123" s="23">
        <v>39.99</v>
      </c>
    </row>
    <row r="124" spans="1:4" x14ac:dyDescent="0.25">
      <c r="A124" s="24" t="s">
        <v>1032</v>
      </c>
      <c r="B124" s="23">
        <v>19.989999999999998</v>
      </c>
      <c r="D124" s="23">
        <v>19.989999999999998</v>
      </c>
    </row>
    <row r="125" spans="1:4" x14ac:dyDescent="0.25">
      <c r="A125" s="24" t="s">
        <v>18</v>
      </c>
      <c r="B125" s="23">
        <v>0</v>
      </c>
      <c r="D125" s="23">
        <v>0</v>
      </c>
    </row>
    <row r="126" spans="1:4" x14ac:dyDescent="0.25">
      <c r="A126" s="24" t="s">
        <v>200</v>
      </c>
      <c r="B126" s="23">
        <v>0</v>
      </c>
      <c r="D126" s="23">
        <v>0</v>
      </c>
    </row>
    <row r="127" spans="1:4" x14ac:dyDescent="0.25">
      <c r="A127" s="24" t="s">
        <v>1174</v>
      </c>
      <c r="B127" s="23">
        <v>0</v>
      </c>
      <c r="D127" s="23">
        <v>0</v>
      </c>
    </row>
    <row r="128" spans="1:4" x14ac:dyDescent="0.25">
      <c r="A128" s="24" t="s">
        <v>1111</v>
      </c>
      <c r="B128" s="23">
        <v>0</v>
      </c>
      <c r="D128" s="23">
        <v>0</v>
      </c>
    </row>
    <row r="129" spans="1:4" x14ac:dyDescent="0.25">
      <c r="A129" s="24" t="s">
        <v>1215</v>
      </c>
      <c r="B129" s="23">
        <v>29.99</v>
      </c>
      <c r="D129" s="23">
        <v>29.99</v>
      </c>
    </row>
    <row r="130" spans="1:4" x14ac:dyDescent="0.25">
      <c r="A130" s="24" t="s">
        <v>480</v>
      </c>
      <c r="B130" s="23">
        <v>0</v>
      </c>
      <c r="D130" s="23">
        <v>0</v>
      </c>
    </row>
    <row r="131" spans="1:4" x14ac:dyDescent="0.25">
      <c r="A131" s="24" t="s">
        <v>2739</v>
      </c>
      <c r="B131" s="23">
        <v>9.99</v>
      </c>
      <c r="D131" s="23">
        <v>9.99</v>
      </c>
    </row>
    <row r="132" spans="1:4" x14ac:dyDescent="0.25">
      <c r="A132" s="24" t="s">
        <v>2426</v>
      </c>
      <c r="B132" s="23">
        <v>9.99</v>
      </c>
      <c r="D132" s="23">
        <v>9.99</v>
      </c>
    </row>
    <row r="133" spans="1:4" x14ac:dyDescent="0.25">
      <c r="A133" s="24" t="s">
        <v>1708</v>
      </c>
      <c r="B133" s="23">
        <v>0</v>
      </c>
      <c r="D133" s="23">
        <v>0</v>
      </c>
    </row>
    <row r="134" spans="1:4" x14ac:dyDescent="0.25">
      <c r="A134" s="24" t="s">
        <v>706</v>
      </c>
      <c r="B134" s="23">
        <v>19.989999999999998</v>
      </c>
      <c r="D134" s="23">
        <v>19.989999999999998</v>
      </c>
    </row>
    <row r="135" spans="1:4" x14ac:dyDescent="0.25">
      <c r="A135" s="24" t="s">
        <v>1916</v>
      </c>
      <c r="B135" s="23">
        <v>0</v>
      </c>
      <c r="D135" s="23">
        <v>0</v>
      </c>
    </row>
    <row r="136" spans="1:4" x14ac:dyDescent="0.25">
      <c r="A136" s="24" t="s">
        <v>516</v>
      </c>
      <c r="B136" s="23">
        <v>59.99</v>
      </c>
      <c r="D136" s="23">
        <v>59.99</v>
      </c>
    </row>
    <row r="137" spans="1:4" x14ac:dyDescent="0.25">
      <c r="A137" s="24" t="s">
        <v>411</v>
      </c>
      <c r="B137" s="23">
        <v>19.989999999999998</v>
      </c>
      <c r="D137" s="23">
        <v>19.989999999999998</v>
      </c>
    </row>
    <row r="138" spans="1:4" x14ac:dyDescent="0.25">
      <c r="A138" s="24" t="s">
        <v>187</v>
      </c>
      <c r="B138" s="23">
        <v>19.989999999999998</v>
      </c>
      <c r="D138" s="23">
        <v>19.989999999999998</v>
      </c>
    </row>
    <row r="139" spans="1:4" x14ac:dyDescent="0.25">
      <c r="A139" s="24" t="s">
        <v>817</v>
      </c>
      <c r="B139" s="23">
        <v>29.99</v>
      </c>
      <c r="D139" s="23">
        <v>29.99</v>
      </c>
    </row>
    <row r="140" spans="1:4" x14ac:dyDescent="0.25">
      <c r="A140" s="24" t="s">
        <v>298</v>
      </c>
      <c r="B140" s="23">
        <v>19.989999999999998</v>
      </c>
      <c r="D140" s="23">
        <v>19.989999999999998</v>
      </c>
    </row>
    <row r="141" spans="1:4" x14ac:dyDescent="0.25">
      <c r="A141" s="24" t="s">
        <v>613</v>
      </c>
      <c r="B141" s="23">
        <v>49.99</v>
      </c>
      <c r="D141" s="23">
        <v>49.99</v>
      </c>
    </row>
    <row r="142" spans="1:4" x14ac:dyDescent="0.25">
      <c r="A142" s="24" t="s">
        <v>349</v>
      </c>
      <c r="B142" s="23">
        <v>0</v>
      </c>
      <c r="D142" s="23">
        <v>0</v>
      </c>
    </row>
    <row r="143" spans="1:4" x14ac:dyDescent="0.25">
      <c r="A143" s="24" t="s">
        <v>1087</v>
      </c>
      <c r="B143" s="23">
        <v>1.99</v>
      </c>
      <c r="D143" s="23">
        <v>1.99</v>
      </c>
    </row>
    <row r="144" spans="1:4" x14ac:dyDescent="0.25">
      <c r="A144" s="24" t="s">
        <v>625</v>
      </c>
      <c r="B144" s="23">
        <v>39.99</v>
      </c>
      <c r="D144" s="23">
        <v>39.99</v>
      </c>
    </row>
    <row r="145" spans="1:4" x14ac:dyDescent="0.25">
      <c r="A145" s="24" t="s">
        <v>2474</v>
      </c>
      <c r="B145" s="23">
        <v>29.99</v>
      </c>
      <c r="D145" s="23">
        <v>29.99</v>
      </c>
    </row>
    <row r="146" spans="1:4" x14ac:dyDescent="0.25">
      <c r="A146" s="24" t="s">
        <v>939</v>
      </c>
      <c r="B146" s="23">
        <v>29.99</v>
      </c>
      <c r="D146" s="23">
        <v>29.99</v>
      </c>
    </row>
    <row r="147" spans="1:4" x14ac:dyDescent="0.25">
      <c r="A147" s="24" t="s">
        <v>601</v>
      </c>
      <c r="B147" s="23">
        <v>49.99</v>
      </c>
      <c r="D147" s="23">
        <v>49.99</v>
      </c>
    </row>
    <row r="148" spans="1:4" x14ac:dyDescent="0.25">
      <c r="A148" s="24" t="s">
        <v>2072</v>
      </c>
      <c r="B148" s="23">
        <v>0</v>
      </c>
      <c r="D148" s="23">
        <v>0</v>
      </c>
    </row>
    <row r="149" spans="1:4" x14ac:dyDescent="0.25">
      <c r="A149" s="24" t="s">
        <v>1648</v>
      </c>
      <c r="B149" s="23">
        <v>19.989999999999998</v>
      </c>
      <c r="D149" s="23">
        <v>19.989999999999998</v>
      </c>
    </row>
    <row r="150" spans="1:4" x14ac:dyDescent="0.25">
      <c r="A150" s="24" t="s">
        <v>1679</v>
      </c>
      <c r="B150" s="23">
        <v>0</v>
      </c>
      <c r="D150" s="23">
        <v>0</v>
      </c>
    </row>
    <row r="151" spans="1:4" x14ac:dyDescent="0.25">
      <c r="A151" s="24" t="s">
        <v>578</v>
      </c>
      <c r="B151" s="23">
        <v>0</v>
      </c>
      <c r="D151" s="23">
        <v>0</v>
      </c>
    </row>
    <row r="152" spans="1:4" x14ac:dyDescent="0.25">
      <c r="A152" s="24" t="s">
        <v>893</v>
      </c>
      <c r="B152" s="23">
        <v>2.99</v>
      </c>
      <c r="D152" s="23">
        <v>2.99</v>
      </c>
    </row>
    <row r="153" spans="1:4" x14ac:dyDescent="0.25">
      <c r="A153" s="24" t="s">
        <v>2126</v>
      </c>
      <c r="B153" s="23">
        <v>0</v>
      </c>
      <c r="D153" s="23">
        <v>0</v>
      </c>
    </row>
    <row r="154" spans="1:4" x14ac:dyDescent="0.25">
      <c r="A154" s="24" t="s">
        <v>224</v>
      </c>
      <c r="B154" s="23">
        <v>19.989999999999998</v>
      </c>
      <c r="D154" s="23">
        <v>19.989999999999998</v>
      </c>
    </row>
    <row r="155" spans="1:4" x14ac:dyDescent="0.25">
      <c r="A155" s="24" t="s">
        <v>988</v>
      </c>
      <c r="B155" s="23">
        <v>69.989999999999995</v>
      </c>
      <c r="D155" s="23">
        <v>69.989999999999995</v>
      </c>
    </row>
    <row r="156" spans="1:4" x14ac:dyDescent="0.25">
      <c r="A156" s="24" t="s">
        <v>2193</v>
      </c>
      <c r="B156" s="23">
        <v>39.99</v>
      </c>
      <c r="D156" s="23">
        <v>39.99</v>
      </c>
    </row>
    <row r="157" spans="1:4" x14ac:dyDescent="0.25">
      <c r="A157" s="24" t="s">
        <v>1317</v>
      </c>
      <c r="B157" s="23">
        <v>39.99</v>
      </c>
      <c r="D157" s="23">
        <v>39.99</v>
      </c>
    </row>
    <row r="158" spans="1:4" x14ac:dyDescent="0.25">
      <c r="A158" s="24" t="s">
        <v>2292</v>
      </c>
      <c r="B158" s="23">
        <v>59.99</v>
      </c>
      <c r="D158" s="23">
        <v>59.99</v>
      </c>
    </row>
    <row r="159" spans="1:4" x14ac:dyDescent="0.25">
      <c r="A159" s="24" t="s">
        <v>1296</v>
      </c>
      <c r="B159" s="23">
        <v>29.99</v>
      </c>
      <c r="D159" s="23">
        <v>29.99</v>
      </c>
    </row>
    <row r="160" spans="1:4" x14ac:dyDescent="0.25">
      <c r="A160" s="24" t="s">
        <v>1021</v>
      </c>
      <c r="B160" s="23">
        <v>19.989999999999998</v>
      </c>
      <c r="D160" s="23">
        <v>19.989999999999998</v>
      </c>
    </row>
    <row r="161" spans="1:4" x14ac:dyDescent="0.25">
      <c r="A161" s="24" t="s">
        <v>2117</v>
      </c>
      <c r="B161" s="23">
        <v>0</v>
      </c>
      <c r="D161" s="23">
        <v>0</v>
      </c>
    </row>
    <row r="162" spans="1:4" x14ac:dyDescent="0.25">
      <c r="A162" s="24" t="s">
        <v>1001</v>
      </c>
      <c r="B162" s="23">
        <v>0</v>
      </c>
      <c r="D162" s="23">
        <v>0</v>
      </c>
    </row>
    <row r="163" spans="1:4" x14ac:dyDescent="0.25">
      <c r="A163" s="24" t="s">
        <v>2375</v>
      </c>
      <c r="B163" s="23">
        <v>0</v>
      </c>
      <c r="D163" s="23">
        <v>0</v>
      </c>
    </row>
    <row r="164" spans="1:4" x14ac:dyDescent="0.25">
      <c r="A164" s="24" t="s">
        <v>2271</v>
      </c>
      <c r="B164" s="23">
        <v>26.99</v>
      </c>
      <c r="D164" s="23">
        <v>26.99</v>
      </c>
    </row>
    <row r="165" spans="1:4" x14ac:dyDescent="0.25">
      <c r="A165" s="24" t="s">
        <v>1975</v>
      </c>
      <c r="B165" s="23">
        <v>0</v>
      </c>
      <c r="D165" s="23">
        <v>0</v>
      </c>
    </row>
    <row r="166" spans="1:4" x14ac:dyDescent="0.25">
      <c r="A166" s="24" t="s">
        <v>2611</v>
      </c>
      <c r="B166" s="23">
        <v>9.99</v>
      </c>
      <c r="D166" s="23">
        <v>9.99</v>
      </c>
    </row>
    <row r="167" spans="1:4" x14ac:dyDescent="0.25">
      <c r="A167" s="24" t="s">
        <v>2048</v>
      </c>
      <c r="B167" s="23">
        <v>9.99</v>
      </c>
      <c r="D167" s="23">
        <v>9.99</v>
      </c>
    </row>
    <row r="168" spans="1:4" x14ac:dyDescent="0.25">
      <c r="A168" s="24" t="s">
        <v>2623</v>
      </c>
      <c r="B168" s="23">
        <v>13.99</v>
      </c>
      <c r="D168" s="23">
        <v>13.99</v>
      </c>
    </row>
    <row r="169" spans="1:4" x14ac:dyDescent="0.25">
      <c r="A169" s="24" t="s">
        <v>31</v>
      </c>
      <c r="B169" s="23">
        <v>11.24</v>
      </c>
      <c r="D169" s="23">
        <v>11.24</v>
      </c>
    </row>
    <row r="170" spans="1:4" x14ac:dyDescent="0.25">
      <c r="A170" s="24" t="s">
        <v>1244</v>
      </c>
      <c r="B170" s="23">
        <v>4.99</v>
      </c>
      <c r="D170" s="23">
        <v>4.99</v>
      </c>
    </row>
    <row r="171" spans="1:4" x14ac:dyDescent="0.25">
      <c r="A171" s="24" t="s">
        <v>1607</v>
      </c>
      <c r="B171" s="23">
        <v>9.99</v>
      </c>
      <c r="D171" s="23">
        <v>9.99</v>
      </c>
    </row>
    <row r="172" spans="1:4" x14ac:dyDescent="0.25">
      <c r="A172" s="24" t="s">
        <v>2457</v>
      </c>
      <c r="B172" s="23">
        <v>9.99</v>
      </c>
      <c r="D172" s="23">
        <v>9.99</v>
      </c>
    </row>
    <row r="173" spans="1:4" x14ac:dyDescent="0.25">
      <c r="A173" s="24" t="s">
        <v>669</v>
      </c>
      <c r="B173" s="23">
        <v>9.99</v>
      </c>
      <c r="D173" s="23">
        <v>9.99</v>
      </c>
    </row>
    <row r="174" spans="1:4" x14ac:dyDescent="0.25">
      <c r="A174" s="24" t="s">
        <v>2260</v>
      </c>
      <c r="B174" s="23">
        <v>19.989999999999998</v>
      </c>
      <c r="D174" s="23">
        <v>19.989999999999998</v>
      </c>
    </row>
    <row r="175" spans="1:4" x14ac:dyDescent="0.25">
      <c r="A175" s="24" t="s">
        <v>2815</v>
      </c>
      <c r="B175" s="23">
        <v>0</v>
      </c>
      <c r="D175" s="23">
        <v>0</v>
      </c>
    </row>
    <row r="176" spans="1:4" x14ac:dyDescent="0.25">
      <c r="A176" s="24" t="s">
        <v>2336</v>
      </c>
      <c r="B176" s="23">
        <v>0</v>
      </c>
      <c r="D176" s="23">
        <v>0</v>
      </c>
    </row>
    <row r="177" spans="1:4" x14ac:dyDescent="0.25">
      <c r="A177" s="24" t="s">
        <v>1717</v>
      </c>
      <c r="B177" s="23">
        <v>0</v>
      </c>
      <c r="D177" s="23">
        <v>0</v>
      </c>
    </row>
    <row r="178" spans="1:4" x14ac:dyDescent="0.25">
      <c r="A178" s="24" t="s">
        <v>2546</v>
      </c>
      <c r="B178" s="23">
        <v>59.99</v>
      </c>
      <c r="D178" s="23">
        <v>59.99</v>
      </c>
    </row>
    <row r="179" spans="1:4" x14ac:dyDescent="0.25">
      <c r="A179" s="24" t="s">
        <v>1578</v>
      </c>
      <c r="B179" s="23">
        <v>39.99</v>
      </c>
      <c r="D179" s="23">
        <v>39.99</v>
      </c>
    </row>
    <row r="180" spans="1:4" x14ac:dyDescent="0.25">
      <c r="A180" s="24" t="s">
        <v>152</v>
      </c>
      <c r="B180" s="23">
        <v>39.99</v>
      </c>
      <c r="D180" s="23">
        <v>39.99</v>
      </c>
    </row>
    <row r="181" spans="1:4" x14ac:dyDescent="0.25">
      <c r="A181" s="24" t="s">
        <v>1374</v>
      </c>
      <c r="B181" s="23">
        <v>39.99</v>
      </c>
      <c r="D181" s="23">
        <v>39.99</v>
      </c>
    </row>
    <row r="182" spans="1:4" x14ac:dyDescent="0.25">
      <c r="A182" s="24" t="s">
        <v>276</v>
      </c>
      <c r="B182" s="23">
        <v>19.989999999999998</v>
      </c>
      <c r="D182" s="23">
        <v>19.989999999999998</v>
      </c>
    </row>
    <row r="183" spans="1:4" x14ac:dyDescent="0.25">
      <c r="A183" s="24" t="s">
        <v>840</v>
      </c>
      <c r="B183" s="23">
        <v>39.99</v>
      </c>
      <c r="D183" s="23">
        <v>39.99</v>
      </c>
    </row>
    <row r="184" spans="1:4" x14ac:dyDescent="0.25">
      <c r="A184" s="24" t="s">
        <v>1778</v>
      </c>
      <c r="B184" s="23">
        <v>0</v>
      </c>
      <c r="D184" s="23">
        <v>0</v>
      </c>
    </row>
    <row r="185" spans="1:4" x14ac:dyDescent="0.25">
      <c r="A185" s="24" t="s">
        <v>774</v>
      </c>
      <c r="B185" s="23">
        <v>0</v>
      </c>
      <c r="D185" s="23">
        <v>0</v>
      </c>
    </row>
    <row r="186" spans="1:4" x14ac:dyDescent="0.25">
      <c r="A186" s="24" t="s">
        <v>1285</v>
      </c>
      <c r="B186" s="23">
        <v>29.99</v>
      </c>
      <c r="D186" s="23">
        <v>29.99</v>
      </c>
    </row>
    <row r="187" spans="1:4" x14ac:dyDescent="0.25">
      <c r="A187" s="24" t="s">
        <v>2181</v>
      </c>
      <c r="B187" s="23">
        <v>0</v>
      </c>
      <c r="D187" s="23">
        <v>0</v>
      </c>
    </row>
    <row r="188" spans="1:4" x14ac:dyDescent="0.25">
      <c r="A188" s="24" t="s">
        <v>1134</v>
      </c>
      <c r="B188" s="23">
        <v>0</v>
      </c>
      <c r="D188" s="23">
        <v>0</v>
      </c>
    </row>
    <row r="189" spans="1:4" x14ac:dyDescent="0.25">
      <c r="A189" s="24" t="s">
        <v>2567</v>
      </c>
      <c r="B189" s="23">
        <v>0</v>
      </c>
      <c r="D189" s="23">
        <v>0</v>
      </c>
    </row>
    <row r="190" spans="1:4" x14ac:dyDescent="0.25">
      <c r="A190" s="24" t="s">
        <v>2754</v>
      </c>
      <c r="B190" s="23">
        <v>0</v>
      </c>
      <c r="D190" s="23">
        <v>0</v>
      </c>
    </row>
    <row r="191" spans="1:4" x14ac:dyDescent="0.25">
      <c r="A191" s="24" t="s">
        <v>1626</v>
      </c>
      <c r="B191" s="23">
        <v>14.99</v>
      </c>
      <c r="D191" s="23">
        <v>14.99</v>
      </c>
    </row>
    <row r="192" spans="1:4" x14ac:dyDescent="0.25">
      <c r="A192" s="24" t="s">
        <v>1810</v>
      </c>
      <c r="B192" s="23">
        <v>0</v>
      </c>
      <c r="D192" s="23">
        <v>0</v>
      </c>
    </row>
    <row r="193" spans="1:4" x14ac:dyDescent="0.25">
      <c r="A193" s="24" t="s">
        <v>871</v>
      </c>
      <c r="B193" s="23">
        <v>0</v>
      </c>
      <c r="D193" s="23">
        <v>0</v>
      </c>
    </row>
    <row r="194" spans="1:4" x14ac:dyDescent="0.25">
      <c r="A194" s="24" t="s">
        <v>784</v>
      </c>
      <c r="B194" s="23">
        <v>39.99</v>
      </c>
      <c r="D194" s="23">
        <v>39.99</v>
      </c>
    </row>
    <row r="195" spans="1:4" x14ac:dyDescent="0.25">
      <c r="A195" s="24" t="s">
        <v>2355</v>
      </c>
      <c r="B195" s="23">
        <v>39.99</v>
      </c>
      <c r="D195" s="23">
        <v>39.99</v>
      </c>
    </row>
    <row r="196" spans="1:4" x14ac:dyDescent="0.25">
      <c r="A196" s="24" t="s">
        <v>2205</v>
      </c>
      <c r="B196" s="23">
        <v>59.99</v>
      </c>
      <c r="D196" s="23">
        <v>59.99</v>
      </c>
    </row>
    <row r="197" spans="1:4" x14ac:dyDescent="0.25">
      <c r="A197" s="24" t="s">
        <v>1872</v>
      </c>
      <c r="B197" s="23">
        <v>29.99</v>
      </c>
      <c r="D197" s="23">
        <v>29.99</v>
      </c>
    </row>
    <row r="198" spans="1:4" x14ac:dyDescent="0.25">
      <c r="A198" s="24" t="s">
        <v>2326</v>
      </c>
      <c r="B198" s="23">
        <v>59.99</v>
      </c>
      <c r="D198" s="23">
        <v>59.99</v>
      </c>
    </row>
    <row r="199" spans="1:4" x14ac:dyDescent="0.25">
      <c r="A199" s="24" t="s">
        <v>1557</v>
      </c>
      <c r="B199" s="23">
        <v>0</v>
      </c>
      <c r="D199" s="23">
        <v>0</v>
      </c>
    </row>
    <row r="200" spans="1:4" x14ac:dyDescent="0.25">
      <c r="A200" s="24" t="s">
        <v>1154</v>
      </c>
      <c r="B200" s="23">
        <v>0</v>
      </c>
      <c r="D200" s="23">
        <v>0</v>
      </c>
    </row>
    <row r="201" spans="1:4" x14ac:dyDescent="0.25">
      <c r="A201" s="24" t="s">
        <v>1043</v>
      </c>
      <c r="B201" s="23">
        <v>0</v>
      </c>
      <c r="D201" s="23">
        <v>0</v>
      </c>
    </row>
    <row r="202" spans="1:4" x14ac:dyDescent="0.25">
      <c r="A202" s="24" t="s">
        <v>1827</v>
      </c>
      <c r="B202" s="23">
        <v>0</v>
      </c>
      <c r="D202" s="23">
        <v>0</v>
      </c>
    </row>
    <row r="203" spans="1:4" x14ac:dyDescent="0.25">
      <c r="A203" s="24" t="s">
        <v>1306</v>
      </c>
      <c r="B203" s="23">
        <v>0</v>
      </c>
      <c r="D203" s="23">
        <v>0</v>
      </c>
    </row>
    <row r="204" spans="1:4" x14ac:dyDescent="0.25">
      <c r="A204" s="24" t="s">
        <v>949</v>
      </c>
      <c r="B204" s="23">
        <v>0</v>
      </c>
      <c r="D204" s="23">
        <v>0</v>
      </c>
    </row>
    <row r="205" spans="1:4" x14ac:dyDescent="0.25">
      <c r="A205" s="24" t="s">
        <v>1177</v>
      </c>
      <c r="B205" s="23">
        <v>0</v>
      </c>
      <c r="D205" s="23">
        <v>0</v>
      </c>
    </row>
    <row r="206" spans="1:4" x14ac:dyDescent="0.25">
      <c r="A206" s="24" t="s">
        <v>1433</v>
      </c>
      <c r="B206" s="23">
        <v>39.99</v>
      </c>
      <c r="D206" s="23">
        <v>39.99</v>
      </c>
    </row>
    <row r="207" spans="1:4" x14ac:dyDescent="0.25">
      <c r="A207" s="24" t="s">
        <v>1697</v>
      </c>
      <c r="B207" s="23">
        <v>0</v>
      </c>
      <c r="D207" s="23">
        <v>0</v>
      </c>
    </row>
    <row r="208" spans="1:4" x14ac:dyDescent="0.25">
      <c r="A208" s="24" t="s">
        <v>2646</v>
      </c>
      <c r="B208" s="23">
        <v>14.99</v>
      </c>
      <c r="D208" s="23">
        <v>14.99</v>
      </c>
    </row>
    <row r="209" spans="1:4" x14ac:dyDescent="0.25">
      <c r="A209" s="24" t="s">
        <v>1496</v>
      </c>
      <c r="B209" s="23">
        <v>69.989999999999995</v>
      </c>
      <c r="D209" s="23">
        <v>69.989999999999995</v>
      </c>
    </row>
    <row r="210" spans="1:4" x14ac:dyDescent="0.25">
      <c r="A210" s="24" t="s">
        <v>1686</v>
      </c>
      <c r="B210" s="23">
        <v>39.99</v>
      </c>
      <c r="D210" s="23">
        <v>39.99</v>
      </c>
    </row>
    <row r="211" spans="1:4" x14ac:dyDescent="0.25">
      <c r="A211" s="24" t="s">
        <v>1064</v>
      </c>
      <c r="B211" s="23">
        <v>1.99</v>
      </c>
      <c r="D211" s="23">
        <v>1.99</v>
      </c>
    </row>
    <row r="212" spans="1:4" x14ac:dyDescent="0.25">
      <c r="A212" s="24" t="s">
        <v>1403</v>
      </c>
      <c r="B212" s="23">
        <v>29.99</v>
      </c>
      <c r="D212" s="23">
        <v>29.99</v>
      </c>
    </row>
    <row r="213" spans="1:4" x14ac:dyDescent="0.25">
      <c r="A213" s="24" t="s">
        <v>958</v>
      </c>
      <c r="B213" s="23">
        <v>0</v>
      </c>
      <c r="D213" s="23">
        <v>0</v>
      </c>
    </row>
    <row r="214" spans="1:4" x14ac:dyDescent="0.25">
      <c r="A214" s="24" t="s">
        <v>2172</v>
      </c>
      <c r="B214" s="23">
        <v>0</v>
      </c>
      <c r="D214" s="23">
        <v>0</v>
      </c>
    </row>
    <row r="215" spans="1:4" x14ac:dyDescent="0.25">
      <c r="A215" s="24" t="s">
        <v>338</v>
      </c>
      <c r="B215" s="23">
        <v>0</v>
      </c>
      <c r="D215" s="23">
        <v>0</v>
      </c>
    </row>
    <row r="216" spans="1:4" x14ac:dyDescent="0.25">
      <c r="A216" s="24" t="s">
        <v>2747</v>
      </c>
      <c r="B216" s="23">
        <v>0</v>
      </c>
      <c r="D216" s="23">
        <v>0</v>
      </c>
    </row>
    <row r="217" spans="1:4" x14ac:dyDescent="0.25">
      <c r="A217" s="24" t="s">
        <v>363</v>
      </c>
      <c r="B217" s="23">
        <v>0</v>
      </c>
      <c r="D217" s="23">
        <v>0</v>
      </c>
    </row>
    <row r="218" spans="1:4" x14ac:dyDescent="0.25">
      <c r="A218" s="24" t="s">
        <v>385</v>
      </c>
      <c r="B218" s="23">
        <v>39.99</v>
      </c>
      <c r="D218" s="23">
        <v>39.99</v>
      </c>
    </row>
    <row r="219" spans="1:4" x14ac:dyDescent="0.25">
      <c r="A219" s="24" t="s">
        <v>2785</v>
      </c>
      <c r="B219" s="23">
        <v>4.99</v>
      </c>
      <c r="D219" s="23">
        <v>4.99</v>
      </c>
    </row>
    <row r="220" spans="1:4" x14ac:dyDescent="0.25">
      <c r="A220" s="24" t="s">
        <v>2249</v>
      </c>
      <c r="B220" s="23">
        <v>14.99</v>
      </c>
      <c r="D220" s="23">
        <v>14.99</v>
      </c>
    </row>
    <row r="221" spans="1:4" x14ac:dyDescent="0.25">
      <c r="A221" s="24" t="s">
        <v>1473</v>
      </c>
      <c r="B221" s="23">
        <v>4.99</v>
      </c>
      <c r="D221" s="23">
        <v>4.99</v>
      </c>
    </row>
    <row r="222" spans="1:4" x14ac:dyDescent="0.25">
      <c r="A222" s="24" t="s">
        <v>2345</v>
      </c>
      <c r="B222" s="23">
        <v>19.989999999999998</v>
      </c>
      <c r="D222" s="23">
        <v>19.989999999999998</v>
      </c>
    </row>
    <row r="223" spans="1:4" x14ac:dyDescent="0.25">
      <c r="A223" s="24" t="s">
        <v>2283</v>
      </c>
      <c r="B223" s="23">
        <v>39.99</v>
      </c>
      <c r="D223" s="23">
        <v>39.99</v>
      </c>
    </row>
    <row r="224" spans="1:4" x14ac:dyDescent="0.25">
      <c r="A224" s="24" t="s">
        <v>1616</v>
      </c>
      <c r="B224" s="23">
        <v>0</v>
      </c>
      <c r="D224" s="23">
        <v>0</v>
      </c>
    </row>
    <row r="225" spans="1:4" x14ac:dyDescent="0.25">
      <c r="A225" s="24" t="s">
        <v>2516</v>
      </c>
      <c r="B225" s="23">
        <v>0</v>
      </c>
      <c r="D225" s="23">
        <v>0</v>
      </c>
    </row>
    <row r="226" spans="1:4" x14ac:dyDescent="0.25">
      <c r="A226" s="24" t="s">
        <v>806</v>
      </c>
      <c r="B226" s="23">
        <v>0</v>
      </c>
      <c r="D226" s="23">
        <v>0</v>
      </c>
    </row>
    <row r="227" spans="1:4" x14ac:dyDescent="0.25">
      <c r="A227" s="24" t="s">
        <v>1363</v>
      </c>
      <c r="B227" s="23">
        <v>0</v>
      </c>
      <c r="D227" s="23">
        <v>0</v>
      </c>
    </row>
    <row r="228" spans="1:4" x14ac:dyDescent="0.25">
      <c r="A228" s="24" t="s">
        <v>262</v>
      </c>
      <c r="B228" s="23">
        <v>19.989999999999998</v>
      </c>
      <c r="D228" s="23">
        <v>19.989999999999998</v>
      </c>
    </row>
    <row r="229" spans="1:4" x14ac:dyDescent="0.25">
      <c r="A229" s="24" t="s">
        <v>2710</v>
      </c>
      <c r="B229" s="23">
        <v>39.99</v>
      </c>
      <c r="D229" s="23">
        <v>39.99</v>
      </c>
    </row>
    <row r="230" spans="1:4" x14ac:dyDescent="0.25">
      <c r="A230" s="24" t="s">
        <v>1597</v>
      </c>
      <c r="B230" s="23">
        <v>19.989999999999998</v>
      </c>
      <c r="D230" s="23">
        <v>19.989999999999998</v>
      </c>
    </row>
    <row r="231" spans="1:4" x14ac:dyDescent="0.25">
      <c r="A231" s="24" t="s">
        <v>635</v>
      </c>
      <c r="B231" s="23">
        <v>19.989999999999998</v>
      </c>
      <c r="D231" s="23">
        <v>19.989999999999998</v>
      </c>
    </row>
    <row r="232" spans="1:4" x14ac:dyDescent="0.25">
      <c r="A232" s="24" t="s">
        <v>1967</v>
      </c>
      <c r="B232" s="23">
        <v>29.99</v>
      </c>
      <c r="D232" s="23">
        <v>29.99</v>
      </c>
    </row>
    <row r="233" spans="1:4" x14ac:dyDescent="0.25">
      <c r="A233" s="24" t="s">
        <v>2082</v>
      </c>
      <c r="B233" s="23">
        <v>0</v>
      </c>
      <c r="D233" s="23">
        <v>0</v>
      </c>
    </row>
    <row r="234" spans="1:4" x14ac:dyDescent="0.25">
      <c r="A234" s="24" t="s">
        <v>312</v>
      </c>
      <c r="B234" s="23">
        <v>49.99</v>
      </c>
      <c r="D234" s="23">
        <v>49.99</v>
      </c>
    </row>
    <row r="235" spans="1:4" x14ac:dyDescent="0.25">
      <c r="A235" s="24" t="s">
        <v>2776</v>
      </c>
      <c r="B235" s="23">
        <v>19.989999999999998</v>
      </c>
      <c r="D235" s="23">
        <v>19.989999999999998</v>
      </c>
    </row>
    <row r="236" spans="1:4" x14ac:dyDescent="0.25">
      <c r="A236" s="24" t="s">
        <v>397</v>
      </c>
      <c r="B236" s="23">
        <v>4.49</v>
      </c>
      <c r="D236" s="23">
        <v>4.49</v>
      </c>
    </row>
    <row r="237" spans="1:4" x14ac:dyDescent="0.25">
      <c r="A237" s="24" t="s">
        <v>2029</v>
      </c>
      <c r="B237" s="23">
        <v>14.99</v>
      </c>
      <c r="D237" s="23">
        <v>14.99</v>
      </c>
    </row>
    <row r="238" spans="1:4" x14ac:dyDescent="0.25">
      <c r="A238" s="24" t="s">
        <v>247</v>
      </c>
      <c r="B238" s="23">
        <v>59.99</v>
      </c>
      <c r="D238" s="23">
        <v>59.99</v>
      </c>
    </row>
    <row r="239" spans="1:4" x14ac:dyDescent="0.25">
      <c r="A239" s="24" t="s">
        <v>718</v>
      </c>
      <c r="B239" s="23">
        <v>59.99</v>
      </c>
      <c r="D239" s="23">
        <v>59.99</v>
      </c>
    </row>
    <row r="240" spans="1:4" x14ac:dyDescent="0.25">
      <c r="A240" s="24" t="s">
        <v>1235</v>
      </c>
      <c r="B240" s="23">
        <v>59.99</v>
      </c>
      <c r="D240" s="23">
        <v>59.99</v>
      </c>
    </row>
    <row r="241" spans="1:4" x14ac:dyDescent="0.25">
      <c r="A241" s="24" t="s">
        <v>645</v>
      </c>
      <c r="B241" s="23">
        <v>59.99</v>
      </c>
      <c r="D241" s="23">
        <v>59.99</v>
      </c>
    </row>
    <row r="242" spans="1:4" x14ac:dyDescent="0.25">
      <c r="A242" s="24" t="s">
        <v>1194</v>
      </c>
      <c r="B242" s="23">
        <v>0</v>
      </c>
      <c r="D242" s="23">
        <v>0</v>
      </c>
    </row>
    <row r="243" spans="1:4" x14ac:dyDescent="0.25">
      <c r="A243" s="24" t="s">
        <v>287</v>
      </c>
      <c r="B243" s="23">
        <v>0</v>
      </c>
      <c r="D243" s="23">
        <v>0</v>
      </c>
    </row>
    <row r="244" spans="1:4" x14ac:dyDescent="0.25">
      <c r="A244" s="24" t="s">
        <v>444</v>
      </c>
      <c r="B244" s="23">
        <v>0</v>
      </c>
      <c r="D244" s="23">
        <v>0</v>
      </c>
    </row>
    <row r="245" spans="1:4" x14ac:dyDescent="0.25">
      <c r="A245" s="24" t="s">
        <v>859</v>
      </c>
      <c r="B245" s="23">
        <v>0</v>
      </c>
      <c r="D245" s="23">
        <v>0</v>
      </c>
    </row>
    <row r="246" spans="1:4" x14ac:dyDescent="0.25">
      <c r="A246" s="24" t="s">
        <v>1996</v>
      </c>
      <c r="B246" s="23">
        <v>9.99</v>
      </c>
      <c r="D246" s="23">
        <v>9.99</v>
      </c>
    </row>
    <row r="247" spans="1:4" x14ac:dyDescent="0.25">
      <c r="A247" s="24" t="s">
        <v>2526</v>
      </c>
      <c r="B247" s="23">
        <v>0</v>
      </c>
      <c r="D247" s="23">
        <v>0</v>
      </c>
    </row>
    <row r="248" spans="1:4" x14ac:dyDescent="0.25">
      <c r="A248" s="24" t="s">
        <v>126</v>
      </c>
      <c r="B248" s="23">
        <v>34.99</v>
      </c>
      <c r="D248" s="23">
        <v>34.99</v>
      </c>
    </row>
    <row r="249" spans="1:4" x14ac:dyDescent="0.25">
      <c r="A249" s="24" t="s">
        <v>2483</v>
      </c>
      <c r="B249" s="23">
        <v>19.989999999999998</v>
      </c>
      <c r="D249" s="23">
        <v>19.989999999999998</v>
      </c>
    </row>
    <row r="250" spans="1:4" x14ac:dyDescent="0.25">
      <c r="A250" s="24" t="s">
        <v>2017</v>
      </c>
      <c r="B250" s="23">
        <v>0</v>
      </c>
      <c r="D250" s="23">
        <v>0</v>
      </c>
    </row>
    <row r="251" spans="1:4" x14ac:dyDescent="0.25">
      <c r="A251" s="24" t="s">
        <v>1957</v>
      </c>
      <c r="B251" s="23">
        <v>0</v>
      </c>
      <c r="D251" s="23">
        <v>0</v>
      </c>
    </row>
    <row r="252" spans="1:4" x14ac:dyDescent="0.25">
      <c r="A252" s="24" t="s">
        <v>2700</v>
      </c>
      <c r="B252" s="23">
        <v>0</v>
      </c>
      <c r="D252" s="23">
        <v>0</v>
      </c>
    </row>
    <row r="253" spans="1:4" x14ac:dyDescent="0.25">
      <c r="A253" s="24" t="s">
        <v>2599</v>
      </c>
      <c r="B253" s="23">
        <v>0</v>
      </c>
      <c r="D253" s="23">
        <v>0</v>
      </c>
    </row>
    <row r="254" spans="1:4" x14ac:dyDescent="0.25">
      <c r="A254" s="24" t="s">
        <v>236</v>
      </c>
      <c r="B254" s="23">
        <v>0</v>
      </c>
      <c r="D254" s="23">
        <v>0</v>
      </c>
    </row>
    <row r="255" spans="1:4" x14ac:dyDescent="0.25">
      <c r="A255" s="24" t="s">
        <v>2556</v>
      </c>
      <c r="B255" s="23">
        <v>0</v>
      </c>
      <c r="D255" s="23">
        <v>0</v>
      </c>
    </row>
    <row r="256" spans="1:4" x14ac:dyDescent="0.25">
      <c r="A256" s="24" t="s">
        <v>528</v>
      </c>
      <c r="B256" s="23">
        <v>23.99</v>
      </c>
      <c r="D256" s="23">
        <v>23.99</v>
      </c>
    </row>
    <row r="257" spans="1:4" x14ac:dyDescent="0.25">
      <c r="A257" s="24" t="s">
        <v>1164</v>
      </c>
      <c r="B257" s="23">
        <v>29.99</v>
      </c>
      <c r="D257" s="23">
        <v>29.99</v>
      </c>
    </row>
    <row r="258" spans="1:4" x14ac:dyDescent="0.25">
      <c r="A258" s="24" t="s">
        <v>1424</v>
      </c>
      <c r="B258" s="23">
        <v>0</v>
      </c>
      <c r="D258" s="23">
        <v>0</v>
      </c>
    </row>
    <row r="259" spans="1:4" x14ac:dyDescent="0.25">
      <c r="A259" s="24" t="s">
        <v>1415</v>
      </c>
      <c r="B259" s="23">
        <v>0</v>
      </c>
      <c r="D259" s="23">
        <v>0</v>
      </c>
    </row>
    <row r="260" spans="1:4" x14ac:dyDescent="0.25">
      <c r="A260" s="24" t="s">
        <v>565</v>
      </c>
      <c r="B260" s="23">
        <v>2.99</v>
      </c>
      <c r="D260" s="23">
        <v>2.99</v>
      </c>
    </row>
    <row r="261" spans="1:4" x14ac:dyDescent="0.25">
      <c r="A261" s="24" t="s">
        <v>1938</v>
      </c>
      <c r="B261" s="23">
        <v>0</v>
      </c>
      <c r="D261" s="23">
        <v>0</v>
      </c>
    </row>
    <row r="262" spans="1:4" x14ac:dyDescent="0.25">
      <c r="A262" s="24" t="s">
        <v>1984</v>
      </c>
      <c r="B262" s="23">
        <v>0</v>
      </c>
      <c r="D262" s="23">
        <v>0</v>
      </c>
    </row>
    <row r="263" spans="1:4" x14ac:dyDescent="0.25">
      <c r="A263" s="24" t="s">
        <v>74</v>
      </c>
      <c r="B263" s="23">
        <v>0</v>
      </c>
      <c r="D263" s="23">
        <v>0</v>
      </c>
    </row>
    <row r="264" spans="1:4" x14ac:dyDescent="0.25">
      <c r="A264" s="24" t="s">
        <v>2944</v>
      </c>
    </row>
    <row r="265" spans="1:4" x14ac:dyDescent="0.25">
      <c r="A265" s="47" t="s">
        <v>2939</v>
      </c>
      <c r="B265" s="46">
        <v>4619.6799999999812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1"/>
  <sheetViews>
    <sheetView workbookViewId="0">
      <selection activeCell="H30" sqref="H30"/>
    </sheetView>
  </sheetViews>
  <sheetFormatPr defaultRowHeight="15.75" x14ac:dyDescent="0.25"/>
  <cols>
    <col min="1" max="1" width="14.625" bestFit="1" customWidth="1"/>
    <col min="2" max="2" width="33.75" bestFit="1" customWidth="1"/>
    <col min="3" max="3" width="42.625" bestFit="1" customWidth="1"/>
    <col min="4" max="4" width="32.25" bestFit="1" customWidth="1"/>
    <col min="5" max="5" width="6.375" bestFit="1" customWidth="1"/>
    <col min="6" max="6" width="66.125" bestFit="1" customWidth="1"/>
    <col min="7" max="7" width="52.75" bestFit="1" customWidth="1"/>
    <col min="8" max="8" width="33" bestFit="1" customWidth="1"/>
    <col min="9" max="9" width="27.625" bestFit="1" customWidth="1"/>
    <col min="10" max="10" width="6.375" bestFit="1" customWidth="1"/>
    <col min="11" max="11" width="33.75" bestFit="1" customWidth="1"/>
    <col min="12" max="12" width="6.375" bestFit="1" customWidth="1"/>
    <col min="13" max="13" width="5.875" bestFit="1" customWidth="1"/>
    <col min="14" max="14" width="8" bestFit="1" customWidth="1"/>
    <col min="15" max="15" width="6" bestFit="1" customWidth="1"/>
    <col min="16" max="16" width="11.75"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1" t="s">
        <v>16</v>
      </c>
      <c r="B2" s="1" t="s">
        <v>17</v>
      </c>
      <c r="C2" s="1" t="s">
        <v>18</v>
      </c>
      <c r="D2" s="1" t="s">
        <v>19</v>
      </c>
      <c r="E2" s="1" t="s">
        <v>20</v>
      </c>
      <c r="F2" s="1" t="s">
        <v>21</v>
      </c>
      <c r="G2" s="1" t="s">
        <v>22</v>
      </c>
      <c r="H2" s="1" t="s">
        <v>22</v>
      </c>
      <c r="I2" s="1" t="s">
        <v>23</v>
      </c>
      <c r="J2" s="1" t="s">
        <v>20</v>
      </c>
      <c r="K2" s="1" t="s">
        <v>24</v>
      </c>
      <c r="L2" s="1" t="s">
        <v>25</v>
      </c>
      <c r="M2" s="1" t="s">
        <v>26</v>
      </c>
      <c r="N2" s="1" t="s">
        <v>27</v>
      </c>
      <c r="O2" s="1" t="s">
        <v>28</v>
      </c>
      <c r="P2" s="1" t="s">
        <v>29</v>
      </c>
    </row>
    <row r="3" spans="1:16" x14ac:dyDescent="0.25">
      <c r="A3" s="1" t="s">
        <v>30</v>
      </c>
      <c r="B3" s="1" t="s">
        <v>17</v>
      </c>
      <c r="C3" s="1" t="s">
        <v>31</v>
      </c>
      <c r="D3" s="1" t="s">
        <v>32</v>
      </c>
      <c r="E3" s="1" t="s">
        <v>33</v>
      </c>
      <c r="F3" s="1" t="s">
        <v>34</v>
      </c>
      <c r="G3" s="1" t="s">
        <v>35</v>
      </c>
      <c r="H3" s="1" t="s">
        <v>35</v>
      </c>
      <c r="I3" s="1" t="s">
        <v>36</v>
      </c>
      <c r="J3" s="1" t="s">
        <v>37</v>
      </c>
      <c r="K3" s="1" t="s">
        <v>38</v>
      </c>
      <c r="L3" s="1" t="s">
        <v>39</v>
      </c>
      <c r="M3" s="1" t="s">
        <v>40</v>
      </c>
      <c r="N3" s="1" t="s">
        <v>41</v>
      </c>
      <c r="O3" s="1" t="s">
        <v>42</v>
      </c>
      <c r="P3" s="1" t="s">
        <v>43</v>
      </c>
    </row>
    <row r="4" spans="1:16" x14ac:dyDescent="0.25">
      <c r="A4" s="1" t="s">
        <v>44</v>
      </c>
      <c r="B4" s="1" t="s">
        <v>17</v>
      </c>
      <c r="C4" s="1" t="s">
        <v>45</v>
      </c>
      <c r="D4" s="1" t="s">
        <v>46</v>
      </c>
      <c r="E4" s="1" t="s">
        <v>47</v>
      </c>
      <c r="F4" s="1" t="s">
        <v>48</v>
      </c>
      <c r="G4" s="1" t="s">
        <v>49</v>
      </c>
      <c r="H4" s="1" t="s">
        <v>50</v>
      </c>
      <c r="I4" s="1" t="s">
        <v>51</v>
      </c>
      <c r="J4" s="1" t="s">
        <v>52</v>
      </c>
      <c r="K4" s="1" t="s">
        <v>53</v>
      </c>
      <c r="L4" s="1" t="s">
        <v>54</v>
      </c>
      <c r="M4" s="1" t="s">
        <v>55</v>
      </c>
      <c r="N4" s="1" t="s">
        <v>56</v>
      </c>
      <c r="O4" s="1" t="s">
        <v>42</v>
      </c>
      <c r="P4" s="1" t="s">
        <v>57</v>
      </c>
    </row>
    <row r="5" spans="1:16" x14ac:dyDescent="0.25">
      <c r="A5" s="1" t="s">
        <v>58</v>
      </c>
      <c r="B5" s="1" t="s">
        <v>17</v>
      </c>
      <c r="C5" s="1" t="s">
        <v>59</v>
      </c>
      <c r="D5" s="1" t="s">
        <v>60</v>
      </c>
      <c r="E5" s="1" t="s">
        <v>61</v>
      </c>
      <c r="F5" s="1" t="s">
        <v>62</v>
      </c>
      <c r="G5" s="1" t="s">
        <v>63</v>
      </c>
      <c r="H5" s="1" t="s">
        <v>64</v>
      </c>
      <c r="I5" s="1" t="s">
        <v>65</v>
      </c>
      <c r="J5" s="1" t="s">
        <v>66</v>
      </c>
      <c r="K5" s="1" t="s">
        <v>67</v>
      </c>
      <c r="L5" s="1" t="s">
        <v>68</v>
      </c>
      <c r="M5" s="1" t="s">
        <v>69</v>
      </c>
      <c r="N5" s="1" t="s">
        <v>70</v>
      </c>
      <c r="O5" s="1" t="s">
        <v>71</v>
      </c>
      <c r="P5" s="1" t="s">
        <v>72</v>
      </c>
    </row>
    <row r="6" spans="1:16" x14ac:dyDescent="0.25">
      <c r="A6" s="1" t="s">
        <v>73</v>
      </c>
      <c r="B6" s="1" t="s">
        <v>17</v>
      </c>
      <c r="C6" s="1" t="s">
        <v>74</v>
      </c>
      <c r="D6" s="1" t="s">
        <v>75</v>
      </c>
      <c r="E6" s="1" t="s">
        <v>20</v>
      </c>
      <c r="F6" s="1" t="s">
        <v>76</v>
      </c>
      <c r="G6" s="1" t="s">
        <v>63</v>
      </c>
      <c r="H6" s="1" t="s">
        <v>63</v>
      </c>
      <c r="I6" s="1" t="s">
        <v>77</v>
      </c>
      <c r="J6" s="1" t="s">
        <v>20</v>
      </c>
      <c r="K6" s="1" t="s">
        <v>78</v>
      </c>
      <c r="L6" s="1" t="s">
        <v>79</v>
      </c>
      <c r="M6" s="1" t="s">
        <v>69</v>
      </c>
      <c r="N6" s="1" t="s">
        <v>80</v>
      </c>
      <c r="O6" s="1" t="s">
        <v>81</v>
      </c>
      <c r="P6" s="1" t="s">
        <v>72</v>
      </c>
    </row>
    <row r="7" spans="1:16" x14ac:dyDescent="0.25">
      <c r="A7" s="1" t="s">
        <v>82</v>
      </c>
      <c r="B7" s="1" t="s">
        <v>17</v>
      </c>
      <c r="C7" s="1" t="s">
        <v>83</v>
      </c>
      <c r="D7" s="1" t="s">
        <v>84</v>
      </c>
      <c r="E7" s="1" t="s">
        <v>20</v>
      </c>
      <c r="F7" s="1" t="s">
        <v>85</v>
      </c>
      <c r="G7" s="1" t="s">
        <v>63</v>
      </c>
      <c r="H7" s="1" t="s">
        <v>63</v>
      </c>
      <c r="I7" s="1" t="s">
        <v>86</v>
      </c>
      <c r="J7" s="1" t="s">
        <v>20</v>
      </c>
      <c r="K7" s="1" t="s">
        <v>87</v>
      </c>
      <c r="L7" s="1" t="s">
        <v>88</v>
      </c>
      <c r="M7" s="1" t="s">
        <v>69</v>
      </c>
      <c r="N7" s="1" t="s">
        <v>80</v>
      </c>
      <c r="O7" s="1" t="s">
        <v>89</v>
      </c>
      <c r="P7" s="1" t="s">
        <v>72</v>
      </c>
    </row>
    <row r="8" spans="1:16" x14ac:dyDescent="0.25">
      <c r="A8" s="1" t="s">
        <v>90</v>
      </c>
      <c r="B8" s="1" t="s">
        <v>17</v>
      </c>
      <c r="C8" s="1" t="s">
        <v>91</v>
      </c>
      <c r="D8" s="1" t="s">
        <v>92</v>
      </c>
      <c r="E8" s="1" t="s">
        <v>20</v>
      </c>
      <c r="F8" s="1" t="s">
        <v>93</v>
      </c>
      <c r="G8" s="1" t="s">
        <v>63</v>
      </c>
      <c r="H8" s="1" t="s">
        <v>64</v>
      </c>
      <c r="I8" s="1" t="s">
        <v>94</v>
      </c>
      <c r="J8" s="1" t="s">
        <v>20</v>
      </c>
      <c r="K8" s="1" t="s">
        <v>95</v>
      </c>
      <c r="L8" s="1" t="s">
        <v>79</v>
      </c>
      <c r="M8" s="1" t="s">
        <v>69</v>
      </c>
      <c r="N8" s="1" t="s">
        <v>80</v>
      </c>
      <c r="O8" s="1" t="s">
        <v>28</v>
      </c>
      <c r="P8" s="1" t="s">
        <v>72</v>
      </c>
    </row>
    <row r="9" spans="1:16" x14ac:dyDescent="0.25">
      <c r="A9" s="1" t="s">
        <v>96</v>
      </c>
      <c r="B9" s="1" t="s">
        <v>17</v>
      </c>
      <c r="C9" s="1" t="s">
        <v>97</v>
      </c>
      <c r="D9" s="1" t="s">
        <v>98</v>
      </c>
      <c r="E9" s="1" t="s">
        <v>99</v>
      </c>
      <c r="F9" s="1" t="s">
        <v>100</v>
      </c>
      <c r="G9" s="1" t="s">
        <v>101</v>
      </c>
      <c r="H9" s="1" t="s">
        <v>102</v>
      </c>
      <c r="I9" s="1" t="s">
        <v>103</v>
      </c>
      <c r="J9" s="1" t="s">
        <v>104</v>
      </c>
      <c r="K9" s="1" t="s">
        <v>105</v>
      </c>
      <c r="L9" s="1" t="s">
        <v>106</v>
      </c>
      <c r="M9" s="1" t="s">
        <v>107</v>
      </c>
      <c r="N9" s="1" t="s">
        <v>108</v>
      </c>
      <c r="O9" s="1" t="s">
        <v>28</v>
      </c>
      <c r="P9" s="1" t="s">
        <v>109</v>
      </c>
    </row>
    <row r="10" spans="1:16" x14ac:dyDescent="0.25">
      <c r="A10" s="1" t="s">
        <v>110</v>
      </c>
      <c r="B10" s="1" t="s">
        <v>17</v>
      </c>
      <c r="C10" s="1" t="s">
        <v>111</v>
      </c>
      <c r="D10" s="1" t="s">
        <v>112</v>
      </c>
      <c r="E10" s="1" t="s">
        <v>113</v>
      </c>
      <c r="F10" s="1" t="s">
        <v>114</v>
      </c>
      <c r="G10" s="1" t="s">
        <v>115</v>
      </c>
      <c r="H10" s="1" t="s">
        <v>116</v>
      </c>
      <c r="I10" s="1" t="s">
        <v>117</v>
      </c>
      <c r="J10" s="1" t="s">
        <v>118</v>
      </c>
      <c r="K10" s="1" t="s">
        <v>119</v>
      </c>
      <c r="L10" s="1" t="s">
        <v>120</v>
      </c>
      <c r="M10" s="1" t="s">
        <v>121</v>
      </c>
      <c r="N10" s="1" t="s">
        <v>122</v>
      </c>
      <c r="O10" s="1" t="s">
        <v>123</v>
      </c>
      <c r="P10" s="1" t="s">
        <v>124</v>
      </c>
    </row>
    <row r="11" spans="1:16" x14ac:dyDescent="0.25">
      <c r="A11" s="1" t="s">
        <v>125</v>
      </c>
      <c r="B11" s="1" t="s">
        <v>17</v>
      </c>
      <c r="C11" s="1" t="s">
        <v>126</v>
      </c>
      <c r="D11" s="1" t="s">
        <v>127</v>
      </c>
      <c r="E11" s="1" t="s">
        <v>128</v>
      </c>
      <c r="F11" s="1" t="s">
        <v>129</v>
      </c>
      <c r="G11" s="1" t="s">
        <v>130</v>
      </c>
      <c r="H11" s="1" t="s">
        <v>130</v>
      </c>
      <c r="I11" s="1" t="s">
        <v>131</v>
      </c>
      <c r="J11" s="1" t="s">
        <v>132</v>
      </c>
      <c r="K11" s="1" t="s">
        <v>133</v>
      </c>
      <c r="L11" s="1" t="s">
        <v>134</v>
      </c>
      <c r="M11" s="1" t="s">
        <v>135</v>
      </c>
      <c r="N11" s="1" t="s">
        <v>136</v>
      </c>
      <c r="O11" s="1" t="s">
        <v>137</v>
      </c>
      <c r="P11" s="1" t="s">
        <v>138</v>
      </c>
    </row>
    <row r="12" spans="1:16" x14ac:dyDescent="0.25">
      <c r="A12" s="1" t="s">
        <v>139</v>
      </c>
      <c r="B12" s="1" t="s">
        <v>17</v>
      </c>
      <c r="C12" s="1" t="s">
        <v>140</v>
      </c>
      <c r="D12" s="1" t="s">
        <v>141</v>
      </c>
      <c r="E12" s="1" t="s">
        <v>20</v>
      </c>
      <c r="F12" s="1" t="s">
        <v>142</v>
      </c>
      <c r="G12" s="1" t="s">
        <v>143</v>
      </c>
      <c r="H12" s="1" t="s">
        <v>144</v>
      </c>
      <c r="I12" s="1" t="s">
        <v>145</v>
      </c>
      <c r="J12" s="1" t="s">
        <v>20</v>
      </c>
      <c r="K12" s="1" t="s">
        <v>146</v>
      </c>
      <c r="L12" s="1" t="s">
        <v>147</v>
      </c>
      <c r="M12" s="1" t="s">
        <v>148</v>
      </c>
      <c r="N12" s="1" t="s">
        <v>149</v>
      </c>
      <c r="O12" s="1" t="s">
        <v>81</v>
      </c>
      <c r="P12" s="1" t="s">
        <v>150</v>
      </c>
    </row>
    <row r="13" spans="1:16" x14ac:dyDescent="0.25">
      <c r="A13" s="1" t="s">
        <v>151</v>
      </c>
      <c r="B13" s="1" t="s">
        <v>17</v>
      </c>
      <c r="C13" s="1" t="s">
        <v>152</v>
      </c>
      <c r="D13" s="1" t="s">
        <v>153</v>
      </c>
      <c r="E13" s="1" t="s">
        <v>154</v>
      </c>
      <c r="F13" s="1" t="s">
        <v>155</v>
      </c>
      <c r="G13" s="1" t="s">
        <v>156</v>
      </c>
      <c r="H13" s="1" t="s">
        <v>156</v>
      </c>
      <c r="I13" s="1" t="s">
        <v>157</v>
      </c>
      <c r="J13" s="1" t="s">
        <v>158</v>
      </c>
      <c r="K13" s="1" t="s">
        <v>159</v>
      </c>
      <c r="L13" s="1" t="s">
        <v>160</v>
      </c>
      <c r="M13" s="1" t="s">
        <v>161</v>
      </c>
      <c r="N13" s="1" t="s">
        <v>162</v>
      </c>
      <c r="O13" s="1" t="s">
        <v>81</v>
      </c>
      <c r="P13" s="1" t="s">
        <v>163</v>
      </c>
    </row>
    <row r="14" spans="1:16" x14ac:dyDescent="0.25">
      <c r="A14" s="1" t="s">
        <v>164</v>
      </c>
      <c r="B14" s="1" t="s">
        <v>17</v>
      </c>
      <c r="C14" s="1" t="s">
        <v>165</v>
      </c>
      <c r="D14" s="1" t="s">
        <v>166</v>
      </c>
      <c r="E14" s="1" t="s">
        <v>20</v>
      </c>
      <c r="F14" s="1" t="s">
        <v>155</v>
      </c>
      <c r="G14" s="1" t="s">
        <v>167</v>
      </c>
      <c r="H14" s="1" t="s">
        <v>167</v>
      </c>
      <c r="I14" s="1" t="s">
        <v>168</v>
      </c>
      <c r="J14" s="1" t="s">
        <v>20</v>
      </c>
      <c r="K14" s="1" t="s">
        <v>169</v>
      </c>
      <c r="L14" s="1" t="s">
        <v>170</v>
      </c>
      <c r="M14" s="1" t="s">
        <v>171</v>
      </c>
      <c r="N14" s="1" t="s">
        <v>172</v>
      </c>
      <c r="O14" s="1" t="s">
        <v>173</v>
      </c>
      <c r="P14" s="1" t="s">
        <v>174</v>
      </c>
    </row>
    <row r="15" spans="1:16" x14ac:dyDescent="0.25">
      <c r="A15" s="1" t="s">
        <v>175</v>
      </c>
      <c r="B15" s="1" t="s">
        <v>17</v>
      </c>
      <c r="C15" s="1" t="s">
        <v>176</v>
      </c>
      <c r="D15" s="1" t="s">
        <v>177</v>
      </c>
      <c r="E15" s="1" t="s">
        <v>64</v>
      </c>
      <c r="F15" s="1" t="s">
        <v>178</v>
      </c>
      <c r="G15" s="1" t="s">
        <v>179</v>
      </c>
      <c r="H15" s="1" t="s">
        <v>179</v>
      </c>
      <c r="I15" s="1" t="s">
        <v>180</v>
      </c>
      <c r="J15" s="1" t="s">
        <v>20</v>
      </c>
      <c r="K15" s="1" t="s">
        <v>181</v>
      </c>
      <c r="L15" s="1" t="s">
        <v>182</v>
      </c>
      <c r="M15" s="1" t="s">
        <v>183</v>
      </c>
      <c r="N15" s="1" t="s">
        <v>80</v>
      </c>
      <c r="O15" s="1" t="s">
        <v>184</v>
      </c>
      <c r="P15" s="1" t="s">
        <v>185</v>
      </c>
    </row>
    <row r="16" spans="1:16" x14ac:dyDescent="0.25">
      <c r="A16" s="1" t="s">
        <v>186</v>
      </c>
      <c r="B16" s="1" t="s">
        <v>17</v>
      </c>
      <c r="C16" s="1" t="s">
        <v>187</v>
      </c>
      <c r="D16" s="1" t="s">
        <v>188</v>
      </c>
      <c r="E16" s="1" t="s">
        <v>47</v>
      </c>
      <c r="F16" s="1" t="s">
        <v>155</v>
      </c>
      <c r="G16" s="1" t="s">
        <v>189</v>
      </c>
      <c r="H16" s="1" t="s">
        <v>190</v>
      </c>
      <c r="I16" s="1" t="s">
        <v>191</v>
      </c>
      <c r="J16" s="1" t="s">
        <v>192</v>
      </c>
      <c r="K16" s="1" t="s">
        <v>193</v>
      </c>
      <c r="L16" s="1" t="s">
        <v>194</v>
      </c>
      <c r="M16" s="1" t="s">
        <v>195</v>
      </c>
      <c r="N16" s="1" t="s">
        <v>196</v>
      </c>
      <c r="O16" s="1" t="s">
        <v>197</v>
      </c>
      <c r="P16" s="1" t="s">
        <v>198</v>
      </c>
    </row>
    <row r="17" spans="1:16" x14ac:dyDescent="0.25">
      <c r="A17" s="1" t="s">
        <v>199</v>
      </c>
      <c r="B17" s="1" t="s">
        <v>17</v>
      </c>
      <c r="C17" s="1" t="s">
        <v>200</v>
      </c>
      <c r="D17" s="1" t="s">
        <v>201</v>
      </c>
      <c r="E17" s="1" t="s">
        <v>64</v>
      </c>
      <c r="F17" s="1" t="s">
        <v>202</v>
      </c>
      <c r="G17" s="1" t="s">
        <v>203</v>
      </c>
      <c r="H17" s="1" t="s">
        <v>203</v>
      </c>
      <c r="I17" s="1" t="s">
        <v>204</v>
      </c>
      <c r="J17" s="1" t="s">
        <v>205</v>
      </c>
      <c r="K17" s="1" t="s">
        <v>206</v>
      </c>
      <c r="L17" s="1" t="s">
        <v>207</v>
      </c>
      <c r="M17" s="1" t="s">
        <v>208</v>
      </c>
      <c r="N17" s="1" t="s">
        <v>209</v>
      </c>
      <c r="O17" s="1" t="s">
        <v>210</v>
      </c>
      <c r="P17" s="1" t="s">
        <v>211</v>
      </c>
    </row>
    <row r="18" spans="1:16" x14ac:dyDescent="0.25">
      <c r="A18" s="1" t="s">
        <v>212</v>
      </c>
      <c r="B18" s="1" t="s">
        <v>17</v>
      </c>
      <c r="C18" s="1" t="s">
        <v>213</v>
      </c>
      <c r="D18" s="1" t="s">
        <v>214</v>
      </c>
      <c r="E18" s="1" t="s">
        <v>215</v>
      </c>
      <c r="F18" s="1" t="s">
        <v>216</v>
      </c>
      <c r="G18" s="1" t="s">
        <v>156</v>
      </c>
      <c r="H18" s="1" t="s">
        <v>156</v>
      </c>
      <c r="I18" s="1" t="s">
        <v>217</v>
      </c>
      <c r="J18" s="1" t="s">
        <v>215</v>
      </c>
      <c r="K18" s="1" t="s">
        <v>218</v>
      </c>
      <c r="L18" s="1" t="s">
        <v>219</v>
      </c>
      <c r="M18" s="1" t="s">
        <v>220</v>
      </c>
      <c r="N18" s="1" t="s">
        <v>221</v>
      </c>
      <c r="O18" s="1" t="s">
        <v>222</v>
      </c>
      <c r="P18" s="1" t="s">
        <v>64</v>
      </c>
    </row>
    <row r="19" spans="1:16" x14ac:dyDescent="0.25">
      <c r="A19" s="1" t="s">
        <v>223</v>
      </c>
      <c r="B19" s="1" t="s">
        <v>17</v>
      </c>
      <c r="C19" s="1" t="s">
        <v>224</v>
      </c>
      <c r="D19" s="1" t="s">
        <v>225</v>
      </c>
      <c r="E19" s="1" t="s">
        <v>47</v>
      </c>
      <c r="F19" s="1" t="s">
        <v>142</v>
      </c>
      <c r="G19" s="1" t="s">
        <v>226</v>
      </c>
      <c r="H19" s="1" t="s">
        <v>227</v>
      </c>
      <c r="I19" s="1" t="s">
        <v>228</v>
      </c>
      <c r="J19" s="1" t="s">
        <v>229</v>
      </c>
      <c r="K19" s="1" t="s">
        <v>230</v>
      </c>
      <c r="L19" s="1" t="s">
        <v>231</v>
      </c>
      <c r="M19" s="1" t="s">
        <v>232</v>
      </c>
      <c r="N19" s="1" t="s">
        <v>233</v>
      </c>
      <c r="O19" s="1" t="s">
        <v>184</v>
      </c>
      <c r="P19" s="1" t="s">
        <v>234</v>
      </c>
    </row>
    <row r="20" spans="1:16" x14ac:dyDescent="0.25">
      <c r="A20" s="1" t="s">
        <v>235</v>
      </c>
      <c r="B20" s="1" t="s">
        <v>17</v>
      </c>
      <c r="C20" s="1" t="s">
        <v>236</v>
      </c>
      <c r="D20" s="1" t="s">
        <v>237</v>
      </c>
      <c r="E20" s="1" t="s">
        <v>20</v>
      </c>
      <c r="F20" s="1" t="s">
        <v>238</v>
      </c>
      <c r="G20" s="1" t="s">
        <v>239</v>
      </c>
      <c r="H20" s="1" t="s">
        <v>239</v>
      </c>
      <c r="I20" s="1" t="s">
        <v>240</v>
      </c>
      <c r="J20" s="1" t="s">
        <v>20</v>
      </c>
      <c r="K20" s="1" t="s">
        <v>241</v>
      </c>
      <c r="L20" s="1" t="s">
        <v>242</v>
      </c>
      <c r="M20" s="1" t="s">
        <v>243</v>
      </c>
      <c r="N20" s="1" t="s">
        <v>80</v>
      </c>
      <c r="O20" s="1" t="s">
        <v>244</v>
      </c>
      <c r="P20" s="1" t="s">
        <v>245</v>
      </c>
    </row>
    <row r="21" spans="1:16" x14ac:dyDescent="0.25">
      <c r="A21" s="1" t="s">
        <v>246</v>
      </c>
      <c r="B21" s="1" t="s">
        <v>17</v>
      </c>
      <c r="C21" s="1" t="s">
        <v>247</v>
      </c>
      <c r="D21" s="1" t="s">
        <v>248</v>
      </c>
      <c r="E21" s="1" t="s">
        <v>249</v>
      </c>
      <c r="F21" s="1" t="s">
        <v>250</v>
      </c>
      <c r="G21" s="1" t="s">
        <v>251</v>
      </c>
      <c r="H21" s="1" t="s">
        <v>252</v>
      </c>
      <c r="I21" s="1" t="s">
        <v>253</v>
      </c>
      <c r="J21" s="1" t="s">
        <v>254</v>
      </c>
      <c r="K21" s="1" t="s">
        <v>255</v>
      </c>
      <c r="L21" s="1" t="s">
        <v>256</v>
      </c>
      <c r="M21" s="1" t="s">
        <v>257</v>
      </c>
      <c r="N21" s="1" t="s">
        <v>258</v>
      </c>
      <c r="O21" s="1" t="s">
        <v>259</v>
      </c>
      <c r="P21" s="1" t="s">
        <v>260</v>
      </c>
    </row>
    <row r="22" spans="1:16" x14ac:dyDescent="0.25">
      <c r="A22" s="1" t="s">
        <v>261</v>
      </c>
      <c r="B22" s="1" t="s">
        <v>17</v>
      </c>
      <c r="C22" s="1" t="s">
        <v>262</v>
      </c>
      <c r="D22" s="1" t="s">
        <v>263</v>
      </c>
      <c r="E22" s="1" t="s">
        <v>47</v>
      </c>
      <c r="F22" s="1" t="s">
        <v>264</v>
      </c>
      <c r="G22" s="1" t="s">
        <v>265</v>
      </c>
      <c r="H22" s="1" t="s">
        <v>266</v>
      </c>
      <c r="I22" s="1" t="s">
        <v>267</v>
      </c>
      <c r="J22" s="1" t="s">
        <v>268</v>
      </c>
      <c r="K22" s="1" t="s">
        <v>269</v>
      </c>
      <c r="L22" s="1" t="s">
        <v>270</v>
      </c>
      <c r="M22" s="1" t="s">
        <v>271</v>
      </c>
      <c r="N22" s="1" t="s">
        <v>272</v>
      </c>
      <c r="O22" s="1" t="s">
        <v>273</v>
      </c>
      <c r="P22" s="1" t="s">
        <v>274</v>
      </c>
    </row>
    <row r="23" spans="1:16" x14ac:dyDescent="0.25">
      <c r="A23" s="1" t="s">
        <v>275</v>
      </c>
      <c r="B23" s="1" t="s">
        <v>17</v>
      </c>
      <c r="C23" s="1" t="s">
        <v>276</v>
      </c>
      <c r="D23" s="1" t="s">
        <v>277</v>
      </c>
      <c r="E23" s="1" t="s">
        <v>47</v>
      </c>
      <c r="F23" s="1" t="s">
        <v>114</v>
      </c>
      <c r="G23" s="1" t="s">
        <v>156</v>
      </c>
      <c r="H23" s="1" t="s">
        <v>156</v>
      </c>
      <c r="I23" s="1" t="s">
        <v>278</v>
      </c>
      <c r="J23" s="1" t="s">
        <v>279</v>
      </c>
      <c r="K23" s="1" t="s">
        <v>280</v>
      </c>
      <c r="L23" s="1" t="s">
        <v>281</v>
      </c>
      <c r="M23" s="1" t="s">
        <v>282</v>
      </c>
      <c r="N23" s="1" t="s">
        <v>283</v>
      </c>
      <c r="O23" s="1" t="s">
        <v>284</v>
      </c>
      <c r="P23" s="1" t="s">
        <v>285</v>
      </c>
    </row>
    <row r="24" spans="1:16" x14ac:dyDescent="0.25">
      <c r="A24" s="1" t="s">
        <v>286</v>
      </c>
      <c r="B24" s="1" t="s">
        <v>17</v>
      </c>
      <c r="C24" s="1" t="s">
        <v>287</v>
      </c>
      <c r="D24" s="1" t="s">
        <v>288</v>
      </c>
      <c r="E24" s="1" t="s">
        <v>20</v>
      </c>
      <c r="F24" s="1" t="s">
        <v>289</v>
      </c>
      <c r="G24" s="1" t="s">
        <v>290</v>
      </c>
      <c r="H24" s="1" t="s">
        <v>290</v>
      </c>
      <c r="I24" s="1" t="s">
        <v>291</v>
      </c>
      <c r="J24" s="1" t="s">
        <v>20</v>
      </c>
      <c r="K24" s="1" t="s">
        <v>292</v>
      </c>
      <c r="L24" s="1" t="s">
        <v>293</v>
      </c>
      <c r="M24" s="1" t="s">
        <v>135</v>
      </c>
      <c r="N24" s="1" t="s">
        <v>294</v>
      </c>
      <c r="O24" s="1" t="s">
        <v>295</v>
      </c>
      <c r="P24" s="1" t="s">
        <v>296</v>
      </c>
    </row>
    <row r="25" spans="1:16" x14ac:dyDescent="0.25">
      <c r="A25" s="1" t="s">
        <v>297</v>
      </c>
      <c r="B25" s="1" t="s">
        <v>17</v>
      </c>
      <c r="C25" s="1" t="s">
        <v>298</v>
      </c>
      <c r="D25" s="1" t="s">
        <v>299</v>
      </c>
      <c r="E25" s="1" t="s">
        <v>47</v>
      </c>
      <c r="F25" s="1" t="s">
        <v>300</v>
      </c>
      <c r="G25" s="1" t="s">
        <v>301</v>
      </c>
      <c r="H25" s="1" t="s">
        <v>302</v>
      </c>
      <c r="I25" s="1" t="s">
        <v>303</v>
      </c>
      <c r="J25" s="1" t="s">
        <v>304</v>
      </c>
      <c r="K25" s="1" t="s">
        <v>305</v>
      </c>
      <c r="L25" s="1" t="s">
        <v>306</v>
      </c>
      <c r="M25" s="1" t="s">
        <v>307</v>
      </c>
      <c r="N25" s="1" t="s">
        <v>308</v>
      </c>
      <c r="O25" s="1" t="s">
        <v>309</v>
      </c>
      <c r="P25" s="1" t="s">
        <v>310</v>
      </c>
    </row>
    <row r="26" spans="1:16" x14ac:dyDescent="0.25">
      <c r="A26" s="1" t="s">
        <v>311</v>
      </c>
      <c r="B26" s="1" t="s">
        <v>17</v>
      </c>
      <c r="C26" s="1" t="s">
        <v>312</v>
      </c>
      <c r="D26" s="1" t="s">
        <v>313</v>
      </c>
      <c r="E26" s="1" t="s">
        <v>113</v>
      </c>
      <c r="F26" s="1" t="s">
        <v>114</v>
      </c>
      <c r="G26" s="1" t="s">
        <v>314</v>
      </c>
      <c r="H26" s="1" t="s">
        <v>315</v>
      </c>
      <c r="I26" s="1" t="s">
        <v>316</v>
      </c>
      <c r="J26" s="1" t="s">
        <v>317</v>
      </c>
      <c r="K26" s="1" t="s">
        <v>318</v>
      </c>
      <c r="L26" s="1" t="s">
        <v>319</v>
      </c>
      <c r="M26" s="1" t="s">
        <v>320</v>
      </c>
      <c r="N26" s="1" t="s">
        <v>321</v>
      </c>
      <c r="O26" s="1" t="s">
        <v>81</v>
      </c>
      <c r="P26" s="1" t="s">
        <v>322</v>
      </c>
    </row>
    <row r="27" spans="1:16" x14ac:dyDescent="0.25">
      <c r="A27" s="1" t="s">
        <v>323</v>
      </c>
      <c r="B27" s="1" t="s">
        <v>17</v>
      </c>
      <c r="C27" s="1" t="s">
        <v>324</v>
      </c>
      <c r="D27" s="1" t="s">
        <v>325</v>
      </c>
      <c r="E27" s="1" t="s">
        <v>326</v>
      </c>
      <c r="F27" s="1" t="s">
        <v>327</v>
      </c>
      <c r="G27" s="1" t="s">
        <v>328</v>
      </c>
      <c r="H27" s="1" t="s">
        <v>329</v>
      </c>
      <c r="I27" s="1" t="s">
        <v>86</v>
      </c>
      <c r="J27" s="1" t="s">
        <v>330</v>
      </c>
      <c r="K27" s="1" t="s">
        <v>331</v>
      </c>
      <c r="L27" s="1" t="s">
        <v>332</v>
      </c>
      <c r="M27" s="1" t="s">
        <v>333</v>
      </c>
      <c r="N27" s="1" t="s">
        <v>334</v>
      </c>
      <c r="O27" s="1" t="s">
        <v>335</v>
      </c>
      <c r="P27" s="1" t="s">
        <v>336</v>
      </c>
    </row>
    <row r="28" spans="1:16" x14ac:dyDescent="0.25">
      <c r="A28" s="1" t="s">
        <v>337</v>
      </c>
      <c r="B28" s="1" t="s">
        <v>17</v>
      </c>
      <c r="C28" s="1" t="s">
        <v>338</v>
      </c>
      <c r="D28" s="1" t="s">
        <v>339</v>
      </c>
      <c r="E28" s="1" t="s">
        <v>64</v>
      </c>
      <c r="F28" s="1" t="s">
        <v>340</v>
      </c>
      <c r="G28" s="1" t="s">
        <v>341</v>
      </c>
      <c r="H28" s="1" t="s">
        <v>341</v>
      </c>
      <c r="I28" s="1" t="s">
        <v>342</v>
      </c>
      <c r="J28" s="1" t="s">
        <v>205</v>
      </c>
      <c r="K28" s="1" t="s">
        <v>343</v>
      </c>
      <c r="L28" s="1" t="s">
        <v>344</v>
      </c>
      <c r="M28" s="1" t="s">
        <v>232</v>
      </c>
      <c r="N28" s="1" t="s">
        <v>345</v>
      </c>
      <c r="O28" s="1" t="s">
        <v>346</v>
      </c>
      <c r="P28" s="1" t="s">
        <v>347</v>
      </c>
    </row>
    <row r="29" spans="1:16" x14ac:dyDescent="0.25">
      <c r="A29" s="1" t="s">
        <v>348</v>
      </c>
      <c r="B29" s="1" t="s">
        <v>17</v>
      </c>
      <c r="C29" s="1" t="s">
        <v>349</v>
      </c>
      <c r="D29" s="1" t="s">
        <v>350</v>
      </c>
      <c r="E29" s="1" t="s">
        <v>64</v>
      </c>
      <c r="F29" s="1" t="s">
        <v>351</v>
      </c>
      <c r="G29" s="1" t="s">
        <v>352</v>
      </c>
      <c r="H29" s="1" t="s">
        <v>353</v>
      </c>
      <c r="I29" s="1" t="s">
        <v>354</v>
      </c>
      <c r="J29" s="1" t="s">
        <v>355</v>
      </c>
      <c r="K29" s="1" t="s">
        <v>356</v>
      </c>
      <c r="L29" s="1" t="s">
        <v>357</v>
      </c>
      <c r="M29" s="1" t="s">
        <v>358</v>
      </c>
      <c r="N29" s="1" t="s">
        <v>359</v>
      </c>
      <c r="O29" s="1" t="s">
        <v>360</v>
      </c>
      <c r="P29" s="1" t="s">
        <v>361</v>
      </c>
    </row>
    <row r="30" spans="1:16" x14ac:dyDescent="0.25">
      <c r="A30" s="1" t="s">
        <v>362</v>
      </c>
      <c r="B30" s="1" t="s">
        <v>17</v>
      </c>
      <c r="C30" s="1" t="s">
        <v>363</v>
      </c>
      <c r="D30" s="1" t="s">
        <v>364</v>
      </c>
      <c r="E30" s="1" t="s">
        <v>64</v>
      </c>
      <c r="F30" s="1" t="s">
        <v>365</v>
      </c>
      <c r="G30" s="1" t="s">
        <v>366</v>
      </c>
      <c r="H30" s="1" t="s">
        <v>366</v>
      </c>
      <c r="I30" s="1" t="s">
        <v>367</v>
      </c>
      <c r="J30" s="1" t="s">
        <v>205</v>
      </c>
      <c r="K30" s="1" t="s">
        <v>368</v>
      </c>
      <c r="L30" s="1" t="s">
        <v>369</v>
      </c>
      <c r="M30" s="1" t="s">
        <v>370</v>
      </c>
      <c r="N30" s="1" t="s">
        <v>371</v>
      </c>
      <c r="O30" s="1" t="s">
        <v>346</v>
      </c>
      <c r="P30" s="1" t="s">
        <v>372</v>
      </c>
    </row>
    <row r="31" spans="1:16" x14ac:dyDescent="0.25">
      <c r="A31" s="1" t="s">
        <v>373</v>
      </c>
      <c r="B31" s="1" t="s">
        <v>17</v>
      </c>
      <c r="C31" s="1" t="s">
        <v>374</v>
      </c>
      <c r="D31" s="1" t="s">
        <v>375</v>
      </c>
      <c r="E31" s="1" t="s">
        <v>249</v>
      </c>
      <c r="F31" s="1" t="s">
        <v>114</v>
      </c>
      <c r="G31" s="1" t="s">
        <v>376</v>
      </c>
      <c r="H31" s="1" t="s">
        <v>376</v>
      </c>
      <c r="I31" s="1" t="s">
        <v>377</v>
      </c>
      <c r="J31" s="1" t="s">
        <v>378</v>
      </c>
      <c r="K31" s="1" t="s">
        <v>379</v>
      </c>
      <c r="L31" s="1" t="s">
        <v>380</v>
      </c>
      <c r="M31" s="1" t="s">
        <v>381</v>
      </c>
      <c r="N31" s="1" t="s">
        <v>382</v>
      </c>
      <c r="O31" s="1" t="s">
        <v>346</v>
      </c>
      <c r="P31" s="1" t="s">
        <v>383</v>
      </c>
    </row>
    <row r="32" spans="1:16" x14ac:dyDescent="0.25">
      <c r="A32" s="1" t="s">
        <v>384</v>
      </c>
      <c r="B32" s="1" t="s">
        <v>17</v>
      </c>
      <c r="C32" s="1" t="s">
        <v>385</v>
      </c>
      <c r="D32" s="1" t="s">
        <v>386</v>
      </c>
      <c r="E32" s="1" t="s">
        <v>154</v>
      </c>
      <c r="F32" s="1" t="s">
        <v>387</v>
      </c>
      <c r="G32" s="1" t="s">
        <v>388</v>
      </c>
      <c r="H32" s="1" t="s">
        <v>227</v>
      </c>
      <c r="I32" s="1" t="s">
        <v>389</v>
      </c>
      <c r="J32" s="1" t="s">
        <v>390</v>
      </c>
      <c r="K32" s="1" t="s">
        <v>391</v>
      </c>
      <c r="L32" s="1" t="s">
        <v>392</v>
      </c>
      <c r="M32" s="1" t="s">
        <v>393</v>
      </c>
      <c r="N32" s="1" t="s">
        <v>394</v>
      </c>
      <c r="O32" s="1" t="s">
        <v>295</v>
      </c>
      <c r="P32" s="1" t="s">
        <v>395</v>
      </c>
    </row>
    <row r="33" spans="1:16" x14ac:dyDescent="0.25">
      <c r="A33" s="1" t="s">
        <v>396</v>
      </c>
      <c r="B33" s="1" t="s">
        <v>17</v>
      </c>
      <c r="C33" s="1" t="s">
        <v>397</v>
      </c>
      <c r="D33" s="1" t="s">
        <v>398</v>
      </c>
      <c r="E33" s="1" t="s">
        <v>399</v>
      </c>
      <c r="F33" s="1" t="s">
        <v>400</v>
      </c>
      <c r="G33" s="1" t="s">
        <v>401</v>
      </c>
      <c r="H33" s="1" t="s">
        <v>315</v>
      </c>
      <c r="I33" s="1" t="s">
        <v>402</v>
      </c>
      <c r="J33" s="1" t="s">
        <v>403</v>
      </c>
      <c r="K33" s="1" t="s">
        <v>404</v>
      </c>
      <c r="L33" s="1" t="s">
        <v>405</v>
      </c>
      <c r="M33" s="1" t="s">
        <v>406</v>
      </c>
      <c r="N33" s="1" t="s">
        <v>407</v>
      </c>
      <c r="O33" s="1" t="s">
        <v>408</v>
      </c>
      <c r="P33" s="1" t="s">
        <v>409</v>
      </c>
    </row>
    <row r="34" spans="1:16" x14ac:dyDescent="0.25">
      <c r="A34" s="1" t="s">
        <v>410</v>
      </c>
      <c r="B34" s="1" t="s">
        <v>17</v>
      </c>
      <c r="C34" s="1" t="s">
        <v>411</v>
      </c>
      <c r="D34" s="1" t="s">
        <v>412</v>
      </c>
      <c r="E34" s="1" t="s">
        <v>47</v>
      </c>
      <c r="F34" s="1" t="s">
        <v>142</v>
      </c>
      <c r="G34" s="1" t="s">
        <v>413</v>
      </c>
      <c r="H34" s="1" t="s">
        <v>413</v>
      </c>
      <c r="I34" s="1" t="s">
        <v>414</v>
      </c>
      <c r="J34" s="1" t="s">
        <v>415</v>
      </c>
      <c r="K34" s="1" t="s">
        <v>416</v>
      </c>
      <c r="L34" s="1" t="s">
        <v>417</v>
      </c>
      <c r="M34" s="1" t="s">
        <v>418</v>
      </c>
      <c r="N34" s="1" t="s">
        <v>419</v>
      </c>
      <c r="O34" s="1" t="s">
        <v>420</v>
      </c>
      <c r="P34" s="1" t="s">
        <v>421</v>
      </c>
    </row>
    <row r="35" spans="1:16" x14ac:dyDescent="0.25">
      <c r="A35" s="1" t="s">
        <v>422</v>
      </c>
      <c r="B35" s="1" t="s">
        <v>17</v>
      </c>
      <c r="C35" s="1" t="s">
        <v>423</v>
      </c>
      <c r="D35" s="1" t="s">
        <v>424</v>
      </c>
      <c r="E35" s="1" t="s">
        <v>154</v>
      </c>
      <c r="F35" s="1" t="s">
        <v>264</v>
      </c>
      <c r="G35" s="1" t="s">
        <v>425</v>
      </c>
      <c r="H35" s="1" t="s">
        <v>425</v>
      </c>
      <c r="I35" s="1" t="s">
        <v>426</v>
      </c>
      <c r="J35" s="1" t="s">
        <v>427</v>
      </c>
      <c r="K35" s="1" t="s">
        <v>428</v>
      </c>
      <c r="L35" s="1" t="s">
        <v>429</v>
      </c>
      <c r="M35" s="1" t="s">
        <v>430</v>
      </c>
      <c r="N35" s="1" t="s">
        <v>431</v>
      </c>
      <c r="O35" s="1" t="s">
        <v>432</v>
      </c>
      <c r="P35" s="1" t="s">
        <v>433</v>
      </c>
    </row>
    <row r="36" spans="1:16" x14ac:dyDescent="0.25">
      <c r="A36" s="1" t="s">
        <v>434</v>
      </c>
      <c r="B36" s="1" t="s">
        <v>17</v>
      </c>
      <c r="C36" s="1" t="s">
        <v>435</v>
      </c>
      <c r="D36" s="1" t="s">
        <v>436</v>
      </c>
      <c r="E36" s="1" t="s">
        <v>20</v>
      </c>
      <c r="F36" s="1" t="s">
        <v>437</v>
      </c>
      <c r="G36" s="1" t="s">
        <v>376</v>
      </c>
      <c r="H36" s="1" t="s">
        <v>376</v>
      </c>
      <c r="I36" s="1" t="s">
        <v>438</v>
      </c>
      <c r="J36" s="1" t="s">
        <v>20</v>
      </c>
      <c r="K36" s="1" t="s">
        <v>439</v>
      </c>
      <c r="L36" s="1" t="s">
        <v>440</v>
      </c>
      <c r="M36" s="1" t="s">
        <v>441</v>
      </c>
      <c r="N36" s="1" t="s">
        <v>80</v>
      </c>
      <c r="O36" s="1" t="s">
        <v>222</v>
      </c>
      <c r="P36" s="1" t="s">
        <v>442</v>
      </c>
    </row>
    <row r="37" spans="1:16" x14ac:dyDescent="0.25">
      <c r="A37" s="1" t="s">
        <v>443</v>
      </c>
      <c r="B37" s="1" t="s">
        <v>17</v>
      </c>
      <c r="C37" s="1" t="s">
        <v>444</v>
      </c>
      <c r="D37" s="1" t="s">
        <v>445</v>
      </c>
      <c r="E37" s="1" t="s">
        <v>20</v>
      </c>
      <c r="F37" s="1" t="s">
        <v>446</v>
      </c>
      <c r="G37" s="1" t="s">
        <v>447</v>
      </c>
      <c r="H37" s="1" t="s">
        <v>447</v>
      </c>
      <c r="I37" s="1" t="s">
        <v>448</v>
      </c>
      <c r="J37" s="1" t="s">
        <v>20</v>
      </c>
      <c r="K37" s="1" t="s">
        <v>449</v>
      </c>
      <c r="L37" s="1" t="s">
        <v>450</v>
      </c>
      <c r="M37" s="1" t="s">
        <v>451</v>
      </c>
      <c r="N37" s="1" t="s">
        <v>80</v>
      </c>
      <c r="O37" s="1" t="s">
        <v>452</v>
      </c>
      <c r="P37" s="1" t="s">
        <v>453</v>
      </c>
    </row>
    <row r="38" spans="1:16" x14ac:dyDescent="0.25">
      <c r="A38" s="1" t="s">
        <v>454</v>
      </c>
      <c r="B38" s="1" t="s">
        <v>17</v>
      </c>
      <c r="C38" s="1" t="s">
        <v>455</v>
      </c>
      <c r="D38" s="1" t="s">
        <v>456</v>
      </c>
      <c r="E38" s="1" t="s">
        <v>47</v>
      </c>
      <c r="F38" s="1" t="s">
        <v>457</v>
      </c>
      <c r="G38" s="1" t="s">
        <v>458</v>
      </c>
      <c r="H38" s="1" t="s">
        <v>459</v>
      </c>
      <c r="I38" s="1" t="s">
        <v>460</v>
      </c>
      <c r="J38" s="1" t="s">
        <v>461</v>
      </c>
      <c r="K38" s="1" t="s">
        <v>462</v>
      </c>
      <c r="L38" s="1" t="s">
        <v>463</v>
      </c>
      <c r="M38" s="1" t="s">
        <v>464</v>
      </c>
      <c r="N38" s="1" t="s">
        <v>465</v>
      </c>
      <c r="O38" s="1" t="s">
        <v>466</v>
      </c>
      <c r="P38" s="1" t="s">
        <v>467</v>
      </c>
    </row>
    <row r="39" spans="1:16" x14ac:dyDescent="0.25">
      <c r="A39" s="1" t="s">
        <v>468</v>
      </c>
      <c r="B39" s="1" t="s">
        <v>17</v>
      </c>
      <c r="C39" s="1" t="s">
        <v>469</v>
      </c>
      <c r="D39" s="1" t="s">
        <v>470</v>
      </c>
      <c r="E39" s="1" t="s">
        <v>64</v>
      </c>
      <c r="F39" s="1" t="s">
        <v>471</v>
      </c>
      <c r="G39" s="1" t="s">
        <v>472</v>
      </c>
      <c r="H39" s="1" t="s">
        <v>472</v>
      </c>
      <c r="I39" s="1" t="s">
        <v>473</v>
      </c>
      <c r="J39" s="1" t="s">
        <v>326</v>
      </c>
      <c r="K39" s="1" t="s">
        <v>474</v>
      </c>
      <c r="L39" s="1" t="s">
        <v>475</v>
      </c>
      <c r="M39" s="1" t="s">
        <v>476</v>
      </c>
      <c r="N39" s="1" t="s">
        <v>477</v>
      </c>
      <c r="O39" s="1" t="s">
        <v>360</v>
      </c>
      <c r="P39" s="1" t="s">
        <v>478</v>
      </c>
    </row>
    <row r="40" spans="1:16" x14ac:dyDescent="0.25">
      <c r="A40" s="1" t="s">
        <v>479</v>
      </c>
      <c r="B40" s="1" t="s">
        <v>17</v>
      </c>
      <c r="C40" s="1" t="s">
        <v>480</v>
      </c>
      <c r="D40" s="1" t="s">
        <v>481</v>
      </c>
      <c r="E40" s="1" t="s">
        <v>64</v>
      </c>
      <c r="F40" s="1" t="s">
        <v>482</v>
      </c>
      <c r="G40" s="1" t="s">
        <v>483</v>
      </c>
      <c r="H40" s="1" t="s">
        <v>483</v>
      </c>
      <c r="I40" s="1" t="s">
        <v>484</v>
      </c>
      <c r="J40" s="1" t="s">
        <v>128</v>
      </c>
      <c r="K40" s="1" t="s">
        <v>485</v>
      </c>
      <c r="L40" s="1" t="s">
        <v>486</v>
      </c>
      <c r="M40" s="1" t="s">
        <v>487</v>
      </c>
      <c r="N40" s="1" t="s">
        <v>488</v>
      </c>
      <c r="O40" s="1" t="s">
        <v>489</v>
      </c>
      <c r="P40" s="1" t="s">
        <v>490</v>
      </c>
    </row>
    <row r="41" spans="1:16" x14ac:dyDescent="0.25">
      <c r="A41" s="1" t="s">
        <v>491</v>
      </c>
      <c r="B41" s="1" t="s">
        <v>17</v>
      </c>
      <c r="C41" s="1" t="s">
        <v>492</v>
      </c>
      <c r="D41" s="1" t="s">
        <v>493</v>
      </c>
      <c r="E41" s="1" t="s">
        <v>64</v>
      </c>
      <c r="F41" s="1" t="s">
        <v>178</v>
      </c>
      <c r="G41" s="1" t="s">
        <v>494</v>
      </c>
      <c r="H41" s="1" t="s">
        <v>494</v>
      </c>
      <c r="I41" s="1" t="s">
        <v>495</v>
      </c>
      <c r="J41" s="1" t="s">
        <v>20</v>
      </c>
      <c r="K41" s="1" t="s">
        <v>496</v>
      </c>
      <c r="L41" s="1" t="s">
        <v>497</v>
      </c>
      <c r="M41" s="1" t="s">
        <v>498</v>
      </c>
      <c r="N41" s="1" t="s">
        <v>499</v>
      </c>
      <c r="O41" s="1" t="s">
        <v>500</v>
      </c>
      <c r="P41" s="1" t="s">
        <v>501</v>
      </c>
    </row>
    <row r="42" spans="1:16" x14ac:dyDescent="0.25">
      <c r="A42" s="1" t="s">
        <v>502</v>
      </c>
      <c r="B42" s="1" t="s">
        <v>17</v>
      </c>
      <c r="C42" s="1" t="s">
        <v>503</v>
      </c>
      <c r="D42" s="1" t="s">
        <v>504</v>
      </c>
      <c r="E42" s="1" t="s">
        <v>505</v>
      </c>
      <c r="F42" s="1" t="s">
        <v>506</v>
      </c>
      <c r="G42" s="1" t="s">
        <v>35</v>
      </c>
      <c r="H42" s="1" t="s">
        <v>35</v>
      </c>
      <c r="I42" s="1" t="s">
        <v>507</v>
      </c>
      <c r="J42" s="1" t="s">
        <v>508</v>
      </c>
      <c r="K42" s="1" t="s">
        <v>509</v>
      </c>
      <c r="L42" s="1" t="s">
        <v>510</v>
      </c>
      <c r="M42" s="1" t="s">
        <v>511</v>
      </c>
      <c r="N42" s="1" t="s">
        <v>512</v>
      </c>
      <c r="O42" s="1" t="s">
        <v>513</v>
      </c>
      <c r="P42" s="1" t="s">
        <v>514</v>
      </c>
    </row>
    <row r="43" spans="1:16" x14ac:dyDescent="0.25">
      <c r="A43" s="1" t="s">
        <v>515</v>
      </c>
      <c r="B43" s="1" t="s">
        <v>17</v>
      </c>
      <c r="C43" s="1" t="s">
        <v>516</v>
      </c>
      <c r="D43" s="1" t="s">
        <v>517</v>
      </c>
      <c r="E43" s="1" t="s">
        <v>249</v>
      </c>
      <c r="F43" s="1" t="s">
        <v>518</v>
      </c>
      <c r="G43" s="1" t="s">
        <v>519</v>
      </c>
      <c r="H43" s="1" t="s">
        <v>116</v>
      </c>
      <c r="I43" s="1" t="s">
        <v>520</v>
      </c>
      <c r="J43" s="1" t="s">
        <v>521</v>
      </c>
      <c r="K43" s="1" t="s">
        <v>522</v>
      </c>
      <c r="L43" s="1" t="s">
        <v>523</v>
      </c>
      <c r="M43" s="1" t="s">
        <v>524</v>
      </c>
      <c r="N43" s="1" t="s">
        <v>525</v>
      </c>
      <c r="O43" s="1" t="s">
        <v>42</v>
      </c>
      <c r="P43" s="1" t="s">
        <v>526</v>
      </c>
    </row>
    <row r="44" spans="1:16" x14ac:dyDescent="0.25">
      <c r="A44" s="1" t="s">
        <v>527</v>
      </c>
      <c r="B44" s="1" t="s">
        <v>17</v>
      </c>
      <c r="C44" s="1" t="s">
        <v>528</v>
      </c>
      <c r="D44" s="1" t="s">
        <v>529</v>
      </c>
      <c r="E44" s="1" t="s">
        <v>530</v>
      </c>
      <c r="F44" s="1" t="s">
        <v>531</v>
      </c>
      <c r="G44" s="1" t="s">
        <v>532</v>
      </c>
      <c r="H44" s="1" t="s">
        <v>532</v>
      </c>
      <c r="I44" s="1" t="s">
        <v>533</v>
      </c>
      <c r="J44" s="1" t="s">
        <v>534</v>
      </c>
      <c r="K44" s="1" t="s">
        <v>535</v>
      </c>
      <c r="L44" s="1" t="s">
        <v>536</v>
      </c>
      <c r="M44" s="1" t="s">
        <v>537</v>
      </c>
      <c r="N44" s="1" t="s">
        <v>538</v>
      </c>
      <c r="O44" s="1" t="s">
        <v>420</v>
      </c>
      <c r="P44" s="1" t="s">
        <v>539</v>
      </c>
    </row>
    <row r="45" spans="1:16" x14ac:dyDescent="0.25">
      <c r="A45" s="1" t="s">
        <v>540</v>
      </c>
      <c r="B45" s="1" t="s">
        <v>17</v>
      </c>
      <c r="C45" s="1" t="s">
        <v>541</v>
      </c>
      <c r="D45" s="1" t="s">
        <v>542</v>
      </c>
      <c r="E45" s="1" t="s">
        <v>64</v>
      </c>
      <c r="F45" s="1" t="s">
        <v>543</v>
      </c>
      <c r="G45" s="1" t="s">
        <v>544</v>
      </c>
      <c r="H45" s="1" t="s">
        <v>544</v>
      </c>
      <c r="I45" s="1" t="s">
        <v>545</v>
      </c>
      <c r="J45" s="1" t="s">
        <v>47</v>
      </c>
      <c r="K45" s="1" t="s">
        <v>546</v>
      </c>
      <c r="L45" s="1" t="s">
        <v>547</v>
      </c>
      <c r="M45" s="1" t="s">
        <v>548</v>
      </c>
      <c r="N45" s="1" t="s">
        <v>549</v>
      </c>
      <c r="O45" s="1" t="s">
        <v>420</v>
      </c>
      <c r="P45" s="1" t="s">
        <v>550</v>
      </c>
    </row>
    <row r="46" spans="1:16" x14ac:dyDescent="0.25">
      <c r="A46" s="1" t="s">
        <v>551</v>
      </c>
      <c r="B46" s="1" t="s">
        <v>17</v>
      </c>
      <c r="C46" s="1" t="s">
        <v>552</v>
      </c>
      <c r="D46" s="1" t="s">
        <v>553</v>
      </c>
      <c r="E46" s="1" t="s">
        <v>61</v>
      </c>
      <c r="F46" s="1" t="s">
        <v>554</v>
      </c>
      <c r="G46" s="1" t="s">
        <v>555</v>
      </c>
      <c r="H46" s="1" t="s">
        <v>102</v>
      </c>
      <c r="I46" s="1" t="s">
        <v>556</v>
      </c>
      <c r="J46" s="1" t="s">
        <v>557</v>
      </c>
      <c r="K46" s="1" t="s">
        <v>558</v>
      </c>
      <c r="L46" s="1" t="s">
        <v>559</v>
      </c>
      <c r="M46" s="1" t="s">
        <v>560</v>
      </c>
      <c r="N46" s="1" t="s">
        <v>561</v>
      </c>
      <c r="O46" s="1" t="s">
        <v>562</v>
      </c>
      <c r="P46" s="1" t="s">
        <v>563</v>
      </c>
    </row>
    <row r="47" spans="1:16" x14ac:dyDescent="0.25">
      <c r="A47" s="1" t="s">
        <v>564</v>
      </c>
      <c r="B47" s="1" t="s">
        <v>17</v>
      </c>
      <c r="C47" s="1" t="s">
        <v>565</v>
      </c>
      <c r="D47" s="1" t="s">
        <v>566</v>
      </c>
      <c r="E47" s="1" t="s">
        <v>567</v>
      </c>
      <c r="F47" s="1" t="s">
        <v>250</v>
      </c>
      <c r="G47" s="1" t="s">
        <v>568</v>
      </c>
      <c r="H47" s="1" t="s">
        <v>569</v>
      </c>
      <c r="I47" s="1" t="s">
        <v>570</v>
      </c>
      <c r="J47" s="1" t="s">
        <v>571</v>
      </c>
      <c r="K47" s="1" t="s">
        <v>572</v>
      </c>
      <c r="L47" s="1" t="s">
        <v>573</v>
      </c>
      <c r="M47" s="1" t="s">
        <v>574</v>
      </c>
      <c r="N47" s="1" t="s">
        <v>575</v>
      </c>
      <c r="O47" s="1" t="s">
        <v>408</v>
      </c>
      <c r="P47" s="1" t="s">
        <v>576</v>
      </c>
    </row>
    <row r="48" spans="1:16" x14ac:dyDescent="0.25">
      <c r="A48" s="1" t="s">
        <v>577</v>
      </c>
      <c r="B48" s="1" t="s">
        <v>17</v>
      </c>
      <c r="C48" s="1" t="s">
        <v>578</v>
      </c>
      <c r="D48" s="1" t="s">
        <v>579</v>
      </c>
      <c r="E48" s="1" t="s">
        <v>20</v>
      </c>
      <c r="F48" s="1" t="s">
        <v>580</v>
      </c>
      <c r="G48" s="1" t="s">
        <v>581</v>
      </c>
      <c r="H48" s="1" t="s">
        <v>582</v>
      </c>
      <c r="I48" s="1" t="s">
        <v>583</v>
      </c>
      <c r="J48" s="1" t="s">
        <v>20</v>
      </c>
      <c r="K48" s="1" t="s">
        <v>584</v>
      </c>
      <c r="L48" s="1" t="s">
        <v>585</v>
      </c>
      <c r="M48" s="1" t="s">
        <v>586</v>
      </c>
      <c r="N48" s="1" t="s">
        <v>587</v>
      </c>
      <c r="O48" s="1" t="s">
        <v>420</v>
      </c>
      <c r="P48" s="1" t="s">
        <v>588</v>
      </c>
    </row>
    <row r="49" spans="1:16" x14ac:dyDescent="0.25">
      <c r="A49" s="1" t="s">
        <v>589</v>
      </c>
      <c r="B49" s="1" t="s">
        <v>17</v>
      </c>
      <c r="C49" s="1" t="s">
        <v>590</v>
      </c>
      <c r="D49" s="1" t="s">
        <v>591</v>
      </c>
      <c r="E49" s="1" t="s">
        <v>64</v>
      </c>
      <c r="F49" s="1" t="s">
        <v>592</v>
      </c>
      <c r="G49" s="1" t="s">
        <v>593</v>
      </c>
      <c r="H49" s="1" t="s">
        <v>593</v>
      </c>
      <c r="I49" s="1" t="s">
        <v>594</v>
      </c>
      <c r="J49" s="1" t="s">
        <v>47</v>
      </c>
      <c r="K49" s="1" t="s">
        <v>595</v>
      </c>
      <c r="L49" s="1" t="s">
        <v>596</v>
      </c>
      <c r="M49" s="1" t="s">
        <v>597</v>
      </c>
      <c r="N49" s="1" t="s">
        <v>598</v>
      </c>
      <c r="O49" s="1" t="s">
        <v>432</v>
      </c>
      <c r="P49" s="1" t="s">
        <v>599</v>
      </c>
    </row>
    <row r="50" spans="1:16" x14ac:dyDescent="0.25">
      <c r="A50" s="1" t="s">
        <v>600</v>
      </c>
      <c r="B50" s="1" t="s">
        <v>17</v>
      </c>
      <c r="C50" s="1" t="s">
        <v>601</v>
      </c>
      <c r="D50" s="1" t="s">
        <v>602</v>
      </c>
      <c r="E50" s="1" t="s">
        <v>113</v>
      </c>
      <c r="F50" s="1" t="s">
        <v>155</v>
      </c>
      <c r="G50" s="1" t="s">
        <v>603</v>
      </c>
      <c r="H50" s="1" t="s">
        <v>302</v>
      </c>
      <c r="I50" s="1" t="s">
        <v>604</v>
      </c>
      <c r="J50" s="1" t="s">
        <v>605</v>
      </c>
      <c r="K50" s="1" t="s">
        <v>606</v>
      </c>
      <c r="L50" s="1" t="s">
        <v>607</v>
      </c>
      <c r="M50" s="1" t="s">
        <v>608</v>
      </c>
      <c r="N50" s="1" t="s">
        <v>609</v>
      </c>
      <c r="O50" s="1" t="s">
        <v>610</v>
      </c>
      <c r="P50" s="1" t="s">
        <v>611</v>
      </c>
    </row>
    <row r="51" spans="1:16" x14ac:dyDescent="0.25">
      <c r="A51" s="1" t="s">
        <v>612</v>
      </c>
      <c r="B51" s="1" t="s">
        <v>17</v>
      </c>
      <c r="C51" s="1" t="s">
        <v>613</v>
      </c>
      <c r="D51" s="1" t="s">
        <v>614</v>
      </c>
      <c r="E51" s="1" t="s">
        <v>113</v>
      </c>
      <c r="F51" s="1" t="s">
        <v>615</v>
      </c>
      <c r="G51" s="1" t="s">
        <v>301</v>
      </c>
      <c r="H51" s="1" t="s">
        <v>616</v>
      </c>
      <c r="I51" s="1" t="s">
        <v>617</v>
      </c>
      <c r="J51" s="1" t="s">
        <v>618</v>
      </c>
      <c r="K51" s="1" t="s">
        <v>619</v>
      </c>
      <c r="L51" s="1" t="s">
        <v>620</v>
      </c>
      <c r="M51" s="1" t="s">
        <v>621</v>
      </c>
      <c r="N51" s="1" t="s">
        <v>622</v>
      </c>
      <c r="O51" s="1" t="s">
        <v>42</v>
      </c>
      <c r="P51" s="1" t="s">
        <v>623</v>
      </c>
    </row>
    <row r="52" spans="1:16" x14ac:dyDescent="0.25">
      <c r="A52" s="1" t="s">
        <v>624</v>
      </c>
      <c r="B52" s="1" t="s">
        <v>17</v>
      </c>
      <c r="C52" s="1" t="s">
        <v>625</v>
      </c>
      <c r="D52" s="1" t="s">
        <v>626</v>
      </c>
      <c r="E52" s="1" t="s">
        <v>154</v>
      </c>
      <c r="F52" s="1" t="s">
        <v>155</v>
      </c>
      <c r="G52" s="1" t="s">
        <v>156</v>
      </c>
      <c r="H52" s="1" t="s">
        <v>156</v>
      </c>
      <c r="I52" s="1" t="s">
        <v>627</v>
      </c>
      <c r="J52" s="1" t="s">
        <v>628</v>
      </c>
      <c r="K52" s="1" t="s">
        <v>629</v>
      </c>
      <c r="L52" s="1" t="s">
        <v>630</v>
      </c>
      <c r="M52" s="1" t="s">
        <v>631</v>
      </c>
      <c r="N52" s="1" t="s">
        <v>632</v>
      </c>
      <c r="O52" s="1" t="s">
        <v>408</v>
      </c>
      <c r="P52" s="1" t="s">
        <v>633</v>
      </c>
    </row>
    <row r="53" spans="1:16" x14ac:dyDescent="0.25">
      <c r="A53" s="1" t="s">
        <v>634</v>
      </c>
      <c r="B53" s="1" t="s">
        <v>17</v>
      </c>
      <c r="C53" s="1" t="s">
        <v>635</v>
      </c>
      <c r="D53" s="1" t="s">
        <v>636</v>
      </c>
      <c r="E53" s="1" t="s">
        <v>47</v>
      </c>
      <c r="F53" s="1" t="s">
        <v>637</v>
      </c>
      <c r="G53" s="1" t="s">
        <v>638</v>
      </c>
      <c r="H53" s="1" t="s">
        <v>638</v>
      </c>
      <c r="I53" s="1" t="s">
        <v>639</v>
      </c>
      <c r="J53" s="1" t="s">
        <v>640</v>
      </c>
      <c r="K53" s="1" t="s">
        <v>641</v>
      </c>
      <c r="L53" s="1" t="s">
        <v>642</v>
      </c>
      <c r="M53" s="1" t="s">
        <v>121</v>
      </c>
      <c r="N53" s="1" t="s">
        <v>371</v>
      </c>
      <c r="O53" s="1" t="s">
        <v>562</v>
      </c>
      <c r="P53" s="1" t="s">
        <v>643</v>
      </c>
    </row>
    <row r="54" spans="1:16" x14ac:dyDescent="0.25">
      <c r="A54" s="1" t="s">
        <v>644</v>
      </c>
      <c r="B54" s="1" t="s">
        <v>17</v>
      </c>
      <c r="C54" s="1" t="s">
        <v>645</v>
      </c>
      <c r="D54" s="1" t="s">
        <v>646</v>
      </c>
      <c r="E54" s="1" t="s">
        <v>249</v>
      </c>
      <c r="F54" s="1" t="s">
        <v>647</v>
      </c>
      <c r="G54" s="1" t="s">
        <v>251</v>
      </c>
      <c r="H54" s="1" t="s">
        <v>252</v>
      </c>
      <c r="I54" s="1" t="s">
        <v>648</v>
      </c>
      <c r="J54" s="1" t="s">
        <v>649</v>
      </c>
      <c r="K54" s="1" t="s">
        <v>650</v>
      </c>
      <c r="L54" s="1" t="s">
        <v>651</v>
      </c>
      <c r="M54" s="1" t="s">
        <v>652</v>
      </c>
      <c r="N54" s="1" t="s">
        <v>653</v>
      </c>
      <c r="O54" s="1" t="s">
        <v>654</v>
      </c>
      <c r="P54" s="1" t="s">
        <v>655</v>
      </c>
    </row>
    <row r="55" spans="1:16" x14ac:dyDescent="0.25">
      <c r="A55" s="1" t="s">
        <v>656</v>
      </c>
      <c r="B55" s="1" t="s">
        <v>17</v>
      </c>
      <c r="C55" s="1" t="s">
        <v>657</v>
      </c>
      <c r="D55" s="1" t="s">
        <v>658</v>
      </c>
      <c r="E55" s="1" t="s">
        <v>154</v>
      </c>
      <c r="F55" s="1" t="s">
        <v>264</v>
      </c>
      <c r="G55" s="1" t="s">
        <v>659</v>
      </c>
      <c r="H55" s="1" t="s">
        <v>660</v>
      </c>
      <c r="I55" s="1" t="s">
        <v>661</v>
      </c>
      <c r="J55" s="1" t="s">
        <v>662</v>
      </c>
      <c r="K55" s="1" t="s">
        <v>663</v>
      </c>
      <c r="L55" s="1" t="s">
        <v>664</v>
      </c>
      <c r="M55" s="1" t="s">
        <v>665</v>
      </c>
      <c r="N55" s="1" t="s">
        <v>666</v>
      </c>
      <c r="O55" s="1" t="s">
        <v>654</v>
      </c>
      <c r="P55" s="1" t="s">
        <v>667</v>
      </c>
    </row>
    <row r="56" spans="1:16" x14ac:dyDescent="0.25">
      <c r="A56" s="1" t="s">
        <v>668</v>
      </c>
      <c r="B56" s="1" t="s">
        <v>17</v>
      </c>
      <c r="C56" s="1" t="s">
        <v>669</v>
      </c>
      <c r="D56" s="1" t="s">
        <v>670</v>
      </c>
      <c r="E56" s="1" t="s">
        <v>61</v>
      </c>
      <c r="F56" s="1" t="s">
        <v>457</v>
      </c>
      <c r="G56" s="1" t="s">
        <v>671</v>
      </c>
      <c r="H56" s="1" t="s">
        <v>671</v>
      </c>
      <c r="I56" s="1" t="s">
        <v>672</v>
      </c>
      <c r="J56" s="1" t="s">
        <v>673</v>
      </c>
      <c r="K56" s="1" t="s">
        <v>674</v>
      </c>
      <c r="L56" s="1" t="s">
        <v>675</v>
      </c>
      <c r="M56" s="1" t="s">
        <v>676</v>
      </c>
      <c r="N56" s="1" t="s">
        <v>677</v>
      </c>
      <c r="O56" s="1" t="s">
        <v>678</v>
      </c>
      <c r="P56" s="1" t="s">
        <v>679</v>
      </c>
    </row>
    <row r="57" spans="1:16" x14ac:dyDescent="0.25">
      <c r="A57" s="1" t="s">
        <v>680</v>
      </c>
      <c r="B57" s="1" t="s">
        <v>17</v>
      </c>
      <c r="C57" s="1" t="s">
        <v>681</v>
      </c>
      <c r="D57" s="1" t="s">
        <v>682</v>
      </c>
      <c r="E57" s="1" t="s">
        <v>47</v>
      </c>
      <c r="F57" s="1" t="s">
        <v>142</v>
      </c>
      <c r="G57" s="1" t="s">
        <v>683</v>
      </c>
      <c r="H57" s="1" t="s">
        <v>315</v>
      </c>
      <c r="I57" s="1" t="s">
        <v>684</v>
      </c>
      <c r="J57" s="1" t="s">
        <v>304</v>
      </c>
      <c r="K57" s="1" t="s">
        <v>685</v>
      </c>
      <c r="L57" s="1" t="s">
        <v>686</v>
      </c>
      <c r="M57" s="1" t="s">
        <v>687</v>
      </c>
      <c r="N57" s="1" t="s">
        <v>688</v>
      </c>
      <c r="O57" s="1" t="s">
        <v>689</v>
      </c>
      <c r="P57" s="1" t="s">
        <v>690</v>
      </c>
    </row>
    <row r="58" spans="1:16" x14ac:dyDescent="0.25">
      <c r="A58" s="1" t="s">
        <v>691</v>
      </c>
      <c r="B58" s="1" t="s">
        <v>17</v>
      </c>
      <c r="C58" s="1" t="s">
        <v>692</v>
      </c>
      <c r="D58" s="1" t="s">
        <v>693</v>
      </c>
      <c r="E58" s="1" t="s">
        <v>694</v>
      </c>
      <c r="F58" s="1" t="s">
        <v>695</v>
      </c>
      <c r="G58" s="1" t="s">
        <v>696</v>
      </c>
      <c r="H58" s="1" t="s">
        <v>315</v>
      </c>
      <c r="I58" s="1" t="s">
        <v>697</v>
      </c>
      <c r="J58" s="1" t="s">
        <v>698</v>
      </c>
      <c r="K58" s="1" t="s">
        <v>699</v>
      </c>
      <c r="L58" s="1" t="s">
        <v>700</v>
      </c>
      <c r="M58" s="1" t="s">
        <v>701</v>
      </c>
      <c r="N58" s="1" t="s">
        <v>702</v>
      </c>
      <c r="O58" s="1" t="s">
        <v>703</v>
      </c>
      <c r="P58" s="1" t="s">
        <v>704</v>
      </c>
    </row>
    <row r="59" spans="1:16" x14ac:dyDescent="0.25">
      <c r="A59" s="1" t="s">
        <v>705</v>
      </c>
      <c r="B59" s="1" t="s">
        <v>17</v>
      </c>
      <c r="C59" s="1" t="s">
        <v>706</v>
      </c>
      <c r="D59" s="1" t="s">
        <v>707</v>
      </c>
      <c r="E59" s="1" t="s">
        <v>47</v>
      </c>
      <c r="F59" s="1" t="s">
        <v>708</v>
      </c>
      <c r="G59" s="1" t="s">
        <v>709</v>
      </c>
      <c r="H59" s="1" t="s">
        <v>227</v>
      </c>
      <c r="I59" s="1" t="s">
        <v>710</v>
      </c>
      <c r="J59" s="1" t="s">
        <v>711</v>
      </c>
      <c r="K59" s="1" t="s">
        <v>712</v>
      </c>
      <c r="L59" s="1" t="s">
        <v>713</v>
      </c>
      <c r="M59" s="1" t="s">
        <v>714</v>
      </c>
      <c r="N59" s="1" t="s">
        <v>715</v>
      </c>
      <c r="O59" s="1" t="s">
        <v>489</v>
      </c>
      <c r="P59" s="1" t="s">
        <v>716</v>
      </c>
    </row>
    <row r="60" spans="1:16" x14ac:dyDescent="0.25">
      <c r="A60" s="1" t="s">
        <v>717</v>
      </c>
      <c r="B60" s="1" t="s">
        <v>17</v>
      </c>
      <c r="C60" s="1" t="s">
        <v>718</v>
      </c>
      <c r="D60" s="1" t="s">
        <v>719</v>
      </c>
      <c r="E60" s="1" t="s">
        <v>249</v>
      </c>
      <c r="F60" s="1" t="s">
        <v>647</v>
      </c>
      <c r="G60" s="1" t="s">
        <v>568</v>
      </c>
      <c r="H60" s="1" t="s">
        <v>252</v>
      </c>
      <c r="I60" s="1" t="s">
        <v>720</v>
      </c>
      <c r="J60" s="1" t="s">
        <v>721</v>
      </c>
      <c r="K60" s="1" t="s">
        <v>722</v>
      </c>
      <c r="L60" s="1" t="s">
        <v>723</v>
      </c>
      <c r="M60" s="1" t="s">
        <v>724</v>
      </c>
      <c r="N60" s="1" t="s">
        <v>725</v>
      </c>
      <c r="O60" s="1" t="s">
        <v>42</v>
      </c>
      <c r="P60" s="1" t="s">
        <v>726</v>
      </c>
    </row>
    <row r="61" spans="1:16" x14ac:dyDescent="0.25">
      <c r="A61" s="1" t="s">
        <v>727</v>
      </c>
      <c r="B61" s="1" t="s">
        <v>17</v>
      </c>
      <c r="C61" s="1" t="s">
        <v>728</v>
      </c>
      <c r="D61" s="1" t="s">
        <v>729</v>
      </c>
      <c r="E61" s="1" t="s">
        <v>47</v>
      </c>
      <c r="F61" s="1" t="s">
        <v>250</v>
      </c>
      <c r="G61" s="1" t="s">
        <v>730</v>
      </c>
      <c r="H61" s="1" t="s">
        <v>731</v>
      </c>
      <c r="I61" s="1" t="s">
        <v>732</v>
      </c>
      <c r="J61" s="1" t="s">
        <v>47</v>
      </c>
      <c r="K61" s="1" t="s">
        <v>733</v>
      </c>
      <c r="L61" s="1" t="s">
        <v>734</v>
      </c>
      <c r="M61" s="1" t="s">
        <v>735</v>
      </c>
      <c r="N61" s="1" t="s">
        <v>736</v>
      </c>
      <c r="O61" s="1" t="s">
        <v>737</v>
      </c>
      <c r="P61" s="1" t="s">
        <v>738</v>
      </c>
    </row>
    <row r="62" spans="1:16" x14ac:dyDescent="0.25">
      <c r="A62" s="1" t="s">
        <v>739</v>
      </c>
      <c r="B62" s="1" t="s">
        <v>17</v>
      </c>
      <c r="C62" s="1" t="s">
        <v>740</v>
      </c>
      <c r="D62" s="1" t="s">
        <v>741</v>
      </c>
      <c r="E62" s="1" t="s">
        <v>154</v>
      </c>
      <c r="F62" s="1" t="s">
        <v>155</v>
      </c>
      <c r="G62" s="1" t="s">
        <v>742</v>
      </c>
      <c r="H62" s="1" t="s">
        <v>227</v>
      </c>
      <c r="I62" s="1" t="s">
        <v>743</v>
      </c>
      <c r="J62" s="1" t="s">
        <v>744</v>
      </c>
      <c r="K62" s="1" t="s">
        <v>745</v>
      </c>
      <c r="L62" s="1" t="s">
        <v>746</v>
      </c>
      <c r="M62" s="1" t="s">
        <v>747</v>
      </c>
      <c r="N62" s="1" t="s">
        <v>748</v>
      </c>
      <c r="O62" s="1" t="s">
        <v>184</v>
      </c>
      <c r="P62" s="1" t="s">
        <v>749</v>
      </c>
    </row>
    <row r="63" spans="1:16" x14ac:dyDescent="0.25">
      <c r="A63" s="1" t="s">
        <v>750</v>
      </c>
      <c r="B63" s="1" t="s">
        <v>17</v>
      </c>
      <c r="C63" s="1" t="s">
        <v>751</v>
      </c>
      <c r="D63" s="1" t="s">
        <v>752</v>
      </c>
      <c r="E63" s="1" t="s">
        <v>64</v>
      </c>
      <c r="F63" s="1" t="s">
        <v>753</v>
      </c>
      <c r="G63" s="1" t="s">
        <v>754</v>
      </c>
      <c r="H63" s="1" t="s">
        <v>754</v>
      </c>
      <c r="I63" s="1" t="s">
        <v>755</v>
      </c>
      <c r="J63" s="1" t="s">
        <v>154</v>
      </c>
      <c r="K63" s="1" t="s">
        <v>756</v>
      </c>
      <c r="L63" s="1" t="s">
        <v>757</v>
      </c>
      <c r="M63" s="1" t="s">
        <v>758</v>
      </c>
      <c r="N63" s="1" t="s">
        <v>759</v>
      </c>
      <c r="O63" s="1" t="s">
        <v>360</v>
      </c>
      <c r="P63" s="1" t="s">
        <v>760</v>
      </c>
    </row>
    <row r="64" spans="1:16" x14ac:dyDescent="0.25">
      <c r="A64" s="1" t="s">
        <v>761</v>
      </c>
      <c r="B64" s="1" t="s">
        <v>17</v>
      </c>
      <c r="C64" s="1" t="s">
        <v>762</v>
      </c>
      <c r="D64" s="1" t="s">
        <v>763</v>
      </c>
      <c r="E64" s="1" t="s">
        <v>154</v>
      </c>
      <c r="F64" s="1" t="s">
        <v>764</v>
      </c>
      <c r="G64" s="1" t="s">
        <v>765</v>
      </c>
      <c r="H64" s="1" t="s">
        <v>227</v>
      </c>
      <c r="I64" s="1" t="s">
        <v>766</v>
      </c>
      <c r="J64" s="1" t="s">
        <v>744</v>
      </c>
      <c r="K64" s="1" t="s">
        <v>767</v>
      </c>
      <c r="L64" s="1" t="s">
        <v>768</v>
      </c>
      <c r="M64" s="1" t="s">
        <v>769</v>
      </c>
      <c r="N64" s="1" t="s">
        <v>770</v>
      </c>
      <c r="O64" s="1" t="s">
        <v>771</v>
      </c>
      <c r="P64" s="1" t="s">
        <v>772</v>
      </c>
    </row>
    <row r="65" spans="1:16" x14ac:dyDescent="0.25">
      <c r="A65" s="1" t="s">
        <v>773</v>
      </c>
      <c r="B65" s="1" t="s">
        <v>17</v>
      </c>
      <c r="C65" s="1" t="s">
        <v>774</v>
      </c>
      <c r="D65" s="1" t="s">
        <v>775</v>
      </c>
      <c r="E65" s="1" t="s">
        <v>64</v>
      </c>
      <c r="F65" s="1" t="s">
        <v>178</v>
      </c>
      <c r="G65" s="1" t="s">
        <v>776</v>
      </c>
      <c r="H65" s="1" t="s">
        <v>777</v>
      </c>
      <c r="I65" s="1" t="s">
        <v>778</v>
      </c>
      <c r="J65" s="1" t="s">
        <v>20</v>
      </c>
      <c r="K65" s="1" t="s">
        <v>779</v>
      </c>
      <c r="L65" s="1" t="s">
        <v>780</v>
      </c>
      <c r="M65" s="1" t="s">
        <v>781</v>
      </c>
      <c r="N65" s="1" t="s">
        <v>80</v>
      </c>
      <c r="O65" s="1" t="s">
        <v>654</v>
      </c>
      <c r="P65" s="1" t="s">
        <v>782</v>
      </c>
    </row>
    <row r="66" spans="1:16" x14ac:dyDescent="0.25">
      <c r="A66" s="1" t="s">
        <v>783</v>
      </c>
      <c r="B66" s="1" t="s">
        <v>17</v>
      </c>
      <c r="C66" s="1" t="s">
        <v>784</v>
      </c>
      <c r="D66" s="1" t="s">
        <v>785</v>
      </c>
      <c r="E66" s="1" t="s">
        <v>154</v>
      </c>
      <c r="F66" s="1" t="s">
        <v>786</v>
      </c>
      <c r="G66" s="1" t="s">
        <v>787</v>
      </c>
      <c r="H66" s="1" t="s">
        <v>787</v>
      </c>
      <c r="I66" s="1" t="s">
        <v>788</v>
      </c>
      <c r="J66" s="1" t="s">
        <v>789</v>
      </c>
      <c r="K66" s="1" t="s">
        <v>790</v>
      </c>
      <c r="L66" s="1" t="s">
        <v>791</v>
      </c>
      <c r="M66" s="1" t="s">
        <v>781</v>
      </c>
      <c r="N66" s="1" t="s">
        <v>792</v>
      </c>
      <c r="O66" s="1" t="s">
        <v>295</v>
      </c>
      <c r="P66" s="1" t="s">
        <v>793</v>
      </c>
    </row>
    <row r="67" spans="1:16" x14ac:dyDescent="0.25">
      <c r="A67" s="1" t="s">
        <v>794</v>
      </c>
      <c r="B67" s="1" t="s">
        <v>17</v>
      </c>
      <c r="C67" s="1" t="s">
        <v>795</v>
      </c>
      <c r="D67" s="1" t="s">
        <v>796</v>
      </c>
      <c r="E67" s="1" t="s">
        <v>205</v>
      </c>
      <c r="F67" s="1" t="s">
        <v>797</v>
      </c>
      <c r="G67" s="1" t="s">
        <v>638</v>
      </c>
      <c r="H67" s="1" t="s">
        <v>638</v>
      </c>
      <c r="I67" s="1" t="s">
        <v>798</v>
      </c>
      <c r="J67" s="1" t="s">
        <v>799</v>
      </c>
      <c r="K67" s="1" t="s">
        <v>800</v>
      </c>
      <c r="L67" s="1" t="s">
        <v>801</v>
      </c>
      <c r="M67" s="1" t="s">
        <v>802</v>
      </c>
      <c r="N67" s="1" t="s">
        <v>803</v>
      </c>
      <c r="O67" s="1" t="s">
        <v>654</v>
      </c>
      <c r="P67" s="1" t="s">
        <v>804</v>
      </c>
    </row>
    <row r="68" spans="1:16" x14ac:dyDescent="0.25">
      <c r="A68" s="1" t="s">
        <v>805</v>
      </c>
      <c r="B68" s="1" t="s">
        <v>17</v>
      </c>
      <c r="C68" s="1" t="s">
        <v>806</v>
      </c>
      <c r="D68" s="1" t="s">
        <v>807</v>
      </c>
      <c r="E68" s="1" t="s">
        <v>64</v>
      </c>
      <c r="F68" s="1" t="s">
        <v>808</v>
      </c>
      <c r="G68" s="1" t="s">
        <v>809</v>
      </c>
      <c r="H68" s="1" t="s">
        <v>809</v>
      </c>
      <c r="I68" s="1" t="s">
        <v>810</v>
      </c>
      <c r="J68" s="1" t="s">
        <v>47</v>
      </c>
      <c r="K68" s="1" t="s">
        <v>811</v>
      </c>
      <c r="L68" s="1" t="s">
        <v>812</v>
      </c>
      <c r="M68" s="1" t="s">
        <v>813</v>
      </c>
      <c r="N68" s="1" t="s">
        <v>814</v>
      </c>
      <c r="O68" s="1" t="s">
        <v>137</v>
      </c>
      <c r="P68" s="1" t="s">
        <v>815</v>
      </c>
    </row>
    <row r="69" spans="1:16" x14ac:dyDescent="0.25">
      <c r="A69" s="1" t="s">
        <v>816</v>
      </c>
      <c r="B69" s="1" t="s">
        <v>17</v>
      </c>
      <c r="C69" s="1" t="s">
        <v>817</v>
      </c>
      <c r="D69" s="1" t="s">
        <v>818</v>
      </c>
      <c r="E69" s="1" t="s">
        <v>205</v>
      </c>
      <c r="F69" s="1" t="s">
        <v>155</v>
      </c>
      <c r="G69" s="1" t="s">
        <v>189</v>
      </c>
      <c r="H69" s="1" t="s">
        <v>190</v>
      </c>
      <c r="I69" s="1" t="s">
        <v>819</v>
      </c>
      <c r="J69" s="1" t="s">
        <v>820</v>
      </c>
      <c r="K69" s="1" t="s">
        <v>821</v>
      </c>
      <c r="L69" s="1" t="s">
        <v>822</v>
      </c>
      <c r="M69" s="1" t="s">
        <v>823</v>
      </c>
      <c r="N69" s="1" t="s">
        <v>824</v>
      </c>
      <c r="O69" s="1" t="s">
        <v>335</v>
      </c>
      <c r="P69" s="1" t="s">
        <v>825</v>
      </c>
    </row>
    <row r="70" spans="1:16" x14ac:dyDescent="0.25">
      <c r="A70" s="1" t="s">
        <v>826</v>
      </c>
      <c r="B70" s="1" t="s">
        <v>17</v>
      </c>
      <c r="C70" s="1" t="s">
        <v>827</v>
      </c>
      <c r="D70" s="1" t="s">
        <v>828</v>
      </c>
      <c r="E70" s="1" t="s">
        <v>113</v>
      </c>
      <c r="F70" s="1" t="s">
        <v>829</v>
      </c>
      <c r="G70" s="1" t="s">
        <v>830</v>
      </c>
      <c r="H70" s="1" t="s">
        <v>831</v>
      </c>
      <c r="I70" s="1" t="s">
        <v>832</v>
      </c>
      <c r="J70" s="1" t="s">
        <v>833</v>
      </c>
      <c r="K70" s="1" t="s">
        <v>834</v>
      </c>
      <c r="L70" s="1" t="s">
        <v>835</v>
      </c>
      <c r="M70" s="1" t="s">
        <v>836</v>
      </c>
      <c r="N70" s="1" t="s">
        <v>837</v>
      </c>
      <c r="O70" s="1" t="s">
        <v>513</v>
      </c>
      <c r="P70" s="1" t="s">
        <v>838</v>
      </c>
    </row>
    <row r="71" spans="1:16" x14ac:dyDescent="0.25">
      <c r="A71" s="1" t="s">
        <v>839</v>
      </c>
      <c r="B71" s="1" t="s">
        <v>17</v>
      </c>
      <c r="C71" s="1" t="s">
        <v>840</v>
      </c>
      <c r="D71" s="1" t="s">
        <v>841</v>
      </c>
      <c r="E71" s="1" t="s">
        <v>154</v>
      </c>
      <c r="F71" s="1" t="s">
        <v>155</v>
      </c>
      <c r="G71" s="1" t="s">
        <v>156</v>
      </c>
      <c r="H71" s="1" t="s">
        <v>156</v>
      </c>
      <c r="I71" s="1" t="s">
        <v>842</v>
      </c>
      <c r="J71" s="1" t="s">
        <v>628</v>
      </c>
      <c r="K71" s="1" t="s">
        <v>843</v>
      </c>
      <c r="L71" s="1" t="s">
        <v>844</v>
      </c>
      <c r="M71" s="1" t="s">
        <v>370</v>
      </c>
      <c r="N71" s="1" t="s">
        <v>845</v>
      </c>
      <c r="O71" s="1" t="s">
        <v>513</v>
      </c>
      <c r="P71" s="1" t="s">
        <v>846</v>
      </c>
    </row>
    <row r="72" spans="1:16" x14ac:dyDescent="0.25">
      <c r="A72" s="1" t="s">
        <v>847</v>
      </c>
      <c r="B72" s="1" t="s">
        <v>17</v>
      </c>
      <c r="C72" s="1" t="s">
        <v>848</v>
      </c>
      <c r="D72" s="1" t="s">
        <v>849</v>
      </c>
      <c r="E72" s="1" t="s">
        <v>47</v>
      </c>
      <c r="F72" s="1" t="s">
        <v>250</v>
      </c>
      <c r="G72" s="1" t="s">
        <v>568</v>
      </c>
      <c r="H72" s="1" t="s">
        <v>252</v>
      </c>
      <c r="I72" s="1" t="s">
        <v>850</v>
      </c>
      <c r="J72" s="1" t="s">
        <v>851</v>
      </c>
      <c r="K72" s="1" t="s">
        <v>852</v>
      </c>
      <c r="L72" s="1" t="s">
        <v>853</v>
      </c>
      <c r="M72" s="1" t="s">
        <v>854</v>
      </c>
      <c r="N72" s="1" t="s">
        <v>855</v>
      </c>
      <c r="O72" s="1" t="s">
        <v>856</v>
      </c>
      <c r="P72" s="1" t="s">
        <v>857</v>
      </c>
    </row>
    <row r="73" spans="1:16" x14ac:dyDescent="0.25">
      <c r="A73" s="1" t="s">
        <v>858</v>
      </c>
      <c r="B73" s="1" t="s">
        <v>17</v>
      </c>
      <c r="C73" s="1" t="s">
        <v>859</v>
      </c>
      <c r="D73" s="1" t="s">
        <v>860</v>
      </c>
      <c r="E73" s="1" t="s">
        <v>64</v>
      </c>
      <c r="F73" s="1" t="s">
        <v>861</v>
      </c>
      <c r="G73" s="1" t="s">
        <v>862</v>
      </c>
      <c r="H73" s="1" t="s">
        <v>863</v>
      </c>
      <c r="I73" s="1" t="s">
        <v>864</v>
      </c>
      <c r="J73" s="1" t="s">
        <v>326</v>
      </c>
      <c r="K73" s="1" t="s">
        <v>865</v>
      </c>
      <c r="L73" s="1" t="s">
        <v>866</v>
      </c>
      <c r="M73" s="1" t="s">
        <v>867</v>
      </c>
      <c r="N73" s="1" t="s">
        <v>868</v>
      </c>
      <c r="O73" s="1" t="s">
        <v>513</v>
      </c>
      <c r="P73" s="1" t="s">
        <v>869</v>
      </c>
    </row>
    <row r="74" spans="1:16" x14ac:dyDescent="0.25">
      <c r="A74" s="1" t="s">
        <v>870</v>
      </c>
      <c r="B74" s="1" t="s">
        <v>17</v>
      </c>
      <c r="C74" s="1" t="s">
        <v>871</v>
      </c>
      <c r="D74" s="1" t="s">
        <v>872</v>
      </c>
      <c r="E74" s="1" t="s">
        <v>64</v>
      </c>
      <c r="F74" s="1" t="s">
        <v>873</v>
      </c>
      <c r="G74" s="1" t="s">
        <v>874</v>
      </c>
      <c r="H74" s="1" t="s">
        <v>874</v>
      </c>
      <c r="I74" s="1" t="s">
        <v>875</v>
      </c>
      <c r="J74" s="1" t="s">
        <v>47</v>
      </c>
      <c r="K74" s="1" t="s">
        <v>876</v>
      </c>
      <c r="L74" s="1" t="s">
        <v>877</v>
      </c>
      <c r="M74" s="1" t="s">
        <v>878</v>
      </c>
      <c r="N74" s="1" t="s">
        <v>879</v>
      </c>
      <c r="O74" s="1" t="s">
        <v>184</v>
      </c>
      <c r="P74" s="1" t="s">
        <v>880</v>
      </c>
    </row>
    <row r="75" spans="1:16" x14ac:dyDescent="0.25">
      <c r="A75" s="1" t="s">
        <v>881</v>
      </c>
      <c r="B75" s="1" t="s">
        <v>17</v>
      </c>
      <c r="C75" s="1" t="s">
        <v>882</v>
      </c>
      <c r="D75" s="1" t="s">
        <v>883</v>
      </c>
      <c r="E75" s="1" t="s">
        <v>61</v>
      </c>
      <c r="F75" s="1" t="s">
        <v>637</v>
      </c>
      <c r="G75" s="1" t="s">
        <v>884</v>
      </c>
      <c r="H75" s="1" t="s">
        <v>884</v>
      </c>
      <c r="I75" s="1" t="s">
        <v>885</v>
      </c>
      <c r="J75" s="1" t="s">
        <v>886</v>
      </c>
      <c r="K75" s="1" t="s">
        <v>887</v>
      </c>
      <c r="L75" s="1" t="s">
        <v>888</v>
      </c>
      <c r="M75" s="1" t="s">
        <v>889</v>
      </c>
      <c r="N75" s="1" t="s">
        <v>162</v>
      </c>
      <c r="O75" s="1" t="s">
        <v>890</v>
      </c>
      <c r="P75" s="1" t="s">
        <v>891</v>
      </c>
    </row>
    <row r="76" spans="1:16" x14ac:dyDescent="0.25">
      <c r="A76" s="1" t="s">
        <v>892</v>
      </c>
      <c r="B76" s="1" t="s">
        <v>17</v>
      </c>
      <c r="C76" s="1" t="s">
        <v>893</v>
      </c>
      <c r="D76" s="1" t="s">
        <v>894</v>
      </c>
      <c r="E76" s="1" t="s">
        <v>567</v>
      </c>
      <c r="F76" s="1" t="s">
        <v>895</v>
      </c>
      <c r="G76" s="1" t="s">
        <v>896</v>
      </c>
      <c r="H76" s="1" t="s">
        <v>897</v>
      </c>
      <c r="I76" s="1" t="s">
        <v>438</v>
      </c>
      <c r="J76" s="1" t="s">
        <v>898</v>
      </c>
      <c r="K76" s="1" t="s">
        <v>899</v>
      </c>
      <c r="L76" s="1" t="s">
        <v>900</v>
      </c>
      <c r="M76" s="1" t="s">
        <v>901</v>
      </c>
      <c r="N76" s="1" t="s">
        <v>902</v>
      </c>
      <c r="O76" s="1" t="s">
        <v>123</v>
      </c>
      <c r="P76" s="1" t="s">
        <v>903</v>
      </c>
    </row>
    <row r="77" spans="1:16" x14ac:dyDescent="0.25">
      <c r="A77" s="1" t="s">
        <v>904</v>
      </c>
      <c r="B77" s="1" t="s">
        <v>17</v>
      </c>
      <c r="C77" s="1" t="s">
        <v>905</v>
      </c>
      <c r="D77" s="1" t="s">
        <v>906</v>
      </c>
      <c r="E77" s="1" t="s">
        <v>99</v>
      </c>
      <c r="F77" s="1" t="s">
        <v>907</v>
      </c>
      <c r="G77" s="1" t="s">
        <v>908</v>
      </c>
      <c r="H77" s="1" t="s">
        <v>908</v>
      </c>
      <c r="I77" s="1" t="s">
        <v>909</v>
      </c>
      <c r="J77" s="1" t="s">
        <v>910</v>
      </c>
      <c r="K77" s="1" t="s">
        <v>911</v>
      </c>
      <c r="L77" s="1" t="s">
        <v>912</v>
      </c>
      <c r="M77" s="1" t="s">
        <v>913</v>
      </c>
      <c r="N77" s="1" t="s">
        <v>914</v>
      </c>
      <c r="O77" s="1" t="s">
        <v>915</v>
      </c>
      <c r="P77" s="1" t="s">
        <v>916</v>
      </c>
    </row>
    <row r="78" spans="1:16" x14ac:dyDescent="0.25">
      <c r="A78" s="1" t="s">
        <v>917</v>
      </c>
      <c r="B78" s="1" t="s">
        <v>17</v>
      </c>
      <c r="C78" s="1" t="s">
        <v>918</v>
      </c>
      <c r="D78" s="1" t="s">
        <v>919</v>
      </c>
      <c r="E78" s="1" t="s">
        <v>47</v>
      </c>
      <c r="F78" s="1" t="s">
        <v>920</v>
      </c>
      <c r="G78" s="1" t="s">
        <v>921</v>
      </c>
      <c r="H78" s="1" t="s">
        <v>102</v>
      </c>
      <c r="I78" s="1" t="s">
        <v>922</v>
      </c>
      <c r="J78" s="1" t="s">
        <v>923</v>
      </c>
      <c r="K78" s="1" t="s">
        <v>924</v>
      </c>
      <c r="L78" s="1" t="s">
        <v>925</v>
      </c>
      <c r="M78" s="1" t="s">
        <v>926</v>
      </c>
      <c r="N78" s="1" t="s">
        <v>927</v>
      </c>
      <c r="O78" s="1" t="s">
        <v>295</v>
      </c>
      <c r="P78" s="1" t="s">
        <v>928</v>
      </c>
    </row>
    <row r="79" spans="1:16" x14ac:dyDescent="0.25">
      <c r="A79" s="1" t="s">
        <v>929</v>
      </c>
      <c r="B79" s="1" t="s">
        <v>17</v>
      </c>
      <c r="C79" s="1" t="s">
        <v>930</v>
      </c>
      <c r="D79" s="1" t="s">
        <v>931</v>
      </c>
      <c r="E79" s="1" t="s">
        <v>64</v>
      </c>
      <c r="F79" s="1" t="s">
        <v>178</v>
      </c>
      <c r="G79" s="1" t="s">
        <v>932</v>
      </c>
      <c r="H79" s="1" t="s">
        <v>932</v>
      </c>
      <c r="I79" s="1" t="s">
        <v>933</v>
      </c>
      <c r="J79" s="1" t="s">
        <v>20</v>
      </c>
      <c r="K79" s="1" t="s">
        <v>934</v>
      </c>
      <c r="L79" s="1" t="s">
        <v>935</v>
      </c>
      <c r="M79" s="1" t="s">
        <v>548</v>
      </c>
      <c r="N79" s="1" t="s">
        <v>936</v>
      </c>
      <c r="O79" s="1" t="s">
        <v>610</v>
      </c>
      <c r="P79" s="1" t="s">
        <v>937</v>
      </c>
    </row>
    <row r="80" spans="1:16" x14ac:dyDescent="0.25">
      <c r="A80" s="1" t="s">
        <v>938</v>
      </c>
      <c r="B80" s="1" t="s">
        <v>17</v>
      </c>
      <c r="C80" s="1" t="s">
        <v>939</v>
      </c>
      <c r="D80" s="1" t="s">
        <v>940</v>
      </c>
      <c r="E80" s="1" t="s">
        <v>205</v>
      </c>
      <c r="F80" s="1" t="s">
        <v>554</v>
      </c>
      <c r="G80" s="1" t="s">
        <v>941</v>
      </c>
      <c r="H80" s="1" t="s">
        <v>941</v>
      </c>
      <c r="I80" s="1" t="s">
        <v>942</v>
      </c>
      <c r="J80" s="1" t="s">
        <v>943</v>
      </c>
      <c r="K80" s="1" t="s">
        <v>944</v>
      </c>
      <c r="L80" s="1" t="s">
        <v>945</v>
      </c>
      <c r="M80" s="1" t="s">
        <v>946</v>
      </c>
      <c r="N80" s="1" t="s">
        <v>233</v>
      </c>
      <c r="O80" s="1" t="s">
        <v>184</v>
      </c>
      <c r="P80" s="1" t="s">
        <v>947</v>
      </c>
    </row>
    <row r="81" spans="1:16" x14ac:dyDescent="0.25">
      <c r="A81" s="1" t="s">
        <v>948</v>
      </c>
      <c r="B81" s="1" t="s">
        <v>17</v>
      </c>
      <c r="C81" s="1" t="s">
        <v>949</v>
      </c>
      <c r="D81" s="1" t="s">
        <v>950</v>
      </c>
      <c r="E81" s="1" t="s">
        <v>20</v>
      </c>
      <c r="F81" s="1" t="s">
        <v>289</v>
      </c>
      <c r="G81" s="1" t="s">
        <v>951</v>
      </c>
      <c r="H81" s="1" t="s">
        <v>951</v>
      </c>
      <c r="I81" s="1" t="s">
        <v>952</v>
      </c>
      <c r="J81" s="1" t="s">
        <v>20</v>
      </c>
      <c r="K81" s="1" t="s">
        <v>953</v>
      </c>
      <c r="L81" s="1" t="s">
        <v>954</v>
      </c>
      <c r="M81" s="1" t="s">
        <v>955</v>
      </c>
      <c r="N81" s="1" t="s">
        <v>80</v>
      </c>
      <c r="O81" s="1" t="s">
        <v>489</v>
      </c>
      <c r="P81" s="1" t="s">
        <v>956</v>
      </c>
    </row>
    <row r="82" spans="1:16" x14ac:dyDescent="0.25">
      <c r="A82" s="1" t="s">
        <v>957</v>
      </c>
      <c r="B82" s="1" t="s">
        <v>17</v>
      </c>
      <c r="C82" s="1" t="s">
        <v>958</v>
      </c>
      <c r="D82" s="1" t="s">
        <v>959</v>
      </c>
      <c r="E82" s="1" t="s">
        <v>20</v>
      </c>
      <c r="F82" s="1" t="s">
        <v>960</v>
      </c>
      <c r="G82" s="1" t="s">
        <v>961</v>
      </c>
      <c r="H82" s="1" t="s">
        <v>961</v>
      </c>
      <c r="I82" s="1" t="s">
        <v>962</v>
      </c>
      <c r="J82" s="1" t="s">
        <v>20</v>
      </c>
      <c r="K82" s="1" t="s">
        <v>963</v>
      </c>
      <c r="L82" s="1" t="s">
        <v>964</v>
      </c>
      <c r="M82" s="1" t="s">
        <v>586</v>
      </c>
      <c r="N82" s="1" t="s">
        <v>965</v>
      </c>
      <c r="O82" s="1" t="s">
        <v>432</v>
      </c>
      <c r="P82" s="1" t="s">
        <v>966</v>
      </c>
    </row>
    <row r="83" spans="1:16" x14ac:dyDescent="0.25">
      <c r="A83" s="1" t="s">
        <v>967</v>
      </c>
      <c r="B83" s="1" t="s">
        <v>17</v>
      </c>
      <c r="C83" s="1" t="s">
        <v>968</v>
      </c>
      <c r="D83" s="1" t="s">
        <v>969</v>
      </c>
      <c r="E83" s="1" t="s">
        <v>154</v>
      </c>
      <c r="F83" s="1" t="s">
        <v>114</v>
      </c>
      <c r="G83" s="1" t="s">
        <v>970</v>
      </c>
      <c r="H83" s="1" t="s">
        <v>970</v>
      </c>
      <c r="I83" s="1" t="s">
        <v>971</v>
      </c>
      <c r="J83" s="1" t="s">
        <v>972</v>
      </c>
      <c r="K83" s="1" t="s">
        <v>973</v>
      </c>
      <c r="L83" s="1" t="s">
        <v>974</v>
      </c>
      <c r="M83" s="1" t="s">
        <v>714</v>
      </c>
      <c r="N83" s="1" t="s">
        <v>975</v>
      </c>
      <c r="O83" s="1" t="s">
        <v>432</v>
      </c>
      <c r="P83" s="1" t="s">
        <v>976</v>
      </c>
    </row>
    <row r="84" spans="1:16" x14ac:dyDescent="0.25">
      <c r="A84" s="1" t="s">
        <v>977</v>
      </c>
      <c r="B84" s="1" t="s">
        <v>17</v>
      </c>
      <c r="C84" s="1" t="s">
        <v>978</v>
      </c>
      <c r="D84" s="1" t="s">
        <v>979</v>
      </c>
      <c r="E84" s="1" t="s">
        <v>64</v>
      </c>
      <c r="F84" s="1" t="s">
        <v>980</v>
      </c>
      <c r="G84" s="1" t="s">
        <v>981</v>
      </c>
      <c r="H84" s="1" t="s">
        <v>981</v>
      </c>
      <c r="I84" s="1" t="s">
        <v>982</v>
      </c>
      <c r="J84" s="1" t="s">
        <v>47</v>
      </c>
      <c r="K84" s="1" t="s">
        <v>983</v>
      </c>
      <c r="L84" s="1" t="s">
        <v>984</v>
      </c>
      <c r="M84" s="1" t="s">
        <v>985</v>
      </c>
      <c r="N84" s="1" t="s">
        <v>986</v>
      </c>
      <c r="O84" s="1" t="s">
        <v>432</v>
      </c>
      <c r="P84" s="1" t="s">
        <v>245</v>
      </c>
    </row>
    <row r="85" spans="1:16" x14ac:dyDescent="0.25">
      <c r="A85" s="1" t="s">
        <v>987</v>
      </c>
      <c r="B85" s="1" t="s">
        <v>17</v>
      </c>
      <c r="C85" s="1" t="s">
        <v>988</v>
      </c>
      <c r="D85" s="1" t="s">
        <v>989</v>
      </c>
      <c r="E85" s="1" t="s">
        <v>215</v>
      </c>
      <c r="F85" s="1" t="s">
        <v>990</v>
      </c>
      <c r="G85" s="1" t="s">
        <v>991</v>
      </c>
      <c r="H85" s="1" t="s">
        <v>992</v>
      </c>
      <c r="I85" s="1" t="s">
        <v>993</v>
      </c>
      <c r="J85" s="1" t="s">
        <v>994</v>
      </c>
      <c r="K85" s="1" t="s">
        <v>995</v>
      </c>
      <c r="L85" s="1" t="s">
        <v>996</v>
      </c>
      <c r="M85" s="1" t="s">
        <v>997</v>
      </c>
      <c r="N85" s="1" t="s">
        <v>998</v>
      </c>
      <c r="O85" s="1" t="s">
        <v>432</v>
      </c>
      <c r="P85" s="1" t="s">
        <v>999</v>
      </c>
    </row>
    <row r="86" spans="1:16" x14ac:dyDescent="0.25">
      <c r="A86" s="1" t="s">
        <v>1000</v>
      </c>
      <c r="B86" s="1" t="s">
        <v>17</v>
      </c>
      <c r="C86" s="1" t="s">
        <v>1001</v>
      </c>
      <c r="D86" s="1" t="s">
        <v>1002</v>
      </c>
      <c r="E86" s="1" t="s">
        <v>64</v>
      </c>
      <c r="F86" s="1" t="s">
        <v>1003</v>
      </c>
      <c r="G86" s="1" t="s">
        <v>884</v>
      </c>
      <c r="H86" s="1" t="s">
        <v>884</v>
      </c>
      <c r="I86" s="1" t="s">
        <v>1004</v>
      </c>
      <c r="J86" s="1" t="s">
        <v>326</v>
      </c>
      <c r="K86" s="1" t="s">
        <v>1005</v>
      </c>
      <c r="L86" s="1" t="s">
        <v>1006</v>
      </c>
      <c r="M86" s="1" t="s">
        <v>889</v>
      </c>
      <c r="N86" s="1" t="s">
        <v>1007</v>
      </c>
      <c r="O86" s="1" t="s">
        <v>295</v>
      </c>
      <c r="P86" s="1" t="s">
        <v>1008</v>
      </c>
    </row>
    <row r="87" spans="1:16" x14ac:dyDescent="0.25">
      <c r="A87" s="1" t="s">
        <v>1009</v>
      </c>
      <c r="B87" s="1" t="s">
        <v>17</v>
      </c>
      <c r="C87" s="1" t="s">
        <v>1010</v>
      </c>
      <c r="D87" s="1" t="s">
        <v>1011</v>
      </c>
      <c r="E87" s="1" t="s">
        <v>113</v>
      </c>
      <c r="F87" s="1" t="s">
        <v>1012</v>
      </c>
      <c r="G87" s="1" t="s">
        <v>1013</v>
      </c>
      <c r="H87" s="1" t="s">
        <v>116</v>
      </c>
      <c r="I87" s="1" t="s">
        <v>1014</v>
      </c>
      <c r="J87" s="1" t="s">
        <v>1015</v>
      </c>
      <c r="K87" s="1" t="s">
        <v>1016</v>
      </c>
      <c r="L87" s="1" t="s">
        <v>1017</v>
      </c>
      <c r="M87" s="1" t="s">
        <v>621</v>
      </c>
      <c r="N87" s="1" t="s">
        <v>1018</v>
      </c>
      <c r="O87" s="1" t="s">
        <v>71</v>
      </c>
      <c r="P87" s="1" t="s">
        <v>1019</v>
      </c>
    </row>
    <row r="88" spans="1:16" x14ac:dyDescent="0.25">
      <c r="A88" s="1" t="s">
        <v>1020</v>
      </c>
      <c r="B88" s="1" t="s">
        <v>17</v>
      </c>
      <c r="C88" s="1" t="s">
        <v>1021</v>
      </c>
      <c r="D88" s="1" t="s">
        <v>1022</v>
      </c>
      <c r="E88" s="1" t="s">
        <v>47</v>
      </c>
      <c r="F88" s="1" t="s">
        <v>531</v>
      </c>
      <c r="G88" s="1" t="s">
        <v>1023</v>
      </c>
      <c r="H88" s="1" t="s">
        <v>1023</v>
      </c>
      <c r="I88" s="1" t="s">
        <v>1024</v>
      </c>
      <c r="J88" s="1" t="s">
        <v>1025</v>
      </c>
      <c r="K88" s="1" t="s">
        <v>1026</v>
      </c>
      <c r="L88" s="1" t="s">
        <v>1027</v>
      </c>
      <c r="M88" s="1" t="s">
        <v>1028</v>
      </c>
      <c r="N88" s="1" t="s">
        <v>1029</v>
      </c>
      <c r="O88" s="1" t="s">
        <v>137</v>
      </c>
      <c r="P88" s="1" t="s">
        <v>1030</v>
      </c>
    </row>
    <row r="89" spans="1:16" x14ac:dyDescent="0.25">
      <c r="A89" s="1" t="s">
        <v>1031</v>
      </c>
      <c r="B89" s="1" t="s">
        <v>17</v>
      </c>
      <c r="C89" s="1" t="s">
        <v>1032</v>
      </c>
      <c r="D89" s="1" t="s">
        <v>1033</v>
      </c>
      <c r="E89" s="1" t="s">
        <v>47</v>
      </c>
      <c r="F89" s="1" t="s">
        <v>142</v>
      </c>
      <c r="G89" s="1" t="s">
        <v>1034</v>
      </c>
      <c r="H89" s="1" t="s">
        <v>1035</v>
      </c>
      <c r="I89" s="1" t="s">
        <v>1036</v>
      </c>
      <c r="J89" s="1" t="s">
        <v>1037</v>
      </c>
      <c r="K89" s="1" t="s">
        <v>1038</v>
      </c>
      <c r="L89" s="1" t="s">
        <v>1039</v>
      </c>
      <c r="M89" s="1" t="s">
        <v>1040</v>
      </c>
      <c r="N89" s="1" t="s">
        <v>1041</v>
      </c>
      <c r="O89" s="1" t="s">
        <v>197</v>
      </c>
      <c r="P89" s="1" t="s">
        <v>433</v>
      </c>
    </row>
    <row r="90" spans="1:16" x14ac:dyDescent="0.25">
      <c r="A90" s="1" t="s">
        <v>1042</v>
      </c>
      <c r="B90" s="1" t="s">
        <v>17</v>
      </c>
      <c r="C90" s="1" t="s">
        <v>1043</v>
      </c>
      <c r="D90" s="1" t="s">
        <v>1044</v>
      </c>
      <c r="E90" s="1" t="s">
        <v>20</v>
      </c>
      <c r="F90" s="1" t="s">
        <v>1045</v>
      </c>
      <c r="G90" s="1" t="s">
        <v>1046</v>
      </c>
      <c r="H90" s="1" t="s">
        <v>1047</v>
      </c>
      <c r="I90" s="1" t="s">
        <v>1048</v>
      </c>
      <c r="J90" s="1" t="s">
        <v>20</v>
      </c>
      <c r="K90" s="1" t="s">
        <v>1049</v>
      </c>
      <c r="L90" s="1" t="s">
        <v>1050</v>
      </c>
      <c r="M90" s="1" t="s">
        <v>1051</v>
      </c>
      <c r="N90" s="1" t="s">
        <v>80</v>
      </c>
      <c r="O90" s="1" t="s">
        <v>244</v>
      </c>
      <c r="P90" s="1" t="s">
        <v>1052</v>
      </c>
    </row>
    <row r="91" spans="1:16" x14ac:dyDescent="0.25">
      <c r="A91" s="1" t="s">
        <v>1053</v>
      </c>
      <c r="B91" s="1" t="s">
        <v>17</v>
      </c>
      <c r="C91" s="1" t="s">
        <v>1054</v>
      </c>
      <c r="D91" s="1" t="s">
        <v>1055</v>
      </c>
      <c r="E91" s="1" t="s">
        <v>64</v>
      </c>
      <c r="F91" s="1" t="s">
        <v>1056</v>
      </c>
      <c r="G91" s="1" t="s">
        <v>1057</v>
      </c>
      <c r="H91" s="1" t="s">
        <v>1057</v>
      </c>
      <c r="I91" s="1" t="s">
        <v>1058</v>
      </c>
      <c r="J91" s="1" t="s">
        <v>205</v>
      </c>
      <c r="K91" s="1" t="s">
        <v>1059</v>
      </c>
      <c r="L91" s="1" t="s">
        <v>1060</v>
      </c>
      <c r="M91" s="1" t="s">
        <v>171</v>
      </c>
      <c r="N91" s="1" t="s">
        <v>1061</v>
      </c>
      <c r="O91" s="1" t="s">
        <v>222</v>
      </c>
      <c r="P91" s="1" t="s">
        <v>1062</v>
      </c>
    </row>
    <row r="92" spans="1:16" x14ac:dyDescent="0.25">
      <c r="A92" s="1" t="s">
        <v>1063</v>
      </c>
      <c r="B92" s="1" t="s">
        <v>17</v>
      </c>
      <c r="C92" s="1" t="s">
        <v>1064</v>
      </c>
      <c r="D92" s="1" t="s">
        <v>1065</v>
      </c>
      <c r="E92" s="1" t="s">
        <v>355</v>
      </c>
      <c r="F92" s="1" t="s">
        <v>1066</v>
      </c>
      <c r="G92" s="1" t="s">
        <v>1067</v>
      </c>
      <c r="H92" s="1" t="s">
        <v>290</v>
      </c>
      <c r="I92" s="1" t="s">
        <v>1068</v>
      </c>
      <c r="J92" s="1" t="s">
        <v>1069</v>
      </c>
      <c r="K92" s="1" t="s">
        <v>1070</v>
      </c>
      <c r="L92" s="1" t="s">
        <v>1071</v>
      </c>
      <c r="M92" s="1" t="s">
        <v>476</v>
      </c>
      <c r="N92" s="1" t="s">
        <v>1072</v>
      </c>
      <c r="O92" s="1" t="s">
        <v>1073</v>
      </c>
      <c r="P92" s="1" t="s">
        <v>1074</v>
      </c>
    </row>
    <row r="93" spans="1:16" x14ac:dyDescent="0.25">
      <c r="A93" s="1" t="s">
        <v>1075</v>
      </c>
      <c r="B93" s="1" t="s">
        <v>17</v>
      </c>
      <c r="C93" s="1" t="s">
        <v>1076</v>
      </c>
      <c r="D93" s="1" t="s">
        <v>1077</v>
      </c>
      <c r="E93" s="1" t="s">
        <v>20</v>
      </c>
      <c r="F93" s="1" t="s">
        <v>1078</v>
      </c>
      <c r="G93" s="1" t="s">
        <v>1079</v>
      </c>
      <c r="H93" s="1" t="s">
        <v>1079</v>
      </c>
      <c r="I93" s="1" t="s">
        <v>1080</v>
      </c>
      <c r="J93" s="1" t="s">
        <v>20</v>
      </c>
      <c r="K93" s="1" t="s">
        <v>1081</v>
      </c>
      <c r="L93" s="1" t="s">
        <v>1082</v>
      </c>
      <c r="M93" s="1" t="s">
        <v>1083</v>
      </c>
      <c r="N93" s="1" t="s">
        <v>80</v>
      </c>
      <c r="O93" s="1" t="s">
        <v>1084</v>
      </c>
      <c r="P93" s="1" t="s">
        <v>1085</v>
      </c>
    </row>
    <row r="94" spans="1:16" x14ac:dyDescent="0.25">
      <c r="A94" s="1" t="s">
        <v>1086</v>
      </c>
      <c r="B94" s="1" t="s">
        <v>17</v>
      </c>
      <c r="C94" s="1" t="s">
        <v>1087</v>
      </c>
      <c r="D94" s="1" t="s">
        <v>1088</v>
      </c>
      <c r="E94" s="1" t="s">
        <v>355</v>
      </c>
      <c r="F94" s="1" t="s">
        <v>1089</v>
      </c>
      <c r="G94" s="1" t="s">
        <v>352</v>
      </c>
      <c r="H94" s="1" t="s">
        <v>1090</v>
      </c>
      <c r="I94" s="1" t="s">
        <v>1091</v>
      </c>
      <c r="J94" s="1" t="s">
        <v>1092</v>
      </c>
      <c r="K94" s="1" t="s">
        <v>1093</v>
      </c>
      <c r="L94" s="1" t="s">
        <v>1094</v>
      </c>
      <c r="M94" s="1" t="s">
        <v>1095</v>
      </c>
      <c r="N94" s="1" t="s">
        <v>1096</v>
      </c>
      <c r="O94" s="1" t="s">
        <v>1084</v>
      </c>
      <c r="P94" s="1" t="s">
        <v>1097</v>
      </c>
    </row>
    <row r="95" spans="1:16" x14ac:dyDescent="0.25">
      <c r="A95" s="1" t="s">
        <v>1098</v>
      </c>
      <c r="B95" s="1" t="s">
        <v>17</v>
      </c>
      <c r="C95" s="1" t="s">
        <v>1099</v>
      </c>
      <c r="D95" s="1" t="s">
        <v>1100</v>
      </c>
      <c r="E95" s="1" t="s">
        <v>205</v>
      </c>
      <c r="F95" s="1" t="s">
        <v>155</v>
      </c>
      <c r="G95" s="1" t="s">
        <v>1101</v>
      </c>
      <c r="H95" s="1" t="s">
        <v>1102</v>
      </c>
      <c r="I95" s="1" t="s">
        <v>1103</v>
      </c>
      <c r="J95" s="1" t="s">
        <v>1104</v>
      </c>
      <c r="K95" s="1" t="s">
        <v>1105</v>
      </c>
      <c r="L95" s="1" t="s">
        <v>1106</v>
      </c>
      <c r="M95" s="1" t="s">
        <v>1107</v>
      </c>
      <c r="N95" s="1" t="s">
        <v>1108</v>
      </c>
      <c r="O95" s="1" t="s">
        <v>123</v>
      </c>
      <c r="P95" s="1" t="s">
        <v>1109</v>
      </c>
    </row>
    <row r="96" spans="1:16" x14ac:dyDescent="0.25">
      <c r="A96" s="1" t="s">
        <v>1110</v>
      </c>
      <c r="B96" s="1" t="s">
        <v>17</v>
      </c>
      <c r="C96" s="1" t="s">
        <v>1111</v>
      </c>
      <c r="D96" s="1" t="s">
        <v>1112</v>
      </c>
      <c r="E96" s="1" t="s">
        <v>64</v>
      </c>
      <c r="F96" s="1" t="s">
        <v>1113</v>
      </c>
      <c r="G96" s="1" t="s">
        <v>1114</v>
      </c>
      <c r="H96" s="1" t="s">
        <v>1114</v>
      </c>
      <c r="I96" s="1" t="s">
        <v>1115</v>
      </c>
      <c r="J96" s="1" t="s">
        <v>205</v>
      </c>
      <c r="K96" s="1" t="s">
        <v>1116</v>
      </c>
      <c r="L96" s="1" t="s">
        <v>1117</v>
      </c>
      <c r="M96" s="1" t="s">
        <v>1118</v>
      </c>
      <c r="N96" s="1" t="s">
        <v>1119</v>
      </c>
      <c r="O96" s="1" t="s">
        <v>1120</v>
      </c>
      <c r="P96" s="1" t="s">
        <v>1121</v>
      </c>
    </row>
    <row r="97" spans="1:16" x14ac:dyDescent="0.25">
      <c r="A97" s="1" t="s">
        <v>1122</v>
      </c>
      <c r="B97" s="1" t="s">
        <v>17</v>
      </c>
      <c r="C97" s="1" t="s">
        <v>1123</v>
      </c>
      <c r="D97" s="1" t="s">
        <v>1124</v>
      </c>
      <c r="E97" s="1" t="s">
        <v>47</v>
      </c>
      <c r="F97" s="1" t="s">
        <v>142</v>
      </c>
      <c r="G97" s="1" t="s">
        <v>1125</v>
      </c>
      <c r="H97" s="1" t="s">
        <v>616</v>
      </c>
      <c r="I97" s="1" t="s">
        <v>1126</v>
      </c>
      <c r="J97" s="1" t="s">
        <v>1127</v>
      </c>
      <c r="K97" s="1" t="s">
        <v>1128</v>
      </c>
      <c r="L97" s="1" t="s">
        <v>1129</v>
      </c>
      <c r="M97" s="1" t="s">
        <v>1130</v>
      </c>
      <c r="N97" s="1" t="s">
        <v>1131</v>
      </c>
      <c r="O97" s="1" t="s">
        <v>420</v>
      </c>
      <c r="P97" s="1" t="s">
        <v>1132</v>
      </c>
    </row>
    <row r="98" spans="1:16" x14ac:dyDescent="0.25">
      <c r="A98" s="1" t="s">
        <v>1133</v>
      </c>
      <c r="B98" s="1" t="s">
        <v>17</v>
      </c>
      <c r="C98" s="1" t="s">
        <v>1134</v>
      </c>
      <c r="D98" s="1" t="s">
        <v>1135</v>
      </c>
      <c r="E98" s="1" t="s">
        <v>64</v>
      </c>
      <c r="F98" s="1" t="s">
        <v>178</v>
      </c>
      <c r="G98" s="1" t="s">
        <v>1136</v>
      </c>
      <c r="H98" s="1" t="s">
        <v>1136</v>
      </c>
      <c r="I98" s="1" t="s">
        <v>1137</v>
      </c>
      <c r="J98" s="1" t="s">
        <v>20</v>
      </c>
      <c r="K98" s="1" t="s">
        <v>1138</v>
      </c>
      <c r="L98" s="1" t="s">
        <v>1139</v>
      </c>
      <c r="M98" s="1" t="s">
        <v>1140</v>
      </c>
      <c r="N98" s="1" t="s">
        <v>80</v>
      </c>
      <c r="O98" s="1" t="s">
        <v>1141</v>
      </c>
      <c r="P98" s="1" t="s">
        <v>1019</v>
      </c>
    </row>
    <row r="99" spans="1:16" x14ac:dyDescent="0.25">
      <c r="A99" s="1" t="s">
        <v>1142</v>
      </c>
      <c r="B99" s="1" t="s">
        <v>17</v>
      </c>
      <c r="C99" s="1" t="s">
        <v>1143</v>
      </c>
      <c r="D99" s="1" t="s">
        <v>1144</v>
      </c>
      <c r="E99" s="1" t="s">
        <v>64</v>
      </c>
      <c r="F99" s="1" t="s">
        <v>1145</v>
      </c>
      <c r="G99" s="1" t="s">
        <v>64</v>
      </c>
      <c r="H99" s="1" t="s">
        <v>1146</v>
      </c>
      <c r="I99" s="1" t="s">
        <v>1147</v>
      </c>
      <c r="J99" s="1" t="s">
        <v>1148</v>
      </c>
      <c r="K99" s="1" t="s">
        <v>1149</v>
      </c>
      <c r="L99" s="1" t="s">
        <v>1150</v>
      </c>
      <c r="M99" s="1" t="s">
        <v>1151</v>
      </c>
      <c r="N99" s="1" t="s">
        <v>1152</v>
      </c>
      <c r="O99" s="1" t="s">
        <v>771</v>
      </c>
      <c r="P99" s="1" t="s">
        <v>704</v>
      </c>
    </row>
    <row r="100" spans="1:16" x14ac:dyDescent="0.25">
      <c r="A100" s="1" t="s">
        <v>1153</v>
      </c>
      <c r="B100" s="1" t="s">
        <v>17</v>
      </c>
      <c r="C100" s="1" t="s">
        <v>1154</v>
      </c>
      <c r="D100" s="1" t="s">
        <v>1155</v>
      </c>
      <c r="E100" s="1" t="s">
        <v>64</v>
      </c>
      <c r="F100" s="1" t="s">
        <v>1156</v>
      </c>
      <c r="G100" s="1" t="s">
        <v>1157</v>
      </c>
      <c r="H100" s="1" t="s">
        <v>1157</v>
      </c>
      <c r="I100" s="1" t="s">
        <v>1158</v>
      </c>
      <c r="J100" s="1" t="s">
        <v>47</v>
      </c>
      <c r="K100" s="1" t="s">
        <v>1159</v>
      </c>
      <c r="L100" s="1" t="s">
        <v>1160</v>
      </c>
      <c r="M100" s="1" t="s">
        <v>867</v>
      </c>
      <c r="N100" s="1" t="s">
        <v>1161</v>
      </c>
      <c r="O100" s="1" t="s">
        <v>513</v>
      </c>
      <c r="P100" s="1" t="s">
        <v>1162</v>
      </c>
    </row>
    <row r="101" spans="1:16" x14ac:dyDescent="0.25">
      <c r="A101" s="1" t="s">
        <v>1163</v>
      </c>
      <c r="B101" s="1" t="s">
        <v>17</v>
      </c>
      <c r="C101" s="1" t="s">
        <v>1164</v>
      </c>
      <c r="D101" s="1" t="s">
        <v>1165</v>
      </c>
      <c r="E101" s="1" t="s">
        <v>205</v>
      </c>
      <c r="F101" s="1" t="s">
        <v>554</v>
      </c>
      <c r="G101" s="1" t="s">
        <v>532</v>
      </c>
      <c r="H101" s="1" t="s">
        <v>532</v>
      </c>
      <c r="I101" s="1" t="s">
        <v>1166</v>
      </c>
      <c r="J101" s="1" t="s">
        <v>1167</v>
      </c>
      <c r="K101" s="1" t="s">
        <v>1168</v>
      </c>
      <c r="L101" s="1" t="s">
        <v>1169</v>
      </c>
      <c r="M101" s="1" t="s">
        <v>1170</v>
      </c>
      <c r="N101" s="1" t="s">
        <v>1171</v>
      </c>
      <c r="O101" s="1" t="s">
        <v>137</v>
      </c>
      <c r="P101" s="1" t="s">
        <v>1172</v>
      </c>
    </row>
    <row r="102" spans="1:16" x14ac:dyDescent="0.25">
      <c r="A102" s="1" t="s">
        <v>1173</v>
      </c>
      <c r="B102" s="1" t="s">
        <v>17</v>
      </c>
      <c r="C102" s="1" t="s">
        <v>1174</v>
      </c>
      <c r="D102" s="1" t="s">
        <v>1175</v>
      </c>
      <c r="E102" s="1" t="s">
        <v>64</v>
      </c>
      <c r="F102" s="1" t="s">
        <v>1176</v>
      </c>
      <c r="G102" s="1" t="s">
        <v>1177</v>
      </c>
      <c r="H102" s="1" t="s">
        <v>1178</v>
      </c>
      <c r="I102" s="1" t="s">
        <v>204</v>
      </c>
      <c r="J102" s="1" t="s">
        <v>154</v>
      </c>
      <c r="K102" s="1" t="s">
        <v>1179</v>
      </c>
      <c r="L102" s="1" t="s">
        <v>1180</v>
      </c>
      <c r="M102" s="1" t="s">
        <v>282</v>
      </c>
      <c r="N102" s="1" t="s">
        <v>1181</v>
      </c>
      <c r="O102" s="1" t="s">
        <v>71</v>
      </c>
      <c r="P102" s="1" t="s">
        <v>1182</v>
      </c>
    </row>
    <row r="103" spans="1:16" x14ac:dyDescent="0.25">
      <c r="A103" s="1" t="s">
        <v>1183</v>
      </c>
      <c r="B103" s="1" t="s">
        <v>17</v>
      </c>
      <c r="C103" s="1" t="s">
        <v>1184</v>
      </c>
      <c r="D103" s="1" t="s">
        <v>1185</v>
      </c>
      <c r="E103" s="1" t="s">
        <v>20</v>
      </c>
      <c r="F103" s="1" t="s">
        <v>1186</v>
      </c>
      <c r="G103" s="1" t="s">
        <v>1187</v>
      </c>
      <c r="H103" s="1" t="s">
        <v>992</v>
      </c>
      <c r="I103" s="1" t="s">
        <v>1188</v>
      </c>
      <c r="J103" s="1" t="s">
        <v>20</v>
      </c>
      <c r="K103" s="1" t="s">
        <v>1189</v>
      </c>
      <c r="L103" s="1" t="s">
        <v>1190</v>
      </c>
      <c r="M103" s="1" t="s">
        <v>946</v>
      </c>
      <c r="N103" s="1" t="s">
        <v>1191</v>
      </c>
      <c r="O103" s="1" t="s">
        <v>360</v>
      </c>
      <c r="P103" s="1" t="s">
        <v>1192</v>
      </c>
    </row>
    <row r="104" spans="1:16" x14ac:dyDescent="0.25">
      <c r="A104" s="1" t="s">
        <v>1193</v>
      </c>
      <c r="B104" s="1" t="s">
        <v>17</v>
      </c>
      <c r="C104" s="1" t="s">
        <v>1194</v>
      </c>
      <c r="D104" s="1" t="s">
        <v>1195</v>
      </c>
      <c r="E104" s="1" t="s">
        <v>64</v>
      </c>
      <c r="F104" s="1" t="s">
        <v>1196</v>
      </c>
      <c r="G104" s="1" t="s">
        <v>290</v>
      </c>
      <c r="H104" s="1" t="s">
        <v>290</v>
      </c>
      <c r="I104" s="1" t="s">
        <v>1197</v>
      </c>
      <c r="J104" s="1" t="s">
        <v>1198</v>
      </c>
      <c r="K104" s="1" t="s">
        <v>1199</v>
      </c>
      <c r="L104" s="1" t="s">
        <v>1200</v>
      </c>
      <c r="M104" s="1" t="s">
        <v>1083</v>
      </c>
      <c r="N104" s="1" t="s">
        <v>1201</v>
      </c>
      <c r="O104" s="1" t="s">
        <v>771</v>
      </c>
      <c r="P104" s="1" t="s">
        <v>1202</v>
      </c>
    </row>
    <row r="105" spans="1:16" x14ac:dyDescent="0.25">
      <c r="A105" s="1" t="s">
        <v>1203</v>
      </c>
      <c r="B105" s="1" t="s">
        <v>17</v>
      </c>
      <c r="C105" s="1" t="s">
        <v>1204</v>
      </c>
      <c r="D105" s="1" t="s">
        <v>1205</v>
      </c>
      <c r="E105" s="1" t="s">
        <v>64</v>
      </c>
      <c r="F105" s="1" t="s">
        <v>1206</v>
      </c>
      <c r="G105" s="1" t="s">
        <v>1207</v>
      </c>
      <c r="H105" s="1" t="s">
        <v>1207</v>
      </c>
      <c r="I105" s="1" t="s">
        <v>1208</v>
      </c>
      <c r="J105" s="1" t="s">
        <v>47</v>
      </c>
      <c r="K105" s="1" t="s">
        <v>1209</v>
      </c>
      <c r="L105" s="1" t="s">
        <v>1210</v>
      </c>
      <c r="M105" s="1" t="s">
        <v>1211</v>
      </c>
      <c r="N105" s="1" t="s">
        <v>1212</v>
      </c>
      <c r="O105" s="1" t="s">
        <v>689</v>
      </c>
      <c r="P105" s="1" t="s">
        <v>1213</v>
      </c>
    </row>
    <row r="106" spans="1:16" x14ac:dyDescent="0.25">
      <c r="A106" s="1" t="s">
        <v>1214</v>
      </c>
      <c r="B106" s="1" t="s">
        <v>17</v>
      </c>
      <c r="C106" s="1" t="s">
        <v>1215</v>
      </c>
      <c r="D106" s="1" t="s">
        <v>1216</v>
      </c>
      <c r="E106" s="1" t="s">
        <v>205</v>
      </c>
      <c r="F106" s="1" t="s">
        <v>1012</v>
      </c>
      <c r="G106" s="1" t="s">
        <v>1217</v>
      </c>
      <c r="H106" s="1" t="s">
        <v>1217</v>
      </c>
      <c r="I106" s="1" t="s">
        <v>1218</v>
      </c>
      <c r="J106" s="1" t="s">
        <v>1219</v>
      </c>
      <c r="K106" s="1" t="s">
        <v>1220</v>
      </c>
      <c r="L106" s="1" t="s">
        <v>1221</v>
      </c>
      <c r="M106" s="1" t="s">
        <v>1222</v>
      </c>
      <c r="N106" s="1" t="s">
        <v>1223</v>
      </c>
      <c r="O106" s="1" t="s">
        <v>81</v>
      </c>
      <c r="P106" s="1" t="s">
        <v>1224</v>
      </c>
    </row>
    <row r="107" spans="1:16" x14ac:dyDescent="0.25">
      <c r="A107" s="1" t="s">
        <v>1225</v>
      </c>
      <c r="B107" s="1" t="s">
        <v>17</v>
      </c>
      <c r="C107" s="1" t="s">
        <v>1226</v>
      </c>
      <c r="D107" s="1" t="s">
        <v>1227</v>
      </c>
      <c r="E107" s="1" t="s">
        <v>205</v>
      </c>
      <c r="F107" s="1" t="s">
        <v>155</v>
      </c>
      <c r="G107" s="1" t="s">
        <v>156</v>
      </c>
      <c r="H107" s="1" t="s">
        <v>156</v>
      </c>
      <c r="I107" s="1" t="s">
        <v>1228</v>
      </c>
      <c r="J107" s="1" t="s">
        <v>1229</v>
      </c>
      <c r="K107" s="1" t="s">
        <v>1230</v>
      </c>
      <c r="L107" s="1" t="s">
        <v>1231</v>
      </c>
      <c r="M107" s="1" t="s">
        <v>735</v>
      </c>
      <c r="N107" s="1" t="s">
        <v>1232</v>
      </c>
      <c r="O107" s="1" t="s">
        <v>222</v>
      </c>
      <c r="P107" s="1" t="s">
        <v>1233</v>
      </c>
    </row>
    <row r="108" spans="1:16" x14ac:dyDescent="0.25">
      <c r="A108" s="1" t="s">
        <v>1234</v>
      </c>
      <c r="B108" s="1" t="s">
        <v>17</v>
      </c>
      <c r="C108" s="1" t="s">
        <v>1235</v>
      </c>
      <c r="D108" s="1" t="s">
        <v>1236</v>
      </c>
      <c r="E108" s="1" t="s">
        <v>249</v>
      </c>
      <c r="F108" s="1" t="s">
        <v>1237</v>
      </c>
      <c r="G108" s="1" t="s">
        <v>568</v>
      </c>
      <c r="H108" s="1" t="s">
        <v>252</v>
      </c>
      <c r="I108" s="1" t="s">
        <v>1068</v>
      </c>
      <c r="J108" s="1" t="s">
        <v>1238</v>
      </c>
      <c r="K108" s="1" t="s">
        <v>1239</v>
      </c>
      <c r="L108" s="1" t="s">
        <v>1240</v>
      </c>
      <c r="M108" s="1" t="s">
        <v>307</v>
      </c>
      <c r="N108" s="1" t="s">
        <v>1241</v>
      </c>
      <c r="O108" s="1" t="s">
        <v>562</v>
      </c>
      <c r="P108" s="1" t="s">
        <v>1242</v>
      </c>
    </row>
    <row r="109" spans="1:16" x14ac:dyDescent="0.25">
      <c r="A109" s="1" t="s">
        <v>1243</v>
      </c>
      <c r="B109" s="1" t="s">
        <v>17</v>
      </c>
      <c r="C109" s="1" t="s">
        <v>1244</v>
      </c>
      <c r="D109" s="1" t="s">
        <v>1245</v>
      </c>
      <c r="E109" s="1" t="s">
        <v>1246</v>
      </c>
      <c r="F109" s="1" t="s">
        <v>250</v>
      </c>
      <c r="G109" s="1" t="s">
        <v>1247</v>
      </c>
      <c r="H109" s="1" t="s">
        <v>992</v>
      </c>
      <c r="I109" s="1" t="s">
        <v>1248</v>
      </c>
      <c r="J109" s="1" t="s">
        <v>1249</v>
      </c>
      <c r="K109" s="1" t="s">
        <v>1250</v>
      </c>
      <c r="L109" s="1" t="s">
        <v>1251</v>
      </c>
      <c r="M109" s="1" t="s">
        <v>1252</v>
      </c>
      <c r="N109" s="1" t="s">
        <v>70</v>
      </c>
      <c r="O109" s="1" t="s">
        <v>1253</v>
      </c>
      <c r="P109" s="1" t="s">
        <v>1254</v>
      </c>
    </row>
    <row r="110" spans="1:16" x14ac:dyDescent="0.25">
      <c r="A110" s="1" t="s">
        <v>1255</v>
      </c>
      <c r="B110" s="1" t="s">
        <v>17</v>
      </c>
      <c r="C110" s="1" t="s">
        <v>1256</v>
      </c>
      <c r="D110" s="1" t="s">
        <v>1257</v>
      </c>
      <c r="E110" s="1" t="s">
        <v>154</v>
      </c>
      <c r="F110" s="1" t="s">
        <v>797</v>
      </c>
      <c r="G110" s="1" t="s">
        <v>830</v>
      </c>
      <c r="H110" s="1" t="s">
        <v>831</v>
      </c>
      <c r="I110" s="1" t="s">
        <v>1258</v>
      </c>
      <c r="J110" s="1" t="s">
        <v>1259</v>
      </c>
      <c r="K110" s="1" t="s">
        <v>1260</v>
      </c>
      <c r="L110" s="1" t="s">
        <v>1261</v>
      </c>
      <c r="M110" s="1" t="s">
        <v>1262</v>
      </c>
      <c r="N110" s="1" t="s">
        <v>1263</v>
      </c>
      <c r="O110" s="1" t="s">
        <v>513</v>
      </c>
      <c r="P110" s="1" t="s">
        <v>1264</v>
      </c>
    </row>
    <row r="111" spans="1:16" x14ac:dyDescent="0.25">
      <c r="A111" s="1" t="s">
        <v>1265</v>
      </c>
      <c r="B111" s="1" t="s">
        <v>17</v>
      </c>
      <c r="C111" s="1" t="s">
        <v>1266</v>
      </c>
      <c r="D111" s="1" t="s">
        <v>1267</v>
      </c>
      <c r="E111" s="1" t="s">
        <v>61</v>
      </c>
      <c r="F111" s="1" t="s">
        <v>155</v>
      </c>
      <c r="G111" s="1" t="s">
        <v>376</v>
      </c>
      <c r="H111" s="1" t="s">
        <v>376</v>
      </c>
      <c r="I111" s="1" t="s">
        <v>1268</v>
      </c>
      <c r="J111" s="1" t="s">
        <v>1269</v>
      </c>
      <c r="K111" s="1" t="s">
        <v>1270</v>
      </c>
      <c r="L111" s="1" t="s">
        <v>1271</v>
      </c>
      <c r="M111" s="1" t="s">
        <v>676</v>
      </c>
      <c r="N111" s="1" t="s">
        <v>1272</v>
      </c>
      <c r="O111" s="1" t="s">
        <v>309</v>
      </c>
      <c r="P111" s="1" t="s">
        <v>956</v>
      </c>
    </row>
    <row r="112" spans="1:16" x14ac:dyDescent="0.25">
      <c r="A112" s="1" t="s">
        <v>1273</v>
      </c>
      <c r="B112" s="1" t="s">
        <v>17</v>
      </c>
      <c r="C112" s="1" t="s">
        <v>1274</v>
      </c>
      <c r="D112" s="1" t="s">
        <v>1275</v>
      </c>
      <c r="E112" s="1" t="s">
        <v>99</v>
      </c>
      <c r="F112" s="1" t="s">
        <v>1276</v>
      </c>
      <c r="G112" s="1" t="s">
        <v>1101</v>
      </c>
      <c r="H112" s="1" t="s">
        <v>1101</v>
      </c>
      <c r="I112" s="1" t="s">
        <v>1277</v>
      </c>
      <c r="J112" s="1" t="s">
        <v>1278</v>
      </c>
      <c r="K112" s="1" t="s">
        <v>1279</v>
      </c>
      <c r="L112" s="1" t="s">
        <v>1280</v>
      </c>
      <c r="M112" s="1" t="s">
        <v>1281</v>
      </c>
      <c r="N112" s="1" t="s">
        <v>803</v>
      </c>
      <c r="O112" s="1" t="s">
        <v>1282</v>
      </c>
      <c r="P112" s="1" t="s">
        <v>1283</v>
      </c>
    </row>
    <row r="113" spans="1:16" x14ac:dyDescent="0.25">
      <c r="A113" s="1" t="s">
        <v>1284</v>
      </c>
      <c r="B113" s="1" t="s">
        <v>17</v>
      </c>
      <c r="C113" s="1" t="s">
        <v>1285</v>
      </c>
      <c r="D113" s="1" t="s">
        <v>1286</v>
      </c>
      <c r="E113" s="1" t="s">
        <v>205</v>
      </c>
      <c r="F113" s="1" t="s">
        <v>142</v>
      </c>
      <c r="G113" s="1" t="s">
        <v>568</v>
      </c>
      <c r="H113" s="1" t="s">
        <v>568</v>
      </c>
      <c r="I113" s="1" t="s">
        <v>1287</v>
      </c>
      <c r="J113" s="1" t="s">
        <v>1288</v>
      </c>
      <c r="K113" s="1" t="s">
        <v>1289</v>
      </c>
      <c r="L113" s="1" t="s">
        <v>1290</v>
      </c>
      <c r="M113" s="1" t="s">
        <v>1291</v>
      </c>
      <c r="N113" s="1" t="s">
        <v>1292</v>
      </c>
      <c r="O113" s="1" t="s">
        <v>1293</v>
      </c>
      <c r="P113" s="1" t="s">
        <v>1294</v>
      </c>
    </row>
    <row r="114" spans="1:16" x14ac:dyDescent="0.25">
      <c r="A114" s="1" t="s">
        <v>1295</v>
      </c>
      <c r="B114" s="1" t="s">
        <v>17</v>
      </c>
      <c r="C114" s="1" t="s">
        <v>1296</v>
      </c>
      <c r="D114" s="1" t="s">
        <v>1297</v>
      </c>
      <c r="E114" s="1" t="s">
        <v>205</v>
      </c>
      <c r="F114" s="1" t="s">
        <v>155</v>
      </c>
      <c r="G114" s="1" t="s">
        <v>1298</v>
      </c>
      <c r="H114" s="1" t="s">
        <v>731</v>
      </c>
      <c r="I114" s="1" t="s">
        <v>1299</v>
      </c>
      <c r="J114" s="1" t="s">
        <v>1300</v>
      </c>
      <c r="K114" s="1" t="s">
        <v>1301</v>
      </c>
      <c r="L114" s="1" t="s">
        <v>1302</v>
      </c>
      <c r="M114" s="1" t="s">
        <v>676</v>
      </c>
      <c r="N114" s="1" t="s">
        <v>1303</v>
      </c>
      <c r="O114" s="1" t="s">
        <v>408</v>
      </c>
      <c r="P114" s="1" t="s">
        <v>1304</v>
      </c>
    </row>
    <row r="115" spans="1:16" x14ac:dyDescent="0.25">
      <c r="A115" s="1" t="s">
        <v>1305</v>
      </c>
      <c r="B115" s="1" t="s">
        <v>17</v>
      </c>
      <c r="C115" s="1" t="s">
        <v>1306</v>
      </c>
      <c r="D115" s="1" t="s">
        <v>1307</v>
      </c>
      <c r="E115" s="1" t="s">
        <v>64</v>
      </c>
      <c r="F115" s="1" t="s">
        <v>1308</v>
      </c>
      <c r="G115" s="1" t="s">
        <v>1309</v>
      </c>
      <c r="H115" s="1" t="s">
        <v>1309</v>
      </c>
      <c r="I115" s="1" t="s">
        <v>1310</v>
      </c>
      <c r="J115" s="1" t="s">
        <v>61</v>
      </c>
      <c r="K115" s="1" t="s">
        <v>1311</v>
      </c>
      <c r="L115" s="1" t="s">
        <v>1312</v>
      </c>
      <c r="M115" s="1" t="s">
        <v>1313</v>
      </c>
      <c r="N115" s="1" t="s">
        <v>1314</v>
      </c>
      <c r="O115" s="1" t="s">
        <v>771</v>
      </c>
      <c r="P115" s="1" t="s">
        <v>1315</v>
      </c>
    </row>
    <row r="116" spans="1:16" x14ac:dyDescent="0.25">
      <c r="A116" s="1" t="s">
        <v>1316</v>
      </c>
      <c r="B116" s="1" t="s">
        <v>17</v>
      </c>
      <c r="C116" s="1" t="s">
        <v>1317</v>
      </c>
      <c r="D116" s="1" t="s">
        <v>1318</v>
      </c>
      <c r="E116" s="1" t="s">
        <v>154</v>
      </c>
      <c r="F116" s="1" t="s">
        <v>764</v>
      </c>
      <c r="G116" s="1" t="s">
        <v>1035</v>
      </c>
      <c r="H116" s="1" t="s">
        <v>1035</v>
      </c>
      <c r="I116" s="1" t="s">
        <v>1319</v>
      </c>
      <c r="J116" s="1" t="s">
        <v>1320</v>
      </c>
      <c r="K116" s="1" t="s">
        <v>1321</v>
      </c>
      <c r="L116" s="1" t="s">
        <v>1322</v>
      </c>
      <c r="M116" s="1" t="s">
        <v>1323</v>
      </c>
      <c r="N116" s="1" t="s">
        <v>1324</v>
      </c>
      <c r="O116" s="1" t="s">
        <v>654</v>
      </c>
      <c r="P116" s="1" t="s">
        <v>1325</v>
      </c>
    </row>
    <row r="117" spans="1:16" x14ac:dyDescent="0.25">
      <c r="A117" s="1" t="s">
        <v>1326</v>
      </c>
      <c r="B117" s="1" t="s">
        <v>17</v>
      </c>
      <c r="C117" s="1" t="s">
        <v>1327</v>
      </c>
      <c r="D117" s="1" t="s">
        <v>1328</v>
      </c>
      <c r="E117" s="1" t="s">
        <v>113</v>
      </c>
      <c r="F117" s="1" t="s">
        <v>400</v>
      </c>
      <c r="G117" s="1" t="s">
        <v>1329</v>
      </c>
      <c r="H117" s="1" t="s">
        <v>116</v>
      </c>
      <c r="I117" s="1" t="s">
        <v>1330</v>
      </c>
      <c r="J117" s="1" t="s">
        <v>1331</v>
      </c>
      <c r="K117" s="1" t="s">
        <v>1332</v>
      </c>
      <c r="L117" s="1" t="s">
        <v>1333</v>
      </c>
      <c r="M117" s="1" t="s">
        <v>1334</v>
      </c>
      <c r="N117" s="1" t="s">
        <v>1335</v>
      </c>
      <c r="O117" s="1" t="s">
        <v>771</v>
      </c>
      <c r="P117" s="1" t="s">
        <v>1336</v>
      </c>
    </row>
    <row r="118" spans="1:16" x14ac:dyDescent="0.25">
      <c r="A118" s="1" t="s">
        <v>1337</v>
      </c>
      <c r="B118" s="1" t="s">
        <v>17</v>
      </c>
      <c r="C118" s="1" t="s">
        <v>1338</v>
      </c>
      <c r="D118" s="1" t="s">
        <v>1339</v>
      </c>
      <c r="E118" s="1" t="s">
        <v>99</v>
      </c>
      <c r="F118" s="1" t="s">
        <v>1340</v>
      </c>
      <c r="G118" s="1" t="s">
        <v>1341</v>
      </c>
      <c r="H118" s="1" t="s">
        <v>1342</v>
      </c>
      <c r="I118" s="1" t="s">
        <v>1343</v>
      </c>
      <c r="J118" s="1" t="s">
        <v>1344</v>
      </c>
      <c r="K118" s="1" t="s">
        <v>1345</v>
      </c>
      <c r="L118" s="1" t="s">
        <v>1346</v>
      </c>
      <c r="M118" s="1" t="s">
        <v>1347</v>
      </c>
      <c r="N118" s="1" t="s">
        <v>1348</v>
      </c>
      <c r="O118" s="1" t="s">
        <v>1349</v>
      </c>
      <c r="P118" s="1" t="s">
        <v>1350</v>
      </c>
    </row>
    <row r="119" spans="1:16" x14ac:dyDescent="0.25">
      <c r="A119" s="1" t="s">
        <v>1351</v>
      </c>
      <c r="B119" s="1" t="s">
        <v>17</v>
      </c>
      <c r="C119" s="1" t="s">
        <v>1352</v>
      </c>
      <c r="D119" s="1" t="s">
        <v>1353</v>
      </c>
      <c r="E119" s="1" t="s">
        <v>694</v>
      </c>
      <c r="F119" s="1" t="s">
        <v>216</v>
      </c>
      <c r="G119" s="1" t="s">
        <v>1354</v>
      </c>
      <c r="H119" s="1" t="s">
        <v>569</v>
      </c>
      <c r="I119" s="1" t="s">
        <v>1355</v>
      </c>
      <c r="J119" s="1" t="s">
        <v>1356</v>
      </c>
      <c r="K119" s="1" t="s">
        <v>1357</v>
      </c>
      <c r="L119" s="1" t="s">
        <v>1358</v>
      </c>
      <c r="M119" s="1" t="s">
        <v>1359</v>
      </c>
      <c r="N119" s="1" t="s">
        <v>1360</v>
      </c>
      <c r="O119" s="1" t="s">
        <v>1349</v>
      </c>
      <c r="P119" s="1" t="s">
        <v>1361</v>
      </c>
    </row>
    <row r="120" spans="1:16" x14ac:dyDescent="0.25">
      <c r="A120" s="1" t="s">
        <v>1362</v>
      </c>
      <c r="B120" s="1" t="s">
        <v>17</v>
      </c>
      <c r="C120" s="1" t="s">
        <v>1363</v>
      </c>
      <c r="D120" s="1" t="s">
        <v>1364</v>
      </c>
      <c r="E120" s="1" t="s">
        <v>20</v>
      </c>
      <c r="F120" s="1" t="s">
        <v>1365</v>
      </c>
      <c r="G120" s="1" t="s">
        <v>1366</v>
      </c>
      <c r="H120" s="1" t="s">
        <v>992</v>
      </c>
      <c r="I120" s="1" t="s">
        <v>971</v>
      </c>
      <c r="J120" s="1" t="s">
        <v>20</v>
      </c>
      <c r="K120" s="1" t="s">
        <v>1367</v>
      </c>
      <c r="L120" s="1" t="s">
        <v>1368</v>
      </c>
      <c r="M120" s="1" t="s">
        <v>1369</v>
      </c>
      <c r="N120" s="1" t="s">
        <v>1370</v>
      </c>
      <c r="O120" s="1" t="s">
        <v>1371</v>
      </c>
      <c r="P120" s="1" t="s">
        <v>1372</v>
      </c>
    </row>
    <row r="121" spans="1:16" x14ac:dyDescent="0.25">
      <c r="A121" s="1" t="s">
        <v>1373</v>
      </c>
      <c r="B121" s="1" t="s">
        <v>17</v>
      </c>
      <c r="C121" s="1" t="s">
        <v>1374</v>
      </c>
      <c r="D121" s="1" t="s">
        <v>1375</v>
      </c>
      <c r="E121" s="1" t="s">
        <v>154</v>
      </c>
      <c r="F121" s="1" t="s">
        <v>142</v>
      </c>
      <c r="G121" s="1" t="s">
        <v>156</v>
      </c>
      <c r="H121" s="1" t="s">
        <v>156</v>
      </c>
      <c r="I121" s="1" t="s">
        <v>1376</v>
      </c>
      <c r="J121" s="1" t="s">
        <v>1377</v>
      </c>
      <c r="K121" s="1" t="s">
        <v>1378</v>
      </c>
      <c r="L121" s="1" t="s">
        <v>1379</v>
      </c>
      <c r="M121" s="1" t="s">
        <v>1252</v>
      </c>
      <c r="N121" s="1" t="s">
        <v>1380</v>
      </c>
      <c r="O121" s="1" t="s">
        <v>771</v>
      </c>
      <c r="P121" s="1" t="s">
        <v>1381</v>
      </c>
    </row>
    <row r="122" spans="1:16" x14ac:dyDescent="0.25">
      <c r="A122" s="1" t="s">
        <v>1382</v>
      </c>
      <c r="B122" s="1" t="s">
        <v>17</v>
      </c>
      <c r="C122" s="1" t="s">
        <v>1383</v>
      </c>
      <c r="D122" s="1" t="s">
        <v>1384</v>
      </c>
      <c r="E122" s="1" t="s">
        <v>64</v>
      </c>
      <c r="F122" s="1" t="s">
        <v>1385</v>
      </c>
      <c r="G122" s="1" t="s">
        <v>1386</v>
      </c>
      <c r="H122" s="1" t="s">
        <v>1386</v>
      </c>
      <c r="I122" s="1" t="s">
        <v>1387</v>
      </c>
      <c r="J122" s="1" t="s">
        <v>326</v>
      </c>
      <c r="K122" s="1" t="s">
        <v>1388</v>
      </c>
      <c r="L122" s="1" t="s">
        <v>1389</v>
      </c>
      <c r="M122" s="1" t="s">
        <v>1390</v>
      </c>
      <c r="N122" s="1" t="s">
        <v>1391</v>
      </c>
      <c r="O122" s="1" t="s">
        <v>678</v>
      </c>
      <c r="P122" s="1" t="s">
        <v>109</v>
      </c>
    </row>
    <row r="123" spans="1:16" x14ac:dyDescent="0.25">
      <c r="A123" s="1" t="s">
        <v>1392</v>
      </c>
      <c r="B123" s="1" t="s">
        <v>17</v>
      </c>
      <c r="C123" s="1" t="s">
        <v>1393</v>
      </c>
      <c r="D123" s="1" t="s">
        <v>1394</v>
      </c>
      <c r="E123" s="1" t="s">
        <v>1395</v>
      </c>
      <c r="F123" s="1" t="s">
        <v>155</v>
      </c>
      <c r="G123" s="1" t="s">
        <v>1396</v>
      </c>
      <c r="H123" s="1" t="s">
        <v>569</v>
      </c>
      <c r="I123" s="1" t="s">
        <v>1397</v>
      </c>
      <c r="J123" s="1" t="s">
        <v>1398</v>
      </c>
      <c r="K123" s="1" t="s">
        <v>1399</v>
      </c>
      <c r="L123" s="1" t="s">
        <v>1400</v>
      </c>
      <c r="M123" s="1" t="s">
        <v>1401</v>
      </c>
      <c r="N123" s="1" t="s">
        <v>845</v>
      </c>
      <c r="O123" s="1" t="s">
        <v>856</v>
      </c>
      <c r="P123" s="1" t="s">
        <v>599</v>
      </c>
    </row>
    <row r="124" spans="1:16" x14ac:dyDescent="0.25">
      <c r="A124" s="1" t="s">
        <v>1402</v>
      </c>
      <c r="B124" s="1" t="s">
        <v>17</v>
      </c>
      <c r="C124" s="1" t="s">
        <v>1403</v>
      </c>
      <c r="D124" s="1" t="s">
        <v>1404</v>
      </c>
      <c r="E124" s="1" t="s">
        <v>205</v>
      </c>
      <c r="F124" s="1" t="s">
        <v>1405</v>
      </c>
      <c r="G124" s="1" t="s">
        <v>1406</v>
      </c>
      <c r="H124" s="1" t="s">
        <v>1407</v>
      </c>
      <c r="I124" s="1" t="s">
        <v>583</v>
      </c>
      <c r="J124" s="1" t="s">
        <v>1408</v>
      </c>
      <c r="K124" s="1" t="s">
        <v>1409</v>
      </c>
      <c r="L124" s="1" t="s">
        <v>1410</v>
      </c>
      <c r="M124" s="1" t="s">
        <v>560</v>
      </c>
      <c r="N124" s="1" t="s">
        <v>1411</v>
      </c>
      <c r="O124" s="1" t="s">
        <v>1412</v>
      </c>
      <c r="P124" s="1" t="s">
        <v>1413</v>
      </c>
    </row>
    <row r="125" spans="1:16" x14ac:dyDescent="0.25">
      <c r="A125" s="1" t="s">
        <v>1414</v>
      </c>
      <c r="B125" s="1" t="s">
        <v>17</v>
      </c>
      <c r="C125" s="1" t="s">
        <v>1415</v>
      </c>
      <c r="D125" s="1" t="s">
        <v>1416</v>
      </c>
      <c r="E125" s="1" t="s">
        <v>64</v>
      </c>
      <c r="F125" s="1" t="s">
        <v>178</v>
      </c>
      <c r="G125" s="1" t="s">
        <v>1417</v>
      </c>
      <c r="H125" s="1" t="s">
        <v>1417</v>
      </c>
      <c r="I125" s="1" t="s">
        <v>1418</v>
      </c>
      <c r="J125" s="1" t="s">
        <v>20</v>
      </c>
      <c r="K125" s="1" t="s">
        <v>1419</v>
      </c>
      <c r="L125" s="1" t="s">
        <v>1420</v>
      </c>
      <c r="M125" s="1" t="s">
        <v>1421</v>
      </c>
      <c r="N125" s="1" t="s">
        <v>80</v>
      </c>
      <c r="O125" s="1" t="s">
        <v>737</v>
      </c>
      <c r="P125" s="1" t="s">
        <v>1422</v>
      </c>
    </row>
    <row r="126" spans="1:16" x14ac:dyDescent="0.25">
      <c r="A126" s="1" t="s">
        <v>1423</v>
      </c>
      <c r="B126" s="1" t="s">
        <v>17</v>
      </c>
      <c r="C126" s="1" t="s">
        <v>1424</v>
      </c>
      <c r="D126" s="1" t="s">
        <v>1425</v>
      </c>
      <c r="E126" s="1" t="s">
        <v>20</v>
      </c>
      <c r="F126" s="1" t="s">
        <v>1426</v>
      </c>
      <c r="G126" s="1" t="s">
        <v>1417</v>
      </c>
      <c r="H126" s="1" t="s">
        <v>1417</v>
      </c>
      <c r="I126" s="1" t="s">
        <v>1427</v>
      </c>
      <c r="J126" s="1" t="s">
        <v>20</v>
      </c>
      <c r="K126" s="1" t="s">
        <v>1428</v>
      </c>
      <c r="L126" s="1" t="s">
        <v>1429</v>
      </c>
      <c r="M126" s="1" t="s">
        <v>1430</v>
      </c>
      <c r="N126" s="1" t="s">
        <v>80</v>
      </c>
      <c r="O126" s="1" t="s">
        <v>771</v>
      </c>
      <c r="P126" s="1" t="s">
        <v>1431</v>
      </c>
    </row>
    <row r="127" spans="1:16" x14ac:dyDescent="0.25">
      <c r="A127" s="1" t="s">
        <v>1432</v>
      </c>
      <c r="B127" s="1" t="s">
        <v>17</v>
      </c>
      <c r="C127" s="1" t="s">
        <v>1433</v>
      </c>
      <c r="D127" s="1" t="s">
        <v>1434</v>
      </c>
      <c r="E127" s="1" t="s">
        <v>154</v>
      </c>
      <c r="F127" s="1" t="s">
        <v>142</v>
      </c>
      <c r="G127" s="1" t="s">
        <v>1435</v>
      </c>
      <c r="H127" s="1" t="s">
        <v>992</v>
      </c>
      <c r="I127" s="1" t="s">
        <v>1436</v>
      </c>
      <c r="J127" s="1" t="s">
        <v>1437</v>
      </c>
      <c r="K127" s="1" t="s">
        <v>1438</v>
      </c>
      <c r="L127" s="1" t="s">
        <v>1439</v>
      </c>
      <c r="M127" s="1" t="s">
        <v>1440</v>
      </c>
      <c r="N127" s="1" t="s">
        <v>1441</v>
      </c>
      <c r="O127" s="1" t="s">
        <v>562</v>
      </c>
      <c r="P127" s="1" t="s">
        <v>1442</v>
      </c>
    </row>
    <row r="128" spans="1:16" x14ac:dyDescent="0.25">
      <c r="A128" s="1" t="s">
        <v>1443</v>
      </c>
      <c r="B128" s="1" t="s">
        <v>17</v>
      </c>
      <c r="C128" s="1" t="s">
        <v>1444</v>
      </c>
      <c r="D128" s="1" t="s">
        <v>1445</v>
      </c>
      <c r="E128" s="1" t="s">
        <v>205</v>
      </c>
      <c r="F128" s="1" t="s">
        <v>155</v>
      </c>
      <c r="G128" s="1" t="s">
        <v>696</v>
      </c>
      <c r="H128" s="1" t="s">
        <v>315</v>
      </c>
      <c r="I128" s="1" t="s">
        <v>1446</v>
      </c>
      <c r="J128" s="1" t="s">
        <v>1447</v>
      </c>
      <c r="K128" s="1" t="s">
        <v>1448</v>
      </c>
      <c r="L128" s="1" t="s">
        <v>1449</v>
      </c>
      <c r="M128" s="1" t="s">
        <v>1450</v>
      </c>
      <c r="N128" s="1" t="s">
        <v>1451</v>
      </c>
      <c r="O128" s="1" t="s">
        <v>513</v>
      </c>
      <c r="P128" s="1" t="s">
        <v>1452</v>
      </c>
    </row>
    <row r="129" spans="1:16" x14ac:dyDescent="0.25">
      <c r="A129" s="1" t="s">
        <v>1453</v>
      </c>
      <c r="B129" s="1" t="s">
        <v>17</v>
      </c>
      <c r="C129" s="1" t="s">
        <v>1454</v>
      </c>
      <c r="D129" s="1" t="s">
        <v>1455</v>
      </c>
      <c r="E129" s="1" t="s">
        <v>47</v>
      </c>
      <c r="F129" s="1" t="s">
        <v>250</v>
      </c>
      <c r="G129" s="1" t="s">
        <v>1456</v>
      </c>
      <c r="H129" s="1" t="s">
        <v>731</v>
      </c>
      <c r="I129" s="1" t="s">
        <v>1457</v>
      </c>
      <c r="J129" s="1" t="s">
        <v>1458</v>
      </c>
      <c r="K129" s="1" t="s">
        <v>1459</v>
      </c>
      <c r="L129" s="1" t="s">
        <v>1460</v>
      </c>
      <c r="M129" s="1" t="s">
        <v>714</v>
      </c>
      <c r="N129" s="1" t="s">
        <v>1461</v>
      </c>
      <c r="O129" s="1" t="s">
        <v>678</v>
      </c>
      <c r="P129" s="1" t="s">
        <v>1462</v>
      </c>
    </row>
    <row r="130" spans="1:16" x14ac:dyDescent="0.25">
      <c r="A130" s="1" t="s">
        <v>1463</v>
      </c>
      <c r="B130" s="1" t="s">
        <v>17</v>
      </c>
      <c r="C130" s="1" t="s">
        <v>1464</v>
      </c>
      <c r="D130" s="1" t="s">
        <v>1465</v>
      </c>
      <c r="E130" s="1" t="s">
        <v>64</v>
      </c>
      <c r="F130" s="1" t="s">
        <v>178</v>
      </c>
      <c r="G130" s="1" t="s">
        <v>1466</v>
      </c>
      <c r="H130" s="1" t="s">
        <v>1466</v>
      </c>
      <c r="I130" s="1" t="s">
        <v>1467</v>
      </c>
      <c r="J130" s="1" t="s">
        <v>20</v>
      </c>
      <c r="K130" s="1" t="s">
        <v>1468</v>
      </c>
      <c r="L130" s="1" t="s">
        <v>88</v>
      </c>
      <c r="M130" s="1" t="s">
        <v>1469</v>
      </c>
      <c r="N130" s="1" t="s">
        <v>80</v>
      </c>
      <c r="O130" s="1" t="s">
        <v>1470</v>
      </c>
      <c r="P130" s="1" t="s">
        <v>1471</v>
      </c>
    </row>
    <row r="131" spans="1:16" x14ac:dyDescent="0.25">
      <c r="A131" s="1" t="s">
        <v>1472</v>
      </c>
      <c r="B131" s="1" t="s">
        <v>17</v>
      </c>
      <c r="C131" s="1" t="s">
        <v>1473</v>
      </c>
      <c r="D131" s="1" t="s">
        <v>1474</v>
      </c>
      <c r="E131" s="1" t="s">
        <v>1246</v>
      </c>
      <c r="F131" s="1" t="s">
        <v>1475</v>
      </c>
      <c r="G131" s="1" t="s">
        <v>1476</v>
      </c>
      <c r="H131" s="1" t="s">
        <v>660</v>
      </c>
      <c r="I131" s="1" t="s">
        <v>1477</v>
      </c>
      <c r="J131" s="1" t="s">
        <v>1478</v>
      </c>
      <c r="K131" s="1" t="s">
        <v>1479</v>
      </c>
      <c r="L131" s="1" t="s">
        <v>1480</v>
      </c>
      <c r="M131" s="1" t="s">
        <v>1481</v>
      </c>
      <c r="N131" s="1" t="s">
        <v>1482</v>
      </c>
      <c r="O131" s="1" t="s">
        <v>1293</v>
      </c>
      <c r="P131" s="1" t="s">
        <v>1483</v>
      </c>
    </row>
    <row r="132" spans="1:16" x14ac:dyDescent="0.25">
      <c r="A132" s="1" t="s">
        <v>1484</v>
      </c>
      <c r="B132" s="1" t="s">
        <v>17</v>
      </c>
      <c r="C132" s="1" t="s">
        <v>1485</v>
      </c>
      <c r="D132" s="1" t="s">
        <v>1486</v>
      </c>
      <c r="E132" s="1" t="s">
        <v>154</v>
      </c>
      <c r="F132" s="1" t="s">
        <v>1487</v>
      </c>
      <c r="G132" s="1" t="s">
        <v>1488</v>
      </c>
      <c r="H132" s="1" t="s">
        <v>992</v>
      </c>
      <c r="I132" s="1" t="s">
        <v>1489</v>
      </c>
      <c r="J132" s="1" t="s">
        <v>1490</v>
      </c>
      <c r="K132" s="1" t="s">
        <v>1491</v>
      </c>
      <c r="L132" s="1" t="s">
        <v>1492</v>
      </c>
      <c r="M132" s="1" t="s">
        <v>701</v>
      </c>
      <c r="N132" s="1" t="s">
        <v>1493</v>
      </c>
      <c r="O132" s="1" t="s">
        <v>71</v>
      </c>
      <c r="P132" s="1" t="s">
        <v>1494</v>
      </c>
    </row>
    <row r="133" spans="1:16" x14ac:dyDescent="0.25">
      <c r="A133" s="1" t="s">
        <v>1495</v>
      </c>
      <c r="B133" s="1" t="s">
        <v>17</v>
      </c>
      <c r="C133" s="1" t="s">
        <v>1496</v>
      </c>
      <c r="D133" s="1" t="s">
        <v>1497</v>
      </c>
      <c r="E133" s="1" t="s">
        <v>215</v>
      </c>
      <c r="F133" s="1" t="s">
        <v>264</v>
      </c>
      <c r="G133" s="1" t="s">
        <v>659</v>
      </c>
      <c r="H133" s="1" t="s">
        <v>660</v>
      </c>
      <c r="I133" s="1" t="s">
        <v>1498</v>
      </c>
      <c r="J133" s="1" t="s">
        <v>1499</v>
      </c>
      <c r="K133" s="1" t="s">
        <v>1500</v>
      </c>
      <c r="L133" s="1" t="s">
        <v>1501</v>
      </c>
      <c r="M133" s="1" t="s">
        <v>1502</v>
      </c>
      <c r="N133" s="1" t="s">
        <v>1503</v>
      </c>
      <c r="O133" s="1" t="s">
        <v>408</v>
      </c>
      <c r="P133" s="1" t="s">
        <v>1504</v>
      </c>
    </row>
    <row r="134" spans="1:16" x14ac:dyDescent="0.25">
      <c r="A134" s="1" t="s">
        <v>1505</v>
      </c>
      <c r="B134" s="1" t="s">
        <v>17</v>
      </c>
      <c r="C134" s="1" t="s">
        <v>1506</v>
      </c>
      <c r="D134" s="1" t="s">
        <v>1507</v>
      </c>
      <c r="E134" s="1" t="s">
        <v>20</v>
      </c>
      <c r="F134" s="1" t="s">
        <v>1186</v>
      </c>
      <c r="G134" s="1" t="s">
        <v>1187</v>
      </c>
      <c r="H134" s="1" t="s">
        <v>992</v>
      </c>
      <c r="I134" s="1" t="s">
        <v>1508</v>
      </c>
      <c r="J134" s="1" t="s">
        <v>20</v>
      </c>
      <c r="K134" s="1" t="s">
        <v>1509</v>
      </c>
      <c r="L134" s="1" t="s">
        <v>1510</v>
      </c>
      <c r="M134" s="1" t="s">
        <v>1511</v>
      </c>
      <c r="N134" s="1" t="s">
        <v>1512</v>
      </c>
      <c r="O134" s="1" t="s">
        <v>1293</v>
      </c>
      <c r="P134" s="1" t="s">
        <v>1513</v>
      </c>
    </row>
    <row r="135" spans="1:16" x14ac:dyDescent="0.25">
      <c r="A135" s="1" t="s">
        <v>1514</v>
      </c>
      <c r="B135" s="1" t="s">
        <v>17</v>
      </c>
      <c r="C135" s="1" t="s">
        <v>1515</v>
      </c>
      <c r="D135" s="1" t="s">
        <v>1516</v>
      </c>
      <c r="E135" s="1" t="s">
        <v>1246</v>
      </c>
      <c r="F135" s="1" t="s">
        <v>327</v>
      </c>
      <c r="G135" s="1" t="s">
        <v>1517</v>
      </c>
      <c r="H135" s="1" t="s">
        <v>1517</v>
      </c>
      <c r="I135" s="1" t="s">
        <v>1518</v>
      </c>
      <c r="J135" s="1" t="s">
        <v>1519</v>
      </c>
      <c r="K135" s="1" t="s">
        <v>1520</v>
      </c>
      <c r="L135" s="1" t="s">
        <v>1521</v>
      </c>
      <c r="M135" s="1" t="s">
        <v>1334</v>
      </c>
      <c r="N135" s="1" t="s">
        <v>1522</v>
      </c>
      <c r="O135" s="1" t="s">
        <v>432</v>
      </c>
      <c r="P135" s="1" t="s">
        <v>1523</v>
      </c>
    </row>
    <row r="136" spans="1:16" x14ac:dyDescent="0.25">
      <c r="A136" s="1" t="s">
        <v>1524</v>
      </c>
      <c r="B136" s="1" t="s">
        <v>17</v>
      </c>
      <c r="C136" s="1" t="s">
        <v>1525</v>
      </c>
      <c r="D136" s="1" t="s">
        <v>1526</v>
      </c>
      <c r="E136" s="1" t="s">
        <v>64</v>
      </c>
      <c r="F136" s="1" t="s">
        <v>1527</v>
      </c>
      <c r="G136" s="1" t="s">
        <v>1528</v>
      </c>
      <c r="H136" s="1" t="s">
        <v>1528</v>
      </c>
      <c r="I136" s="1" t="s">
        <v>1529</v>
      </c>
      <c r="J136" s="1" t="s">
        <v>99</v>
      </c>
      <c r="K136" s="1" t="s">
        <v>1530</v>
      </c>
      <c r="L136" s="1" t="s">
        <v>1531</v>
      </c>
      <c r="M136" s="1" t="s">
        <v>1532</v>
      </c>
      <c r="N136" s="1" t="s">
        <v>1533</v>
      </c>
      <c r="O136" s="1" t="s">
        <v>42</v>
      </c>
      <c r="P136" s="1" t="s">
        <v>1534</v>
      </c>
    </row>
    <row r="137" spans="1:16" x14ac:dyDescent="0.25">
      <c r="A137" s="1" t="s">
        <v>1535</v>
      </c>
      <c r="B137" s="1" t="s">
        <v>17</v>
      </c>
      <c r="C137" s="1" t="s">
        <v>1536</v>
      </c>
      <c r="D137" s="1" t="s">
        <v>1537</v>
      </c>
      <c r="E137" s="1" t="s">
        <v>20</v>
      </c>
      <c r="F137" s="1" t="s">
        <v>1538</v>
      </c>
      <c r="G137" s="1" t="s">
        <v>1539</v>
      </c>
      <c r="H137" s="1" t="s">
        <v>1539</v>
      </c>
      <c r="I137" s="1" t="s">
        <v>1540</v>
      </c>
      <c r="J137" s="1" t="s">
        <v>20</v>
      </c>
      <c r="K137" s="1" t="s">
        <v>1541</v>
      </c>
      <c r="L137" s="1" t="s">
        <v>1542</v>
      </c>
      <c r="M137" s="1" t="s">
        <v>1543</v>
      </c>
      <c r="N137" s="1" t="s">
        <v>80</v>
      </c>
      <c r="O137" s="1" t="s">
        <v>1293</v>
      </c>
      <c r="P137" s="1" t="s">
        <v>1544</v>
      </c>
    </row>
    <row r="138" spans="1:16" x14ac:dyDescent="0.25">
      <c r="A138" s="1" t="s">
        <v>1545</v>
      </c>
      <c r="B138" s="1" t="s">
        <v>17</v>
      </c>
      <c r="C138" s="1" t="s">
        <v>1546</v>
      </c>
      <c r="D138" s="1" t="s">
        <v>1547</v>
      </c>
      <c r="E138" s="1" t="s">
        <v>505</v>
      </c>
      <c r="F138" s="1" t="s">
        <v>142</v>
      </c>
      <c r="G138" s="1" t="s">
        <v>1548</v>
      </c>
      <c r="H138" s="1" t="s">
        <v>167</v>
      </c>
      <c r="I138" s="1" t="s">
        <v>1549</v>
      </c>
      <c r="J138" s="1" t="s">
        <v>1550</v>
      </c>
      <c r="K138" s="1" t="s">
        <v>1551</v>
      </c>
      <c r="L138" s="1" t="s">
        <v>1552</v>
      </c>
      <c r="M138" s="1" t="s">
        <v>1553</v>
      </c>
      <c r="N138" s="1" t="s">
        <v>1554</v>
      </c>
      <c r="O138" s="1" t="s">
        <v>1120</v>
      </c>
      <c r="P138" s="1" t="s">
        <v>1555</v>
      </c>
    </row>
    <row r="139" spans="1:16" x14ac:dyDescent="0.25">
      <c r="A139" s="1" t="s">
        <v>1556</v>
      </c>
      <c r="B139" s="1" t="s">
        <v>17</v>
      </c>
      <c r="C139" s="1" t="s">
        <v>1557</v>
      </c>
      <c r="D139" s="1" t="s">
        <v>1558</v>
      </c>
      <c r="E139" s="1" t="s">
        <v>64</v>
      </c>
      <c r="F139" s="1" t="s">
        <v>1559</v>
      </c>
      <c r="G139" s="1" t="s">
        <v>1560</v>
      </c>
      <c r="H139" s="1" t="s">
        <v>1560</v>
      </c>
      <c r="I139" s="1" t="s">
        <v>94</v>
      </c>
      <c r="J139" s="1" t="s">
        <v>1561</v>
      </c>
      <c r="K139" s="1" t="s">
        <v>1562</v>
      </c>
      <c r="L139" s="1" t="s">
        <v>1563</v>
      </c>
      <c r="M139" s="1" t="s">
        <v>867</v>
      </c>
      <c r="N139" s="1" t="s">
        <v>1564</v>
      </c>
      <c r="O139" s="1" t="s">
        <v>420</v>
      </c>
      <c r="P139" s="1" t="s">
        <v>1565</v>
      </c>
    </row>
    <row r="140" spans="1:16" x14ac:dyDescent="0.25">
      <c r="A140" s="1" t="s">
        <v>1566</v>
      </c>
      <c r="B140" s="1" t="s">
        <v>17</v>
      </c>
      <c r="C140" s="1" t="s">
        <v>1567</v>
      </c>
      <c r="D140" s="1" t="s">
        <v>1568</v>
      </c>
      <c r="E140" s="1" t="s">
        <v>249</v>
      </c>
      <c r="F140" s="1" t="s">
        <v>1569</v>
      </c>
      <c r="G140" s="1" t="s">
        <v>696</v>
      </c>
      <c r="H140" s="1" t="s">
        <v>315</v>
      </c>
      <c r="I140" s="1" t="s">
        <v>1570</v>
      </c>
      <c r="J140" s="1" t="s">
        <v>1571</v>
      </c>
      <c r="K140" s="1" t="s">
        <v>1572</v>
      </c>
      <c r="L140" s="1" t="s">
        <v>1573</v>
      </c>
      <c r="M140" s="1" t="s">
        <v>1574</v>
      </c>
      <c r="N140" s="1" t="s">
        <v>1575</v>
      </c>
      <c r="O140" s="1" t="s">
        <v>890</v>
      </c>
      <c r="P140" s="1" t="s">
        <v>1576</v>
      </c>
    </row>
    <row r="141" spans="1:16" x14ac:dyDescent="0.25">
      <c r="A141" s="1" t="s">
        <v>1577</v>
      </c>
      <c r="B141" s="1" t="s">
        <v>17</v>
      </c>
      <c r="C141" s="1" t="s">
        <v>1578</v>
      </c>
      <c r="D141" s="1" t="s">
        <v>1579</v>
      </c>
      <c r="E141" s="1" t="s">
        <v>154</v>
      </c>
      <c r="F141" s="1" t="s">
        <v>155</v>
      </c>
      <c r="G141" s="1" t="s">
        <v>156</v>
      </c>
      <c r="H141" s="1" t="s">
        <v>156</v>
      </c>
      <c r="I141" s="1" t="s">
        <v>1580</v>
      </c>
      <c r="J141" s="1" t="s">
        <v>158</v>
      </c>
      <c r="K141" s="1" t="s">
        <v>1581</v>
      </c>
      <c r="L141" s="1" t="s">
        <v>1582</v>
      </c>
      <c r="M141" s="1" t="s">
        <v>1583</v>
      </c>
      <c r="N141" s="1" t="s">
        <v>1584</v>
      </c>
      <c r="O141" s="1" t="s">
        <v>654</v>
      </c>
      <c r="P141" s="1" t="s">
        <v>1585</v>
      </c>
    </row>
    <row r="142" spans="1:16" x14ac:dyDescent="0.25">
      <c r="A142" s="1" t="s">
        <v>1586</v>
      </c>
      <c r="B142" s="1" t="s">
        <v>17</v>
      </c>
      <c r="C142" s="1" t="s">
        <v>1587</v>
      </c>
      <c r="D142" s="1" t="s">
        <v>1588</v>
      </c>
      <c r="E142" s="1" t="s">
        <v>249</v>
      </c>
      <c r="F142" s="1" t="s">
        <v>142</v>
      </c>
      <c r="G142" s="1" t="s">
        <v>696</v>
      </c>
      <c r="H142" s="1" t="s">
        <v>315</v>
      </c>
      <c r="I142" s="1" t="s">
        <v>1589</v>
      </c>
      <c r="J142" s="1" t="s">
        <v>1590</v>
      </c>
      <c r="K142" s="1" t="s">
        <v>1591</v>
      </c>
      <c r="L142" s="1" t="s">
        <v>1592</v>
      </c>
      <c r="M142" s="1" t="s">
        <v>161</v>
      </c>
      <c r="N142" s="1" t="s">
        <v>1593</v>
      </c>
      <c r="O142" s="1" t="s">
        <v>1594</v>
      </c>
      <c r="P142" s="1" t="s">
        <v>1595</v>
      </c>
    </row>
    <row r="143" spans="1:16" x14ac:dyDescent="0.25">
      <c r="A143" s="1" t="s">
        <v>1596</v>
      </c>
      <c r="B143" s="1" t="s">
        <v>17</v>
      </c>
      <c r="C143" s="1" t="s">
        <v>1597</v>
      </c>
      <c r="D143" s="1" t="s">
        <v>1598</v>
      </c>
      <c r="E143" s="1" t="s">
        <v>47</v>
      </c>
      <c r="F143" s="1" t="s">
        <v>1599</v>
      </c>
      <c r="G143" s="1" t="s">
        <v>1600</v>
      </c>
      <c r="H143" s="1" t="s">
        <v>1600</v>
      </c>
      <c r="I143" s="1" t="s">
        <v>1601</v>
      </c>
      <c r="J143" s="1" t="s">
        <v>1602</v>
      </c>
      <c r="K143" s="1" t="s">
        <v>1603</v>
      </c>
      <c r="L143" s="1" t="s">
        <v>1604</v>
      </c>
      <c r="M143" s="1" t="s">
        <v>1313</v>
      </c>
      <c r="N143" s="1" t="s">
        <v>1605</v>
      </c>
      <c r="O143" s="1" t="s">
        <v>1371</v>
      </c>
      <c r="P143" s="1" t="s">
        <v>124</v>
      </c>
    </row>
    <row r="144" spans="1:16" x14ac:dyDescent="0.25">
      <c r="A144" s="1" t="s">
        <v>1606</v>
      </c>
      <c r="B144" s="1" t="s">
        <v>17</v>
      </c>
      <c r="C144" s="1" t="s">
        <v>1607</v>
      </c>
      <c r="D144" s="1" t="s">
        <v>1608</v>
      </c>
      <c r="E144" s="1" t="s">
        <v>61</v>
      </c>
      <c r="F144" s="1" t="s">
        <v>155</v>
      </c>
      <c r="G144" s="1" t="s">
        <v>376</v>
      </c>
      <c r="H144" s="1" t="s">
        <v>376</v>
      </c>
      <c r="I144" s="1" t="s">
        <v>1609</v>
      </c>
      <c r="J144" s="1" t="s">
        <v>1610</v>
      </c>
      <c r="K144" s="1" t="s">
        <v>1611</v>
      </c>
      <c r="L144" s="1" t="s">
        <v>306</v>
      </c>
      <c r="M144" s="1" t="s">
        <v>1612</v>
      </c>
      <c r="N144" s="1" t="s">
        <v>1613</v>
      </c>
      <c r="O144" s="1" t="s">
        <v>1614</v>
      </c>
      <c r="P144" s="1" t="s">
        <v>1544</v>
      </c>
    </row>
    <row r="145" spans="1:16" x14ac:dyDescent="0.25">
      <c r="A145" s="1" t="s">
        <v>1615</v>
      </c>
      <c r="B145" s="1" t="s">
        <v>17</v>
      </c>
      <c r="C145" s="1" t="s">
        <v>1616</v>
      </c>
      <c r="D145" s="1" t="s">
        <v>1617</v>
      </c>
      <c r="E145" s="1" t="s">
        <v>20</v>
      </c>
      <c r="F145" s="1" t="s">
        <v>1618</v>
      </c>
      <c r="G145" s="1" t="s">
        <v>1619</v>
      </c>
      <c r="H145" s="1" t="s">
        <v>1619</v>
      </c>
      <c r="I145" s="1" t="s">
        <v>1620</v>
      </c>
      <c r="J145" s="1" t="s">
        <v>20</v>
      </c>
      <c r="K145" s="1" t="s">
        <v>1621</v>
      </c>
      <c r="L145" s="1" t="s">
        <v>1622</v>
      </c>
      <c r="M145" s="1" t="s">
        <v>1623</v>
      </c>
      <c r="N145" s="1" t="s">
        <v>80</v>
      </c>
      <c r="O145" s="1" t="s">
        <v>1624</v>
      </c>
      <c r="P145" s="1" t="s">
        <v>64</v>
      </c>
    </row>
    <row r="146" spans="1:16" x14ac:dyDescent="0.25">
      <c r="A146" s="1" t="s">
        <v>1625</v>
      </c>
      <c r="B146" s="1" t="s">
        <v>17</v>
      </c>
      <c r="C146" s="1" t="s">
        <v>1626</v>
      </c>
      <c r="D146" s="1" t="s">
        <v>1627</v>
      </c>
      <c r="E146" s="1" t="s">
        <v>99</v>
      </c>
      <c r="F146" s="1" t="s">
        <v>1628</v>
      </c>
      <c r="G146" s="1" t="s">
        <v>1629</v>
      </c>
      <c r="H146" s="1" t="s">
        <v>1630</v>
      </c>
      <c r="I146" s="1" t="s">
        <v>1631</v>
      </c>
      <c r="J146" s="1" t="s">
        <v>1632</v>
      </c>
      <c r="K146" s="1" t="s">
        <v>1633</v>
      </c>
      <c r="L146" s="1" t="s">
        <v>1634</v>
      </c>
      <c r="M146" s="1" t="s">
        <v>926</v>
      </c>
      <c r="N146" s="1" t="s">
        <v>1635</v>
      </c>
      <c r="O146" s="1" t="s">
        <v>309</v>
      </c>
      <c r="P146" s="1" t="s">
        <v>1636</v>
      </c>
    </row>
    <row r="147" spans="1:16" x14ac:dyDescent="0.25">
      <c r="A147" s="1" t="s">
        <v>1637</v>
      </c>
      <c r="B147" s="1" t="s">
        <v>17</v>
      </c>
      <c r="C147" s="1" t="s">
        <v>1638</v>
      </c>
      <c r="D147" s="1" t="s">
        <v>1639</v>
      </c>
      <c r="E147" s="1" t="s">
        <v>47</v>
      </c>
      <c r="F147" s="1" t="s">
        <v>1640</v>
      </c>
      <c r="G147" s="1" t="s">
        <v>1641</v>
      </c>
      <c r="H147" s="1" t="s">
        <v>1641</v>
      </c>
      <c r="I147" s="1" t="s">
        <v>1642</v>
      </c>
      <c r="J147" s="1" t="s">
        <v>1643</v>
      </c>
      <c r="K147" s="1" t="s">
        <v>1644</v>
      </c>
      <c r="L147" s="1" t="s">
        <v>1645</v>
      </c>
      <c r="M147" s="1" t="s">
        <v>1028</v>
      </c>
      <c r="N147" s="1" t="s">
        <v>512</v>
      </c>
      <c r="O147" s="1" t="s">
        <v>1624</v>
      </c>
      <c r="P147" s="1" t="s">
        <v>1646</v>
      </c>
    </row>
    <row r="148" spans="1:16" x14ac:dyDescent="0.25">
      <c r="A148" s="1" t="s">
        <v>1647</v>
      </c>
      <c r="B148" s="1" t="s">
        <v>17</v>
      </c>
      <c r="C148" s="1" t="s">
        <v>1648</v>
      </c>
      <c r="D148" s="1" t="s">
        <v>1649</v>
      </c>
      <c r="E148" s="1" t="s">
        <v>47</v>
      </c>
      <c r="F148" s="1" t="s">
        <v>216</v>
      </c>
      <c r="G148" s="1" t="s">
        <v>1650</v>
      </c>
      <c r="H148" s="1" t="s">
        <v>1650</v>
      </c>
      <c r="I148" s="1" t="s">
        <v>1651</v>
      </c>
      <c r="J148" s="1" t="s">
        <v>1652</v>
      </c>
      <c r="K148" s="1" t="s">
        <v>1653</v>
      </c>
      <c r="L148" s="1" t="s">
        <v>1654</v>
      </c>
      <c r="M148" s="1" t="s">
        <v>55</v>
      </c>
      <c r="N148" s="1" t="s">
        <v>1655</v>
      </c>
      <c r="O148" s="1" t="s">
        <v>1656</v>
      </c>
      <c r="P148" s="1" t="s">
        <v>1657</v>
      </c>
    </row>
    <row r="149" spans="1:16" x14ac:dyDescent="0.25">
      <c r="A149" s="1" t="s">
        <v>1658</v>
      </c>
      <c r="B149" s="1" t="s">
        <v>17</v>
      </c>
      <c r="C149" s="1" t="s">
        <v>1659</v>
      </c>
      <c r="D149" s="1" t="s">
        <v>1660</v>
      </c>
      <c r="E149" s="1" t="s">
        <v>154</v>
      </c>
      <c r="F149" s="1" t="s">
        <v>142</v>
      </c>
      <c r="G149" s="1" t="s">
        <v>1661</v>
      </c>
      <c r="H149" s="1" t="s">
        <v>992</v>
      </c>
      <c r="I149" s="1" t="s">
        <v>1662</v>
      </c>
      <c r="J149" s="1" t="s">
        <v>1663</v>
      </c>
      <c r="K149" s="1" t="s">
        <v>1664</v>
      </c>
      <c r="L149" s="1" t="s">
        <v>1665</v>
      </c>
      <c r="M149" s="1" t="s">
        <v>282</v>
      </c>
      <c r="N149" s="1" t="s">
        <v>1666</v>
      </c>
      <c r="O149" s="1" t="s">
        <v>137</v>
      </c>
      <c r="P149" s="1" t="s">
        <v>588</v>
      </c>
    </row>
    <row r="150" spans="1:16" x14ac:dyDescent="0.25">
      <c r="A150" s="1" t="s">
        <v>1667</v>
      </c>
      <c r="B150" s="1" t="s">
        <v>17</v>
      </c>
      <c r="C150" s="1" t="s">
        <v>1668</v>
      </c>
      <c r="D150" s="1" t="s">
        <v>1669</v>
      </c>
      <c r="E150" s="1" t="s">
        <v>249</v>
      </c>
      <c r="F150" s="1" t="s">
        <v>400</v>
      </c>
      <c r="G150" s="1" t="s">
        <v>1670</v>
      </c>
      <c r="H150" s="1" t="s">
        <v>64</v>
      </c>
      <c r="I150" s="1" t="s">
        <v>1671</v>
      </c>
      <c r="J150" s="1" t="s">
        <v>1672</v>
      </c>
      <c r="K150" s="1" t="s">
        <v>1673</v>
      </c>
      <c r="L150" s="1" t="s">
        <v>1674</v>
      </c>
      <c r="M150" s="1" t="s">
        <v>1675</v>
      </c>
      <c r="N150" s="1" t="s">
        <v>1676</v>
      </c>
      <c r="O150" s="1" t="s">
        <v>1349</v>
      </c>
      <c r="P150" s="1" t="s">
        <v>1677</v>
      </c>
    </row>
    <row r="151" spans="1:16" x14ac:dyDescent="0.25">
      <c r="A151" s="1" t="s">
        <v>1678</v>
      </c>
      <c r="B151" s="1" t="s">
        <v>17</v>
      </c>
      <c r="C151" s="1" t="s">
        <v>1679</v>
      </c>
      <c r="D151" s="1" t="s">
        <v>1680</v>
      </c>
      <c r="E151" s="1" t="s">
        <v>20</v>
      </c>
      <c r="F151" s="1" t="s">
        <v>1681</v>
      </c>
      <c r="G151" s="1" t="s">
        <v>1539</v>
      </c>
      <c r="H151" s="1" t="s">
        <v>1539</v>
      </c>
      <c r="I151" s="1" t="s">
        <v>1682</v>
      </c>
      <c r="J151" s="1" t="s">
        <v>20</v>
      </c>
      <c r="K151" s="1" t="s">
        <v>1683</v>
      </c>
      <c r="L151" s="1" t="s">
        <v>1684</v>
      </c>
      <c r="M151" s="1" t="s">
        <v>1291</v>
      </c>
      <c r="N151" s="1" t="s">
        <v>80</v>
      </c>
      <c r="O151" s="1" t="s">
        <v>197</v>
      </c>
      <c r="P151" s="1" t="s">
        <v>563</v>
      </c>
    </row>
    <row r="152" spans="1:16" x14ac:dyDescent="0.25">
      <c r="A152" s="1" t="s">
        <v>1685</v>
      </c>
      <c r="B152" s="1" t="s">
        <v>17</v>
      </c>
      <c r="C152" s="1" t="s">
        <v>1686</v>
      </c>
      <c r="D152" s="1" t="s">
        <v>1687</v>
      </c>
      <c r="E152" s="1" t="s">
        <v>154</v>
      </c>
      <c r="F152" s="1" t="s">
        <v>797</v>
      </c>
      <c r="G152" s="1" t="s">
        <v>830</v>
      </c>
      <c r="H152" s="1" t="s">
        <v>831</v>
      </c>
      <c r="I152" s="1" t="s">
        <v>1688</v>
      </c>
      <c r="J152" s="1" t="s">
        <v>1689</v>
      </c>
      <c r="K152" s="1" t="s">
        <v>1690</v>
      </c>
      <c r="L152" s="1" t="s">
        <v>1691</v>
      </c>
      <c r="M152" s="1" t="s">
        <v>1692</v>
      </c>
      <c r="N152" s="1" t="s">
        <v>1693</v>
      </c>
      <c r="O152" s="1" t="s">
        <v>1694</v>
      </c>
      <c r="P152" s="1" t="s">
        <v>1695</v>
      </c>
    </row>
    <row r="153" spans="1:16" x14ac:dyDescent="0.25">
      <c r="A153" s="1" t="s">
        <v>1696</v>
      </c>
      <c r="B153" s="1" t="s">
        <v>17</v>
      </c>
      <c r="C153" s="1" t="s">
        <v>1697</v>
      </c>
      <c r="D153" s="1" t="s">
        <v>1698</v>
      </c>
      <c r="E153" s="1" t="s">
        <v>64</v>
      </c>
      <c r="F153" s="1" t="s">
        <v>1699</v>
      </c>
      <c r="G153" s="1" t="s">
        <v>1700</v>
      </c>
      <c r="H153" s="1" t="s">
        <v>1700</v>
      </c>
      <c r="I153" s="1" t="s">
        <v>1701</v>
      </c>
      <c r="J153" s="1" t="s">
        <v>505</v>
      </c>
      <c r="K153" s="1" t="s">
        <v>1702</v>
      </c>
      <c r="L153" s="1" t="s">
        <v>1703</v>
      </c>
      <c r="M153" s="1" t="s">
        <v>1704</v>
      </c>
      <c r="N153" s="1" t="s">
        <v>1029</v>
      </c>
      <c r="O153" s="1" t="s">
        <v>1705</v>
      </c>
      <c r="P153" s="1" t="s">
        <v>1706</v>
      </c>
    </row>
    <row r="154" spans="1:16" x14ac:dyDescent="0.25">
      <c r="A154" s="1" t="s">
        <v>1707</v>
      </c>
      <c r="B154" s="1" t="s">
        <v>17</v>
      </c>
      <c r="C154" s="1" t="s">
        <v>1708</v>
      </c>
      <c r="D154" s="1" t="s">
        <v>1709</v>
      </c>
      <c r="E154" s="1" t="s">
        <v>20</v>
      </c>
      <c r="F154" s="1" t="s">
        <v>142</v>
      </c>
      <c r="G154" s="1" t="s">
        <v>568</v>
      </c>
      <c r="H154" s="1" t="s">
        <v>1035</v>
      </c>
      <c r="I154" s="1" t="s">
        <v>1710</v>
      </c>
      <c r="J154" s="1" t="s">
        <v>20</v>
      </c>
      <c r="K154" s="1" t="s">
        <v>1711</v>
      </c>
      <c r="L154" s="1" t="s">
        <v>1712</v>
      </c>
      <c r="M154" s="1" t="s">
        <v>913</v>
      </c>
      <c r="N154" s="1" t="s">
        <v>1713</v>
      </c>
      <c r="O154" s="1" t="s">
        <v>1714</v>
      </c>
      <c r="P154" s="1" t="s">
        <v>1715</v>
      </c>
    </row>
    <row r="155" spans="1:16" x14ac:dyDescent="0.25">
      <c r="A155" s="1" t="s">
        <v>1716</v>
      </c>
      <c r="B155" s="1" t="s">
        <v>17</v>
      </c>
      <c r="C155" s="1" t="s">
        <v>1717</v>
      </c>
      <c r="D155" s="1" t="s">
        <v>1718</v>
      </c>
      <c r="E155" s="1" t="s">
        <v>64</v>
      </c>
      <c r="F155" s="1" t="s">
        <v>1719</v>
      </c>
      <c r="G155" s="1" t="s">
        <v>1720</v>
      </c>
      <c r="H155" s="1" t="s">
        <v>1720</v>
      </c>
      <c r="I155" s="1" t="s">
        <v>1721</v>
      </c>
      <c r="J155" s="1" t="s">
        <v>113</v>
      </c>
      <c r="K155" s="1" t="s">
        <v>1722</v>
      </c>
      <c r="L155" s="1" t="s">
        <v>1723</v>
      </c>
      <c r="M155" s="1" t="s">
        <v>135</v>
      </c>
      <c r="N155" s="1" t="s">
        <v>1724</v>
      </c>
      <c r="O155" s="1" t="s">
        <v>689</v>
      </c>
      <c r="P155" s="1" t="s">
        <v>1725</v>
      </c>
    </row>
    <row r="156" spans="1:16" x14ac:dyDescent="0.25">
      <c r="A156" s="1" t="s">
        <v>1726</v>
      </c>
      <c r="B156" s="1" t="s">
        <v>17</v>
      </c>
      <c r="C156" s="1" t="s">
        <v>1727</v>
      </c>
      <c r="D156" s="1" t="s">
        <v>1728</v>
      </c>
      <c r="E156" s="1" t="s">
        <v>61</v>
      </c>
      <c r="F156" s="1" t="s">
        <v>155</v>
      </c>
      <c r="G156" s="1" t="s">
        <v>376</v>
      </c>
      <c r="H156" s="1" t="s">
        <v>376</v>
      </c>
      <c r="I156" s="1" t="s">
        <v>1729</v>
      </c>
      <c r="J156" s="1" t="s">
        <v>1730</v>
      </c>
      <c r="K156" s="1" t="s">
        <v>1731</v>
      </c>
      <c r="L156" s="1" t="s">
        <v>1732</v>
      </c>
      <c r="M156" s="1" t="s">
        <v>1733</v>
      </c>
      <c r="N156" s="1" t="s">
        <v>1734</v>
      </c>
      <c r="O156" s="1" t="s">
        <v>1735</v>
      </c>
      <c r="P156" s="1" t="s">
        <v>1736</v>
      </c>
    </row>
    <row r="157" spans="1:16" x14ac:dyDescent="0.25">
      <c r="A157" s="1" t="s">
        <v>1737</v>
      </c>
      <c r="B157" s="1" t="s">
        <v>17</v>
      </c>
      <c r="C157" s="1" t="s">
        <v>1738</v>
      </c>
      <c r="D157" s="1" t="s">
        <v>1739</v>
      </c>
      <c r="E157" s="1" t="s">
        <v>20</v>
      </c>
      <c r="F157" s="1" t="s">
        <v>580</v>
      </c>
      <c r="G157" s="1" t="s">
        <v>1740</v>
      </c>
      <c r="H157" s="1" t="s">
        <v>731</v>
      </c>
      <c r="I157" s="1" t="s">
        <v>1741</v>
      </c>
      <c r="J157" s="1" t="s">
        <v>20</v>
      </c>
      <c r="K157" s="1" t="s">
        <v>1742</v>
      </c>
      <c r="L157" s="1" t="s">
        <v>1743</v>
      </c>
      <c r="M157" s="1" t="s">
        <v>1744</v>
      </c>
      <c r="N157" s="1" t="s">
        <v>80</v>
      </c>
      <c r="O157" s="1" t="s">
        <v>1594</v>
      </c>
      <c r="P157" s="1" t="s">
        <v>1745</v>
      </c>
    </row>
    <row r="158" spans="1:16" x14ac:dyDescent="0.25">
      <c r="A158" s="1" t="s">
        <v>1746</v>
      </c>
      <c r="B158" s="1" t="s">
        <v>17</v>
      </c>
      <c r="C158" s="1" t="s">
        <v>1177</v>
      </c>
      <c r="D158" s="1" t="s">
        <v>1747</v>
      </c>
      <c r="E158" s="1" t="s">
        <v>64</v>
      </c>
      <c r="F158" s="1" t="s">
        <v>1748</v>
      </c>
      <c r="G158" s="1" t="s">
        <v>1749</v>
      </c>
      <c r="H158" s="1" t="s">
        <v>1749</v>
      </c>
      <c r="I158" s="1" t="s">
        <v>1750</v>
      </c>
      <c r="J158" s="1" t="s">
        <v>113</v>
      </c>
      <c r="K158" s="1" t="s">
        <v>1751</v>
      </c>
      <c r="L158" s="1" t="s">
        <v>1752</v>
      </c>
      <c r="M158" s="1" t="s">
        <v>1481</v>
      </c>
      <c r="N158" s="1" t="s">
        <v>1753</v>
      </c>
      <c r="O158" s="1" t="s">
        <v>1594</v>
      </c>
      <c r="P158" s="1" t="s">
        <v>1754</v>
      </c>
    </row>
    <row r="159" spans="1:16" x14ac:dyDescent="0.25">
      <c r="A159" s="1" t="s">
        <v>1755</v>
      </c>
      <c r="B159" s="1" t="s">
        <v>17</v>
      </c>
      <c r="C159" s="1" t="s">
        <v>1756</v>
      </c>
      <c r="D159" s="1" t="s">
        <v>1757</v>
      </c>
      <c r="E159" s="1" t="s">
        <v>249</v>
      </c>
      <c r="F159" s="1" t="s">
        <v>1758</v>
      </c>
      <c r="G159" s="1" t="s">
        <v>1759</v>
      </c>
      <c r="H159" s="1" t="s">
        <v>731</v>
      </c>
      <c r="I159" s="1" t="s">
        <v>1760</v>
      </c>
      <c r="J159" s="1" t="s">
        <v>1761</v>
      </c>
      <c r="K159" s="1" t="s">
        <v>1762</v>
      </c>
      <c r="L159" s="1" t="s">
        <v>1763</v>
      </c>
      <c r="M159" s="1" t="s">
        <v>608</v>
      </c>
      <c r="N159" s="1" t="s">
        <v>1764</v>
      </c>
      <c r="O159" s="1" t="s">
        <v>259</v>
      </c>
      <c r="P159" s="1" t="s">
        <v>1765</v>
      </c>
    </row>
    <row r="160" spans="1:16" x14ac:dyDescent="0.25">
      <c r="A160" s="1" t="s">
        <v>1766</v>
      </c>
      <c r="B160" s="1" t="s">
        <v>17</v>
      </c>
      <c r="C160" s="1" t="s">
        <v>1767</v>
      </c>
      <c r="D160" s="1" t="s">
        <v>1768</v>
      </c>
      <c r="E160" s="1" t="s">
        <v>64</v>
      </c>
      <c r="F160" s="1" t="s">
        <v>1769</v>
      </c>
      <c r="G160" s="1" t="s">
        <v>1770</v>
      </c>
      <c r="H160" s="1" t="s">
        <v>1770</v>
      </c>
      <c r="I160" s="1" t="s">
        <v>1771</v>
      </c>
      <c r="J160" s="1" t="s">
        <v>1772</v>
      </c>
      <c r="K160" s="1" t="s">
        <v>1773</v>
      </c>
      <c r="L160" s="1" t="s">
        <v>1774</v>
      </c>
      <c r="M160" s="1" t="s">
        <v>524</v>
      </c>
      <c r="N160" s="1" t="s">
        <v>1775</v>
      </c>
      <c r="O160" s="1" t="s">
        <v>1594</v>
      </c>
      <c r="P160" s="1" t="s">
        <v>1776</v>
      </c>
    </row>
    <row r="161" spans="1:16" x14ac:dyDescent="0.25">
      <c r="A161" s="1" t="s">
        <v>1777</v>
      </c>
      <c r="B161" s="1" t="s">
        <v>17</v>
      </c>
      <c r="C161" s="1" t="s">
        <v>1778</v>
      </c>
      <c r="D161" s="1" t="s">
        <v>1779</v>
      </c>
      <c r="E161" s="1" t="s">
        <v>64</v>
      </c>
      <c r="F161" s="1" t="s">
        <v>1780</v>
      </c>
      <c r="G161" s="1" t="s">
        <v>1781</v>
      </c>
      <c r="H161" s="1" t="s">
        <v>1781</v>
      </c>
      <c r="I161" s="1" t="s">
        <v>1782</v>
      </c>
      <c r="J161" s="1" t="s">
        <v>128</v>
      </c>
      <c r="K161" s="1" t="s">
        <v>1783</v>
      </c>
      <c r="L161" s="1" t="s">
        <v>1784</v>
      </c>
      <c r="M161" s="1" t="s">
        <v>1785</v>
      </c>
      <c r="N161" s="1" t="s">
        <v>1786</v>
      </c>
      <c r="O161" s="1" t="s">
        <v>173</v>
      </c>
      <c r="P161" s="1" t="s">
        <v>1787</v>
      </c>
    </row>
    <row r="162" spans="1:16" x14ac:dyDescent="0.25">
      <c r="A162" s="1" t="s">
        <v>1788</v>
      </c>
      <c r="B162" s="1" t="s">
        <v>17</v>
      </c>
      <c r="C162" s="1" t="s">
        <v>1789</v>
      </c>
      <c r="D162" s="1" t="s">
        <v>1790</v>
      </c>
      <c r="E162" s="1" t="s">
        <v>64</v>
      </c>
      <c r="F162" s="1" t="s">
        <v>1791</v>
      </c>
      <c r="G162" s="1" t="s">
        <v>1792</v>
      </c>
      <c r="H162" s="1" t="s">
        <v>1792</v>
      </c>
      <c r="I162" s="1" t="s">
        <v>1793</v>
      </c>
      <c r="J162" s="1" t="s">
        <v>1794</v>
      </c>
      <c r="K162" s="1" t="s">
        <v>1795</v>
      </c>
      <c r="L162" s="1" t="s">
        <v>1796</v>
      </c>
      <c r="M162" s="1" t="s">
        <v>889</v>
      </c>
      <c r="N162" s="1" t="s">
        <v>1797</v>
      </c>
      <c r="O162" s="1" t="s">
        <v>309</v>
      </c>
      <c r="P162" s="1" t="s">
        <v>1798</v>
      </c>
    </row>
    <row r="163" spans="1:16" x14ac:dyDescent="0.25">
      <c r="A163" s="1" t="s">
        <v>1799</v>
      </c>
      <c r="B163" s="1" t="s">
        <v>17</v>
      </c>
      <c r="C163" s="1" t="s">
        <v>1800</v>
      </c>
      <c r="D163" s="1" t="s">
        <v>1801</v>
      </c>
      <c r="E163" s="1" t="s">
        <v>154</v>
      </c>
      <c r="F163" s="1" t="s">
        <v>155</v>
      </c>
      <c r="G163" s="1" t="s">
        <v>1802</v>
      </c>
      <c r="H163" s="1" t="s">
        <v>660</v>
      </c>
      <c r="I163" s="1" t="s">
        <v>1803</v>
      </c>
      <c r="J163" s="1" t="s">
        <v>1804</v>
      </c>
      <c r="K163" s="1" t="s">
        <v>1805</v>
      </c>
      <c r="L163" s="1" t="s">
        <v>1806</v>
      </c>
      <c r="M163" s="1" t="s">
        <v>813</v>
      </c>
      <c r="N163" s="1" t="s">
        <v>1807</v>
      </c>
      <c r="O163" s="1" t="s">
        <v>1705</v>
      </c>
      <c r="P163" s="1" t="s">
        <v>1808</v>
      </c>
    </row>
    <row r="164" spans="1:16" x14ac:dyDescent="0.25">
      <c r="A164" s="1" t="s">
        <v>1809</v>
      </c>
      <c r="B164" s="1" t="s">
        <v>17</v>
      </c>
      <c r="C164" s="1" t="s">
        <v>1810</v>
      </c>
      <c r="D164" s="1" t="s">
        <v>1811</v>
      </c>
      <c r="E164" s="1" t="s">
        <v>20</v>
      </c>
      <c r="F164" s="1" t="s">
        <v>1618</v>
      </c>
      <c r="G164" s="1" t="s">
        <v>1812</v>
      </c>
      <c r="H164" s="1" t="s">
        <v>1812</v>
      </c>
      <c r="I164" s="1" t="s">
        <v>1813</v>
      </c>
      <c r="J164" s="1" t="s">
        <v>20</v>
      </c>
      <c r="K164" s="1" t="s">
        <v>1814</v>
      </c>
      <c r="L164" s="1" t="s">
        <v>1815</v>
      </c>
      <c r="M164" s="1" t="s">
        <v>836</v>
      </c>
      <c r="N164" s="1" t="s">
        <v>80</v>
      </c>
      <c r="O164" s="1" t="s">
        <v>1253</v>
      </c>
      <c r="P164" s="1" t="s">
        <v>1816</v>
      </c>
    </row>
    <row r="165" spans="1:16" x14ac:dyDescent="0.25">
      <c r="A165" s="1" t="s">
        <v>1817</v>
      </c>
      <c r="B165" s="1" t="s">
        <v>17</v>
      </c>
      <c r="C165" s="1" t="s">
        <v>1818</v>
      </c>
      <c r="D165" s="1" t="s">
        <v>1819</v>
      </c>
      <c r="E165" s="1" t="s">
        <v>47</v>
      </c>
      <c r="F165" s="1" t="s">
        <v>155</v>
      </c>
      <c r="G165" s="1" t="s">
        <v>1802</v>
      </c>
      <c r="H165" s="1" t="s">
        <v>660</v>
      </c>
      <c r="I165" s="1" t="s">
        <v>1820</v>
      </c>
      <c r="J165" s="1" t="s">
        <v>1821</v>
      </c>
      <c r="K165" s="1" t="s">
        <v>1822</v>
      </c>
      <c r="L165" s="1" t="s">
        <v>1823</v>
      </c>
      <c r="M165" s="1" t="s">
        <v>985</v>
      </c>
      <c r="N165" s="1" t="s">
        <v>1824</v>
      </c>
      <c r="O165" s="1" t="s">
        <v>1705</v>
      </c>
      <c r="P165" s="1" t="s">
        <v>1825</v>
      </c>
    </row>
    <row r="166" spans="1:16" x14ac:dyDescent="0.25">
      <c r="A166" s="1" t="s">
        <v>1826</v>
      </c>
      <c r="B166" s="1" t="s">
        <v>17</v>
      </c>
      <c r="C166" s="1" t="s">
        <v>1827</v>
      </c>
      <c r="D166" s="1" t="s">
        <v>1828</v>
      </c>
      <c r="E166" s="1" t="s">
        <v>64</v>
      </c>
      <c r="F166" s="1" t="s">
        <v>1829</v>
      </c>
      <c r="G166" s="1" t="s">
        <v>1830</v>
      </c>
      <c r="H166" s="1" t="s">
        <v>1831</v>
      </c>
      <c r="I166" s="1" t="s">
        <v>1832</v>
      </c>
      <c r="J166" s="1" t="s">
        <v>205</v>
      </c>
      <c r="K166" s="1" t="s">
        <v>1833</v>
      </c>
      <c r="L166" s="1" t="s">
        <v>1834</v>
      </c>
      <c r="M166" s="1" t="s">
        <v>1835</v>
      </c>
      <c r="N166" s="1" t="s">
        <v>1836</v>
      </c>
      <c r="O166" s="1" t="s">
        <v>1837</v>
      </c>
      <c r="P166" s="1" t="s">
        <v>1838</v>
      </c>
    </row>
    <row r="167" spans="1:16" x14ac:dyDescent="0.25">
      <c r="A167" s="1" t="s">
        <v>1839</v>
      </c>
      <c r="B167" s="1" t="s">
        <v>17</v>
      </c>
      <c r="C167" s="1" t="s">
        <v>1840</v>
      </c>
      <c r="D167" s="1" t="s">
        <v>1841</v>
      </c>
      <c r="E167" s="1" t="s">
        <v>61</v>
      </c>
      <c r="F167" s="1" t="s">
        <v>155</v>
      </c>
      <c r="G167" s="1" t="s">
        <v>376</v>
      </c>
      <c r="H167" s="1" t="s">
        <v>376</v>
      </c>
      <c r="I167" s="1" t="s">
        <v>1842</v>
      </c>
      <c r="J167" s="1" t="s">
        <v>1843</v>
      </c>
      <c r="K167" s="1" t="s">
        <v>1844</v>
      </c>
      <c r="L167" s="1" t="s">
        <v>1845</v>
      </c>
      <c r="M167" s="1" t="s">
        <v>464</v>
      </c>
      <c r="N167" s="1" t="s">
        <v>1846</v>
      </c>
      <c r="O167" s="1" t="s">
        <v>1847</v>
      </c>
      <c r="P167" s="1" t="s">
        <v>1848</v>
      </c>
    </row>
    <row r="168" spans="1:16" x14ac:dyDescent="0.25">
      <c r="A168" s="1" t="s">
        <v>1849</v>
      </c>
      <c r="B168" s="1" t="s">
        <v>17</v>
      </c>
      <c r="C168" s="1" t="s">
        <v>1850</v>
      </c>
      <c r="D168" s="1" t="s">
        <v>1851</v>
      </c>
      <c r="E168" s="1" t="s">
        <v>249</v>
      </c>
      <c r="F168" s="1" t="s">
        <v>114</v>
      </c>
      <c r="G168" s="1" t="s">
        <v>1852</v>
      </c>
      <c r="H168" s="1" t="s">
        <v>1853</v>
      </c>
      <c r="I168" s="1" t="s">
        <v>1854</v>
      </c>
      <c r="J168" s="1" t="s">
        <v>1855</v>
      </c>
      <c r="K168" s="1" t="s">
        <v>1856</v>
      </c>
      <c r="L168" s="1" t="s">
        <v>1857</v>
      </c>
      <c r="M168" s="1" t="s">
        <v>1858</v>
      </c>
      <c r="N168" s="1" t="s">
        <v>1859</v>
      </c>
      <c r="O168" s="1" t="s">
        <v>1714</v>
      </c>
      <c r="P168" s="1" t="s">
        <v>1860</v>
      </c>
    </row>
    <row r="169" spans="1:16" x14ac:dyDescent="0.25">
      <c r="A169" s="1" t="s">
        <v>1861</v>
      </c>
      <c r="B169" s="1" t="s">
        <v>17</v>
      </c>
      <c r="C169" s="1" t="s">
        <v>1862</v>
      </c>
      <c r="D169" s="1" t="s">
        <v>1863</v>
      </c>
      <c r="E169" s="1" t="s">
        <v>61</v>
      </c>
      <c r="F169" s="1" t="s">
        <v>764</v>
      </c>
      <c r="G169" s="1" t="s">
        <v>1864</v>
      </c>
      <c r="H169" s="1" t="s">
        <v>660</v>
      </c>
      <c r="I169" s="1" t="s">
        <v>1865</v>
      </c>
      <c r="J169" s="1" t="s">
        <v>1866</v>
      </c>
      <c r="K169" s="1" t="s">
        <v>1867</v>
      </c>
      <c r="L169" s="1" t="s">
        <v>1868</v>
      </c>
      <c r="M169" s="1" t="s">
        <v>1028</v>
      </c>
      <c r="N169" s="1" t="s">
        <v>1869</v>
      </c>
      <c r="O169" s="1" t="s">
        <v>1870</v>
      </c>
      <c r="P169" s="1" t="s">
        <v>1754</v>
      </c>
    </row>
    <row r="170" spans="1:16" x14ac:dyDescent="0.25">
      <c r="A170" s="1" t="s">
        <v>1871</v>
      </c>
      <c r="B170" s="1" t="s">
        <v>17</v>
      </c>
      <c r="C170" s="1" t="s">
        <v>1872</v>
      </c>
      <c r="D170" s="1" t="s">
        <v>1873</v>
      </c>
      <c r="E170" s="1" t="s">
        <v>205</v>
      </c>
      <c r="F170" s="1" t="s">
        <v>250</v>
      </c>
      <c r="G170" s="1" t="s">
        <v>1852</v>
      </c>
      <c r="H170" s="1" t="s">
        <v>569</v>
      </c>
      <c r="I170" s="1" t="s">
        <v>1874</v>
      </c>
      <c r="J170" s="1" t="s">
        <v>205</v>
      </c>
      <c r="K170" s="1" t="s">
        <v>1875</v>
      </c>
      <c r="L170" s="1" t="s">
        <v>1876</v>
      </c>
      <c r="M170" s="1" t="s">
        <v>913</v>
      </c>
      <c r="N170" s="1" t="s">
        <v>1877</v>
      </c>
      <c r="O170" s="1" t="s">
        <v>1878</v>
      </c>
      <c r="P170" s="1" t="s">
        <v>1879</v>
      </c>
    </row>
    <row r="171" spans="1:16" x14ac:dyDescent="0.25">
      <c r="A171" s="1" t="s">
        <v>1880</v>
      </c>
      <c r="B171" s="1" t="s">
        <v>17</v>
      </c>
      <c r="C171" s="1" t="s">
        <v>1881</v>
      </c>
      <c r="D171" s="1" t="s">
        <v>1882</v>
      </c>
      <c r="E171" s="1" t="s">
        <v>64</v>
      </c>
      <c r="F171" s="1" t="s">
        <v>1883</v>
      </c>
      <c r="G171" s="1" t="s">
        <v>1884</v>
      </c>
      <c r="H171" s="1" t="s">
        <v>1884</v>
      </c>
      <c r="I171" s="1" t="s">
        <v>1885</v>
      </c>
      <c r="J171" s="1" t="s">
        <v>154</v>
      </c>
      <c r="K171" s="1" t="s">
        <v>1886</v>
      </c>
      <c r="L171" s="1" t="s">
        <v>1887</v>
      </c>
      <c r="M171" s="1" t="s">
        <v>1888</v>
      </c>
      <c r="N171" s="1" t="s">
        <v>1889</v>
      </c>
      <c r="O171" s="1" t="s">
        <v>1837</v>
      </c>
      <c r="P171" s="1" t="s">
        <v>1890</v>
      </c>
    </row>
    <row r="172" spans="1:16" x14ac:dyDescent="0.25">
      <c r="A172" s="1" t="s">
        <v>1891</v>
      </c>
      <c r="B172" s="1" t="s">
        <v>17</v>
      </c>
      <c r="C172" s="1" t="s">
        <v>1892</v>
      </c>
      <c r="D172" s="1" t="s">
        <v>1893</v>
      </c>
      <c r="E172" s="1" t="s">
        <v>20</v>
      </c>
      <c r="F172" s="1" t="s">
        <v>1894</v>
      </c>
      <c r="G172" s="1" t="s">
        <v>1895</v>
      </c>
      <c r="H172" s="1" t="s">
        <v>1895</v>
      </c>
      <c r="I172" s="1" t="s">
        <v>1896</v>
      </c>
      <c r="J172" s="1" t="s">
        <v>20</v>
      </c>
      <c r="K172" s="1" t="s">
        <v>1897</v>
      </c>
      <c r="L172" s="1" t="s">
        <v>1898</v>
      </c>
      <c r="M172" s="1" t="s">
        <v>1899</v>
      </c>
      <c r="N172" s="1" t="s">
        <v>80</v>
      </c>
      <c r="O172" s="1" t="s">
        <v>737</v>
      </c>
      <c r="P172" s="1" t="s">
        <v>1900</v>
      </c>
    </row>
    <row r="173" spans="1:16" x14ac:dyDescent="0.25">
      <c r="A173" s="1" t="s">
        <v>1901</v>
      </c>
      <c r="B173" s="1" t="s">
        <v>17</v>
      </c>
      <c r="C173" s="1" t="s">
        <v>1902</v>
      </c>
      <c r="D173" s="1" t="s">
        <v>1903</v>
      </c>
      <c r="E173" s="1" t="s">
        <v>47</v>
      </c>
      <c r="F173" s="1" t="s">
        <v>1904</v>
      </c>
      <c r="G173" s="1" t="s">
        <v>1905</v>
      </c>
      <c r="H173" s="1" t="s">
        <v>1906</v>
      </c>
      <c r="I173" s="1" t="s">
        <v>1907</v>
      </c>
      <c r="J173" s="1" t="s">
        <v>1908</v>
      </c>
      <c r="K173" s="1" t="s">
        <v>1909</v>
      </c>
      <c r="L173" s="1" t="s">
        <v>1910</v>
      </c>
      <c r="M173" s="1" t="s">
        <v>1911</v>
      </c>
      <c r="N173" s="1" t="s">
        <v>1912</v>
      </c>
      <c r="O173" s="1" t="s">
        <v>1913</v>
      </c>
      <c r="P173" s="1" t="s">
        <v>1914</v>
      </c>
    </row>
    <row r="174" spans="1:16" x14ac:dyDescent="0.25">
      <c r="A174" s="1" t="s">
        <v>1915</v>
      </c>
      <c r="B174" s="1" t="s">
        <v>17</v>
      </c>
      <c r="C174" s="1" t="s">
        <v>1916</v>
      </c>
      <c r="D174" s="1" t="s">
        <v>1917</v>
      </c>
      <c r="E174" s="1" t="s">
        <v>20</v>
      </c>
      <c r="F174" s="1" t="s">
        <v>1918</v>
      </c>
      <c r="G174" s="1" t="s">
        <v>1919</v>
      </c>
      <c r="H174" s="1" t="s">
        <v>1920</v>
      </c>
      <c r="I174" s="1" t="s">
        <v>1921</v>
      </c>
      <c r="J174" s="1" t="s">
        <v>20</v>
      </c>
      <c r="K174" s="1" t="s">
        <v>1922</v>
      </c>
      <c r="L174" s="1" t="s">
        <v>1923</v>
      </c>
      <c r="M174" s="1" t="s">
        <v>1924</v>
      </c>
      <c r="N174" s="1" t="s">
        <v>1925</v>
      </c>
      <c r="O174" s="1" t="s">
        <v>1926</v>
      </c>
      <c r="P174" s="1" t="s">
        <v>1927</v>
      </c>
    </row>
    <row r="175" spans="1:16" x14ac:dyDescent="0.25">
      <c r="A175" s="1" t="s">
        <v>1928</v>
      </c>
      <c r="B175" s="1" t="s">
        <v>17</v>
      </c>
      <c r="C175" s="1" t="s">
        <v>1929</v>
      </c>
      <c r="D175" s="1" t="s">
        <v>1930</v>
      </c>
      <c r="E175" s="1" t="s">
        <v>113</v>
      </c>
      <c r="F175" s="1" t="s">
        <v>155</v>
      </c>
      <c r="G175" s="1" t="s">
        <v>1488</v>
      </c>
      <c r="H175" s="1" t="s">
        <v>992</v>
      </c>
      <c r="I175" s="1" t="s">
        <v>1489</v>
      </c>
      <c r="J175" s="1" t="s">
        <v>1931</v>
      </c>
      <c r="K175" s="1" t="s">
        <v>1932</v>
      </c>
      <c r="L175" s="1" t="s">
        <v>1933</v>
      </c>
      <c r="M175" s="1" t="s">
        <v>1934</v>
      </c>
      <c r="N175" s="1" t="s">
        <v>1935</v>
      </c>
      <c r="O175" s="1" t="s">
        <v>1936</v>
      </c>
      <c r="P175" s="1" t="s">
        <v>1595</v>
      </c>
    </row>
    <row r="176" spans="1:16" x14ac:dyDescent="0.25">
      <c r="A176" s="1" t="s">
        <v>1937</v>
      </c>
      <c r="B176" s="1" t="s">
        <v>17</v>
      </c>
      <c r="C176" s="1" t="s">
        <v>1938</v>
      </c>
      <c r="D176" s="1" t="s">
        <v>1939</v>
      </c>
      <c r="E176" s="1" t="s">
        <v>64</v>
      </c>
      <c r="F176" s="1" t="s">
        <v>178</v>
      </c>
      <c r="G176" s="1" t="s">
        <v>22</v>
      </c>
      <c r="H176" s="1" t="s">
        <v>22</v>
      </c>
      <c r="I176" s="1" t="s">
        <v>1940</v>
      </c>
      <c r="J176" s="1" t="s">
        <v>20</v>
      </c>
      <c r="K176" s="1" t="s">
        <v>1941</v>
      </c>
      <c r="L176" s="1" t="s">
        <v>1942</v>
      </c>
      <c r="M176" s="1" t="s">
        <v>1943</v>
      </c>
      <c r="N176" s="1" t="s">
        <v>1944</v>
      </c>
      <c r="O176" s="1" t="s">
        <v>1253</v>
      </c>
      <c r="P176" s="1" t="s">
        <v>1945</v>
      </c>
    </row>
    <row r="177" spans="1:16" x14ac:dyDescent="0.25">
      <c r="A177" s="1" t="s">
        <v>1946</v>
      </c>
      <c r="B177" s="1" t="s">
        <v>17</v>
      </c>
      <c r="C177" s="1" t="s">
        <v>1947</v>
      </c>
      <c r="D177" s="1" t="s">
        <v>1948</v>
      </c>
      <c r="E177" s="1" t="s">
        <v>249</v>
      </c>
      <c r="F177" s="1" t="s">
        <v>1949</v>
      </c>
      <c r="G177" s="1" t="s">
        <v>1759</v>
      </c>
      <c r="H177" s="1" t="s">
        <v>731</v>
      </c>
      <c r="I177" s="1" t="s">
        <v>1950</v>
      </c>
      <c r="J177" s="1" t="s">
        <v>1951</v>
      </c>
      <c r="K177" s="1" t="s">
        <v>1952</v>
      </c>
      <c r="L177" s="1" t="s">
        <v>1953</v>
      </c>
      <c r="M177" s="1" t="s">
        <v>271</v>
      </c>
      <c r="N177" s="1" t="s">
        <v>1954</v>
      </c>
      <c r="O177" s="1" t="s">
        <v>1656</v>
      </c>
      <c r="P177" s="1" t="s">
        <v>1955</v>
      </c>
    </row>
    <row r="178" spans="1:16" x14ac:dyDescent="0.25">
      <c r="A178" s="1" t="s">
        <v>1956</v>
      </c>
      <c r="B178" s="1" t="s">
        <v>17</v>
      </c>
      <c r="C178" s="1" t="s">
        <v>1957</v>
      </c>
      <c r="D178" s="1" t="s">
        <v>1958</v>
      </c>
      <c r="E178" s="1" t="s">
        <v>20</v>
      </c>
      <c r="F178" s="1" t="s">
        <v>1959</v>
      </c>
      <c r="G178" s="1" t="s">
        <v>1960</v>
      </c>
      <c r="H178" s="1" t="s">
        <v>1960</v>
      </c>
      <c r="I178" s="1" t="s">
        <v>1961</v>
      </c>
      <c r="J178" s="1" t="s">
        <v>20</v>
      </c>
      <c r="K178" s="1" t="s">
        <v>1962</v>
      </c>
      <c r="L178" s="1" t="s">
        <v>1963</v>
      </c>
      <c r="M178" s="1" t="s">
        <v>1964</v>
      </c>
      <c r="N178" s="1" t="s">
        <v>80</v>
      </c>
      <c r="O178" s="1" t="s">
        <v>1624</v>
      </c>
      <c r="P178" s="1" t="s">
        <v>1965</v>
      </c>
    </row>
    <row r="179" spans="1:16" x14ac:dyDescent="0.25">
      <c r="A179" s="1" t="s">
        <v>1966</v>
      </c>
      <c r="B179" s="1" t="s">
        <v>17</v>
      </c>
      <c r="C179" s="1" t="s">
        <v>1967</v>
      </c>
      <c r="D179" s="1" t="s">
        <v>1968</v>
      </c>
      <c r="E179" s="1" t="s">
        <v>205</v>
      </c>
      <c r="F179" s="1" t="s">
        <v>155</v>
      </c>
      <c r="G179" s="1" t="s">
        <v>1435</v>
      </c>
      <c r="H179" s="1" t="s">
        <v>992</v>
      </c>
      <c r="I179" s="1" t="s">
        <v>971</v>
      </c>
      <c r="J179" s="1" t="s">
        <v>1969</v>
      </c>
      <c r="K179" s="1" t="s">
        <v>1970</v>
      </c>
      <c r="L179" s="1" t="s">
        <v>1971</v>
      </c>
      <c r="M179" s="1" t="s">
        <v>1972</v>
      </c>
      <c r="N179" s="1" t="s">
        <v>1584</v>
      </c>
      <c r="O179" s="1" t="s">
        <v>1470</v>
      </c>
      <c r="P179" s="1" t="s">
        <v>1973</v>
      </c>
    </row>
    <row r="180" spans="1:16" x14ac:dyDescent="0.25">
      <c r="A180" s="1" t="s">
        <v>1974</v>
      </c>
      <c r="B180" s="1" t="s">
        <v>17</v>
      </c>
      <c r="C180" s="1" t="s">
        <v>1975</v>
      </c>
      <c r="D180" s="1" t="s">
        <v>1976</v>
      </c>
      <c r="E180" s="1" t="s">
        <v>20</v>
      </c>
      <c r="F180" s="1" t="s">
        <v>1977</v>
      </c>
      <c r="G180" s="1" t="s">
        <v>1978</v>
      </c>
      <c r="H180" s="1" t="s">
        <v>1978</v>
      </c>
      <c r="I180" s="1" t="s">
        <v>1310</v>
      </c>
      <c r="J180" s="1" t="s">
        <v>20</v>
      </c>
      <c r="K180" s="1" t="s">
        <v>1979</v>
      </c>
      <c r="L180" s="1" t="s">
        <v>1980</v>
      </c>
      <c r="M180" s="1" t="s">
        <v>1981</v>
      </c>
      <c r="N180" s="1" t="s">
        <v>80</v>
      </c>
      <c r="O180" s="1" t="s">
        <v>1913</v>
      </c>
      <c r="P180" s="1" t="s">
        <v>1982</v>
      </c>
    </row>
    <row r="181" spans="1:16" x14ac:dyDescent="0.25">
      <c r="A181" s="1" t="s">
        <v>1983</v>
      </c>
      <c r="B181" s="1" t="s">
        <v>17</v>
      </c>
      <c r="C181" s="1" t="s">
        <v>1984</v>
      </c>
      <c r="D181" s="1" t="s">
        <v>1985</v>
      </c>
      <c r="E181" s="1" t="s">
        <v>64</v>
      </c>
      <c r="F181" s="1" t="s">
        <v>1986</v>
      </c>
      <c r="G181" s="1" t="s">
        <v>1987</v>
      </c>
      <c r="H181" s="1" t="s">
        <v>1988</v>
      </c>
      <c r="I181" s="1" t="s">
        <v>1989</v>
      </c>
      <c r="J181" s="1" t="s">
        <v>47</v>
      </c>
      <c r="K181" s="1" t="s">
        <v>1990</v>
      </c>
      <c r="L181" s="1" t="s">
        <v>1991</v>
      </c>
      <c r="M181" s="1" t="s">
        <v>1992</v>
      </c>
      <c r="N181" s="1" t="s">
        <v>1993</v>
      </c>
      <c r="O181" s="1" t="s">
        <v>1120</v>
      </c>
      <c r="P181" s="1" t="s">
        <v>1994</v>
      </c>
    </row>
    <row r="182" spans="1:16" x14ac:dyDescent="0.25">
      <c r="A182" s="1" t="s">
        <v>1995</v>
      </c>
      <c r="B182" s="1" t="s">
        <v>17</v>
      </c>
      <c r="C182" s="1" t="s">
        <v>1996</v>
      </c>
      <c r="D182" s="1" t="s">
        <v>1997</v>
      </c>
      <c r="E182" s="1" t="s">
        <v>61</v>
      </c>
      <c r="F182" s="1" t="s">
        <v>1998</v>
      </c>
      <c r="G182" s="1" t="s">
        <v>1999</v>
      </c>
      <c r="H182" s="1" t="s">
        <v>1999</v>
      </c>
      <c r="I182" s="1" t="s">
        <v>2000</v>
      </c>
      <c r="J182" s="1" t="s">
        <v>2001</v>
      </c>
      <c r="K182" s="1" t="s">
        <v>2002</v>
      </c>
      <c r="L182" s="1" t="s">
        <v>2003</v>
      </c>
      <c r="M182" s="1" t="s">
        <v>889</v>
      </c>
      <c r="N182" s="1" t="s">
        <v>2004</v>
      </c>
      <c r="O182" s="1" t="s">
        <v>1936</v>
      </c>
      <c r="P182" s="1" t="s">
        <v>2005</v>
      </c>
    </row>
    <row r="183" spans="1:16" x14ac:dyDescent="0.25">
      <c r="A183" s="1" t="s">
        <v>2006</v>
      </c>
      <c r="B183" s="1" t="s">
        <v>17</v>
      </c>
      <c r="C183" s="1" t="s">
        <v>2007</v>
      </c>
      <c r="D183" s="1" t="s">
        <v>2008</v>
      </c>
      <c r="E183" s="1" t="s">
        <v>154</v>
      </c>
      <c r="F183" s="1" t="s">
        <v>155</v>
      </c>
      <c r="G183" s="1" t="s">
        <v>2009</v>
      </c>
      <c r="H183" s="1" t="s">
        <v>731</v>
      </c>
      <c r="I183" s="1" t="s">
        <v>2010</v>
      </c>
      <c r="J183" s="1" t="s">
        <v>2011</v>
      </c>
      <c r="K183" s="1" t="s">
        <v>2012</v>
      </c>
      <c r="L183" s="1" t="s">
        <v>2013</v>
      </c>
      <c r="M183" s="1" t="s">
        <v>1211</v>
      </c>
      <c r="N183" s="1" t="s">
        <v>2014</v>
      </c>
      <c r="O183" s="1" t="s">
        <v>1120</v>
      </c>
      <c r="P183" s="1" t="s">
        <v>2015</v>
      </c>
    </row>
    <row r="184" spans="1:16" x14ac:dyDescent="0.25">
      <c r="A184" s="1" t="s">
        <v>2016</v>
      </c>
      <c r="B184" s="1" t="s">
        <v>17</v>
      </c>
      <c r="C184" s="1" t="s">
        <v>2017</v>
      </c>
      <c r="D184" s="1" t="s">
        <v>2018</v>
      </c>
      <c r="E184" s="1" t="s">
        <v>64</v>
      </c>
      <c r="F184" s="1" t="s">
        <v>2019</v>
      </c>
      <c r="G184" s="1" t="s">
        <v>2020</v>
      </c>
      <c r="H184" s="1" t="s">
        <v>2020</v>
      </c>
      <c r="I184" s="1" t="s">
        <v>1721</v>
      </c>
      <c r="J184" s="1" t="s">
        <v>2021</v>
      </c>
      <c r="K184" s="1" t="s">
        <v>2022</v>
      </c>
      <c r="L184" s="1" t="s">
        <v>2023</v>
      </c>
      <c r="M184" s="1" t="s">
        <v>2024</v>
      </c>
      <c r="N184" s="1" t="s">
        <v>2025</v>
      </c>
      <c r="O184" s="1" t="s">
        <v>2026</v>
      </c>
      <c r="P184" s="1" t="s">
        <v>2027</v>
      </c>
    </row>
    <row r="185" spans="1:16" x14ac:dyDescent="0.25">
      <c r="A185" s="1" t="s">
        <v>2028</v>
      </c>
      <c r="B185" s="1" t="s">
        <v>17</v>
      </c>
      <c r="C185" s="1" t="s">
        <v>2029</v>
      </c>
      <c r="D185" s="1" t="s">
        <v>2030</v>
      </c>
      <c r="E185" s="1" t="s">
        <v>99</v>
      </c>
      <c r="F185" s="1" t="s">
        <v>142</v>
      </c>
      <c r="G185" s="1" t="s">
        <v>568</v>
      </c>
      <c r="H185" s="1" t="s">
        <v>568</v>
      </c>
      <c r="I185" s="1" t="s">
        <v>2031</v>
      </c>
      <c r="J185" s="1" t="s">
        <v>2032</v>
      </c>
      <c r="K185" s="1" t="s">
        <v>2033</v>
      </c>
      <c r="L185" s="1" t="s">
        <v>2034</v>
      </c>
      <c r="M185" s="1" t="s">
        <v>358</v>
      </c>
      <c r="N185" s="1" t="s">
        <v>2035</v>
      </c>
      <c r="O185" s="1" t="s">
        <v>2036</v>
      </c>
      <c r="P185" s="1" t="s">
        <v>2037</v>
      </c>
    </row>
    <row r="186" spans="1:16" x14ac:dyDescent="0.25">
      <c r="A186" s="1" t="s">
        <v>2038</v>
      </c>
      <c r="B186" s="1" t="s">
        <v>17</v>
      </c>
      <c r="C186" s="1" t="s">
        <v>2039</v>
      </c>
      <c r="D186" s="1" t="s">
        <v>2040</v>
      </c>
      <c r="E186" s="1" t="s">
        <v>61</v>
      </c>
      <c r="F186" s="1" t="s">
        <v>155</v>
      </c>
      <c r="G186" s="1" t="s">
        <v>376</v>
      </c>
      <c r="H186" s="1" t="s">
        <v>376</v>
      </c>
      <c r="I186" s="1" t="s">
        <v>2041</v>
      </c>
      <c r="J186" s="1" t="s">
        <v>1730</v>
      </c>
      <c r="K186" s="1" t="s">
        <v>2042</v>
      </c>
      <c r="L186" s="1" t="s">
        <v>2043</v>
      </c>
      <c r="M186" s="1" t="s">
        <v>1252</v>
      </c>
      <c r="N186" s="1" t="s">
        <v>2044</v>
      </c>
      <c r="O186" s="1" t="s">
        <v>2045</v>
      </c>
      <c r="P186" s="1" t="s">
        <v>2046</v>
      </c>
    </row>
    <row r="187" spans="1:16" x14ac:dyDescent="0.25">
      <c r="A187" s="1" t="s">
        <v>2047</v>
      </c>
      <c r="B187" s="1" t="s">
        <v>17</v>
      </c>
      <c r="C187" s="1" t="s">
        <v>2048</v>
      </c>
      <c r="D187" s="1" t="s">
        <v>2049</v>
      </c>
      <c r="E187" s="1" t="s">
        <v>61</v>
      </c>
      <c r="F187" s="1" t="s">
        <v>2050</v>
      </c>
      <c r="G187" s="1" t="s">
        <v>2051</v>
      </c>
      <c r="H187" s="1" t="s">
        <v>2052</v>
      </c>
      <c r="I187" s="1" t="s">
        <v>2053</v>
      </c>
      <c r="J187" s="1" t="s">
        <v>2054</v>
      </c>
      <c r="K187" s="1" t="s">
        <v>2055</v>
      </c>
      <c r="L187" s="1" t="s">
        <v>2056</v>
      </c>
      <c r="M187" s="1" t="s">
        <v>2057</v>
      </c>
      <c r="N187" s="1" t="s">
        <v>2058</v>
      </c>
      <c r="O187" s="1" t="s">
        <v>513</v>
      </c>
      <c r="P187" s="1" t="s">
        <v>2059</v>
      </c>
    </row>
    <row r="188" spans="1:16" x14ac:dyDescent="0.25">
      <c r="A188" s="1" t="s">
        <v>2060</v>
      </c>
      <c r="B188" s="1" t="s">
        <v>17</v>
      </c>
      <c r="C188" s="1" t="s">
        <v>2061</v>
      </c>
      <c r="D188" s="1" t="s">
        <v>2062</v>
      </c>
      <c r="E188" s="1" t="s">
        <v>326</v>
      </c>
      <c r="F188" s="1" t="s">
        <v>2063</v>
      </c>
      <c r="G188" s="1" t="s">
        <v>2064</v>
      </c>
      <c r="H188" s="1" t="s">
        <v>2064</v>
      </c>
      <c r="I188" s="1" t="s">
        <v>2065</v>
      </c>
      <c r="J188" s="1" t="s">
        <v>2066</v>
      </c>
      <c r="K188" s="1" t="s">
        <v>2067</v>
      </c>
      <c r="L188" s="1" t="s">
        <v>2068</v>
      </c>
      <c r="M188" s="1" t="s">
        <v>560</v>
      </c>
      <c r="N188" s="1" t="s">
        <v>2069</v>
      </c>
      <c r="O188" s="1" t="s">
        <v>1594</v>
      </c>
      <c r="P188" s="1" t="s">
        <v>2070</v>
      </c>
    </row>
    <row r="189" spans="1:16" x14ac:dyDescent="0.25">
      <c r="A189" s="1" t="s">
        <v>2071</v>
      </c>
      <c r="B189" s="1" t="s">
        <v>17</v>
      </c>
      <c r="C189" s="1" t="s">
        <v>2072</v>
      </c>
      <c r="D189" s="1" t="s">
        <v>2073</v>
      </c>
      <c r="E189" s="1" t="s">
        <v>64</v>
      </c>
      <c r="F189" s="1" t="s">
        <v>2074</v>
      </c>
      <c r="G189" s="1" t="s">
        <v>1650</v>
      </c>
      <c r="H189" s="1" t="s">
        <v>1650</v>
      </c>
      <c r="I189" s="1" t="s">
        <v>2075</v>
      </c>
      <c r="J189" s="1" t="s">
        <v>113</v>
      </c>
      <c r="K189" s="1" t="s">
        <v>2076</v>
      </c>
      <c r="L189" s="1" t="s">
        <v>2077</v>
      </c>
      <c r="M189" s="1" t="s">
        <v>1692</v>
      </c>
      <c r="N189" s="1" t="s">
        <v>2078</v>
      </c>
      <c r="O189" s="1" t="s">
        <v>2079</v>
      </c>
      <c r="P189" s="1" t="s">
        <v>2080</v>
      </c>
    </row>
    <row r="190" spans="1:16" x14ac:dyDescent="0.25">
      <c r="A190" s="1" t="s">
        <v>2081</v>
      </c>
      <c r="B190" s="1" t="s">
        <v>17</v>
      </c>
      <c r="C190" s="1" t="s">
        <v>2082</v>
      </c>
      <c r="D190" s="1" t="s">
        <v>2083</v>
      </c>
      <c r="E190" s="1" t="s">
        <v>20</v>
      </c>
      <c r="F190" s="1" t="s">
        <v>2084</v>
      </c>
      <c r="G190" s="1" t="s">
        <v>2085</v>
      </c>
      <c r="H190" s="1" t="s">
        <v>2086</v>
      </c>
      <c r="I190" s="1" t="s">
        <v>2087</v>
      </c>
      <c r="J190" s="1" t="s">
        <v>20</v>
      </c>
      <c r="K190" s="1" t="s">
        <v>2088</v>
      </c>
      <c r="L190" s="1" t="s">
        <v>2089</v>
      </c>
      <c r="M190" s="1" t="s">
        <v>2090</v>
      </c>
      <c r="N190" s="1" t="s">
        <v>80</v>
      </c>
      <c r="O190" s="1" t="s">
        <v>2091</v>
      </c>
      <c r="P190" s="1" t="s">
        <v>2092</v>
      </c>
    </row>
    <row r="191" spans="1:16" x14ac:dyDescent="0.25">
      <c r="A191" s="1" t="s">
        <v>2093</v>
      </c>
      <c r="B191" s="1" t="s">
        <v>17</v>
      </c>
      <c r="C191" s="1" t="s">
        <v>2094</v>
      </c>
      <c r="D191" s="1" t="s">
        <v>2095</v>
      </c>
      <c r="E191" s="1" t="s">
        <v>64</v>
      </c>
      <c r="F191" s="1" t="s">
        <v>2096</v>
      </c>
      <c r="G191" s="1" t="s">
        <v>2097</v>
      </c>
      <c r="H191" s="1" t="s">
        <v>2097</v>
      </c>
      <c r="I191" s="1" t="s">
        <v>2098</v>
      </c>
      <c r="J191" s="1" t="s">
        <v>326</v>
      </c>
      <c r="K191" s="1" t="s">
        <v>2099</v>
      </c>
      <c r="L191" s="1" t="s">
        <v>2100</v>
      </c>
      <c r="M191" s="1" t="s">
        <v>381</v>
      </c>
      <c r="N191" s="1" t="s">
        <v>2101</v>
      </c>
      <c r="O191" s="1" t="s">
        <v>2102</v>
      </c>
      <c r="P191" s="1" t="s">
        <v>1372</v>
      </c>
    </row>
    <row r="192" spans="1:16" x14ac:dyDescent="0.25">
      <c r="A192" s="1" t="s">
        <v>2103</v>
      </c>
      <c r="B192" s="1" t="s">
        <v>17</v>
      </c>
      <c r="C192" s="1" t="s">
        <v>2104</v>
      </c>
      <c r="D192" s="1" t="s">
        <v>2105</v>
      </c>
      <c r="E192" s="1" t="s">
        <v>205</v>
      </c>
      <c r="F192" s="1" t="s">
        <v>2106</v>
      </c>
      <c r="G192" s="1" t="s">
        <v>2107</v>
      </c>
      <c r="H192" s="1" t="s">
        <v>831</v>
      </c>
      <c r="I192" s="1" t="s">
        <v>2108</v>
      </c>
      <c r="J192" s="1" t="s">
        <v>2109</v>
      </c>
      <c r="K192" s="1" t="s">
        <v>2110</v>
      </c>
      <c r="L192" s="1" t="s">
        <v>2111</v>
      </c>
      <c r="M192" s="1" t="s">
        <v>2112</v>
      </c>
      <c r="N192" s="1" t="s">
        <v>2113</v>
      </c>
      <c r="O192" s="1" t="s">
        <v>2114</v>
      </c>
      <c r="P192" s="1" t="s">
        <v>2115</v>
      </c>
    </row>
    <row r="193" spans="1:16" x14ac:dyDescent="0.25">
      <c r="A193" s="1" t="s">
        <v>2116</v>
      </c>
      <c r="B193" s="1" t="s">
        <v>17</v>
      </c>
      <c r="C193" s="1" t="s">
        <v>2117</v>
      </c>
      <c r="D193" s="1" t="s">
        <v>2118</v>
      </c>
      <c r="E193" s="1" t="s">
        <v>20</v>
      </c>
      <c r="F193" s="1" t="s">
        <v>580</v>
      </c>
      <c r="G193" s="1" t="s">
        <v>2119</v>
      </c>
      <c r="H193" s="1" t="s">
        <v>2119</v>
      </c>
      <c r="I193" s="1" t="s">
        <v>2120</v>
      </c>
      <c r="J193" s="1" t="s">
        <v>20</v>
      </c>
      <c r="K193" s="1" t="s">
        <v>2121</v>
      </c>
      <c r="L193" s="1" t="s">
        <v>2122</v>
      </c>
      <c r="M193" s="1" t="s">
        <v>2123</v>
      </c>
      <c r="N193" s="1" t="s">
        <v>80</v>
      </c>
      <c r="O193" s="1" t="s">
        <v>1656</v>
      </c>
      <c r="P193" s="1" t="s">
        <v>2124</v>
      </c>
    </row>
    <row r="194" spans="1:16" x14ac:dyDescent="0.25">
      <c r="A194" s="1" t="s">
        <v>2125</v>
      </c>
      <c r="B194" s="1" t="s">
        <v>17</v>
      </c>
      <c r="C194" s="1" t="s">
        <v>2126</v>
      </c>
      <c r="D194" s="1" t="s">
        <v>2127</v>
      </c>
      <c r="E194" s="1" t="s">
        <v>20</v>
      </c>
      <c r="F194" s="1" t="s">
        <v>2128</v>
      </c>
      <c r="G194" s="1" t="s">
        <v>2129</v>
      </c>
      <c r="H194" s="1" t="s">
        <v>2129</v>
      </c>
      <c r="I194" s="1" t="s">
        <v>2130</v>
      </c>
      <c r="J194" s="1" t="s">
        <v>20</v>
      </c>
      <c r="K194" s="1" t="s">
        <v>2131</v>
      </c>
      <c r="L194" s="1" t="s">
        <v>2132</v>
      </c>
      <c r="M194" s="1" t="s">
        <v>2133</v>
      </c>
      <c r="N194" s="1" t="s">
        <v>2134</v>
      </c>
      <c r="O194" s="1" t="s">
        <v>2135</v>
      </c>
      <c r="P194" s="1" t="s">
        <v>2136</v>
      </c>
    </row>
    <row r="195" spans="1:16" x14ac:dyDescent="0.25">
      <c r="A195" s="1" t="s">
        <v>2137</v>
      </c>
      <c r="B195" s="1" t="s">
        <v>17</v>
      </c>
      <c r="C195" s="1" t="s">
        <v>2138</v>
      </c>
      <c r="D195" s="1" t="s">
        <v>2139</v>
      </c>
      <c r="E195" s="1" t="s">
        <v>249</v>
      </c>
      <c r="F195" s="1" t="s">
        <v>2140</v>
      </c>
      <c r="G195" s="1" t="s">
        <v>1488</v>
      </c>
      <c r="H195" s="1" t="s">
        <v>992</v>
      </c>
      <c r="I195" s="1" t="s">
        <v>2141</v>
      </c>
      <c r="J195" s="1" t="s">
        <v>2142</v>
      </c>
      <c r="K195" s="1" t="s">
        <v>2143</v>
      </c>
      <c r="L195" s="1" t="s">
        <v>2144</v>
      </c>
      <c r="M195" s="1" t="s">
        <v>2145</v>
      </c>
      <c r="N195" s="1" t="s">
        <v>2146</v>
      </c>
      <c r="O195" s="1" t="s">
        <v>2135</v>
      </c>
      <c r="P195" s="1" t="s">
        <v>2147</v>
      </c>
    </row>
    <row r="196" spans="1:16" x14ac:dyDescent="0.25">
      <c r="A196" s="1" t="s">
        <v>2148</v>
      </c>
      <c r="B196" s="1" t="s">
        <v>17</v>
      </c>
      <c r="C196" s="1" t="s">
        <v>2149</v>
      </c>
      <c r="D196" s="1" t="s">
        <v>2150</v>
      </c>
      <c r="E196" s="1" t="s">
        <v>249</v>
      </c>
      <c r="F196" s="1" t="s">
        <v>400</v>
      </c>
      <c r="G196" s="1" t="s">
        <v>2151</v>
      </c>
      <c r="H196" s="1" t="s">
        <v>582</v>
      </c>
      <c r="I196" s="1" t="s">
        <v>2152</v>
      </c>
      <c r="J196" s="1" t="s">
        <v>2153</v>
      </c>
      <c r="K196" s="1" t="s">
        <v>2154</v>
      </c>
      <c r="L196" s="1" t="s">
        <v>2155</v>
      </c>
      <c r="M196" s="1" t="s">
        <v>1390</v>
      </c>
      <c r="N196" s="1" t="s">
        <v>2156</v>
      </c>
      <c r="O196" s="1" t="s">
        <v>2157</v>
      </c>
      <c r="P196" s="1" t="s">
        <v>2158</v>
      </c>
    </row>
    <row r="197" spans="1:16" x14ac:dyDescent="0.25">
      <c r="A197" s="1" t="s">
        <v>2159</v>
      </c>
      <c r="B197" s="1" t="s">
        <v>17</v>
      </c>
      <c r="C197" s="1" t="s">
        <v>2160</v>
      </c>
      <c r="D197" s="1" t="s">
        <v>2161</v>
      </c>
      <c r="E197" s="1" t="s">
        <v>205</v>
      </c>
      <c r="F197" s="1" t="s">
        <v>2162</v>
      </c>
      <c r="G197" s="1" t="s">
        <v>2163</v>
      </c>
      <c r="H197" s="1" t="s">
        <v>2163</v>
      </c>
      <c r="I197" s="1" t="s">
        <v>2164</v>
      </c>
      <c r="J197" s="1" t="s">
        <v>2165</v>
      </c>
      <c r="K197" s="1" t="s">
        <v>2166</v>
      </c>
      <c r="L197" s="1" t="s">
        <v>2167</v>
      </c>
      <c r="M197" s="1" t="s">
        <v>2168</v>
      </c>
      <c r="N197" s="1" t="s">
        <v>2169</v>
      </c>
      <c r="O197" s="1" t="s">
        <v>244</v>
      </c>
      <c r="P197" s="1" t="s">
        <v>2170</v>
      </c>
    </row>
    <row r="198" spans="1:16" x14ac:dyDescent="0.25">
      <c r="A198" s="1" t="s">
        <v>2171</v>
      </c>
      <c r="B198" s="1" t="s">
        <v>17</v>
      </c>
      <c r="C198" s="1" t="s">
        <v>2172</v>
      </c>
      <c r="D198" s="1" t="s">
        <v>2173</v>
      </c>
      <c r="E198" s="1" t="s">
        <v>64</v>
      </c>
      <c r="F198" s="1" t="s">
        <v>2174</v>
      </c>
      <c r="G198" s="1" t="s">
        <v>341</v>
      </c>
      <c r="H198" s="1" t="s">
        <v>341</v>
      </c>
      <c r="I198" s="1" t="s">
        <v>2175</v>
      </c>
      <c r="J198" s="1" t="s">
        <v>205</v>
      </c>
      <c r="K198" s="1" t="s">
        <v>2176</v>
      </c>
      <c r="L198" s="1" t="s">
        <v>2177</v>
      </c>
      <c r="M198" s="1" t="s">
        <v>1334</v>
      </c>
      <c r="N198" s="1" t="s">
        <v>2178</v>
      </c>
      <c r="O198" s="1" t="s">
        <v>1926</v>
      </c>
      <c r="P198" s="1" t="s">
        <v>2179</v>
      </c>
    </row>
    <row r="199" spans="1:16" x14ac:dyDescent="0.25">
      <c r="A199" s="1" t="s">
        <v>2180</v>
      </c>
      <c r="B199" s="1" t="s">
        <v>17</v>
      </c>
      <c r="C199" s="1" t="s">
        <v>2181</v>
      </c>
      <c r="D199" s="1" t="s">
        <v>2182</v>
      </c>
      <c r="E199" s="1" t="s">
        <v>64</v>
      </c>
      <c r="F199" s="1" t="s">
        <v>2183</v>
      </c>
      <c r="G199" s="1" t="s">
        <v>2184</v>
      </c>
      <c r="H199" s="1" t="s">
        <v>2185</v>
      </c>
      <c r="I199" s="1" t="s">
        <v>2186</v>
      </c>
      <c r="J199" s="1" t="s">
        <v>2187</v>
      </c>
      <c r="K199" s="1" t="s">
        <v>2188</v>
      </c>
      <c r="L199" s="1" t="s">
        <v>2189</v>
      </c>
      <c r="M199" s="1" t="s">
        <v>1733</v>
      </c>
      <c r="N199" s="1" t="s">
        <v>2190</v>
      </c>
      <c r="O199" s="1" t="s">
        <v>856</v>
      </c>
      <c r="P199" s="1" t="s">
        <v>2191</v>
      </c>
    </row>
    <row r="200" spans="1:16" x14ac:dyDescent="0.25">
      <c r="A200" s="1" t="s">
        <v>2192</v>
      </c>
      <c r="B200" s="1" t="s">
        <v>17</v>
      </c>
      <c r="C200" s="1" t="s">
        <v>2193</v>
      </c>
      <c r="D200" s="1" t="s">
        <v>2194</v>
      </c>
      <c r="E200" s="1" t="s">
        <v>154</v>
      </c>
      <c r="F200" s="1" t="s">
        <v>2195</v>
      </c>
      <c r="G200" s="1" t="s">
        <v>1920</v>
      </c>
      <c r="H200" s="1" t="s">
        <v>1920</v>
      </c>
      <c r="I200" s="1" t="s">
        <v>2196</v>
      </c>
      <c r="J200" s="1" t="s">
        <v>2197</v>
      </c>
      <c r="K200" s="1" t="s">
        <v>2198</v>
      </c>
      <c r="L200" s="1" t="s">
        <v>2199</v>
      </c>
      <c r="M200" s="1" t="s">
        <v>2200</v>
      </c>
      <c r="N200" s="1" t="s">
        <v>2201</v>
      </c>
      <c r="O200" s="1" t="s">
        <v>2202</v>
      </c>
      <c r="P200" s="1" t="s">
        <v>2203</v>
      </c>
    </row>
    <row r="201" spans="1:16" x14ac:dyDescent="0.25">
      <c r="A201" s="1" t="s">
        <v>2204</v>
      </c>
      <c r="B201" s="1" t="s">
        <v>17</v>
      </c>
      <c r="C201" s="1" t="s">
        <v>2205</v>
      </c>
      <c r="D201" s="1" t="s">
        <v>2206</v>
      </c>
      <c r="E201" s="1" t="s">
        <v>249</v>
      </c>
      <c r="F201" s="1" t="s">
        <v>114</v>
      </c>
      <c r="G201" s="1" t="s">
        <v>2207</v>
      </c>
      <c r="H201" s="1" t="s">
        <v>2208</v>
      </c>
      <c r="I201" s="1" t="s">
        <v>2209</v>
      </c>
      <c r="J201" s="1" t="s">
        <v>2210</v>
      </c>
      <c r="K201" s="1" t="s">
        <v>2211</v>
      </c>
      <c r="L201" s="1" t="s">
        <v>2212</v>
      </c>
      <c r="M201" s="1" t="s">
        <v>985</v>
      </c>
      <c r="N201" s="1" t="s">
        <v>2213</v>
      </c>
      <c r="O201" s="1" t="s">
        <v>689</v>
      </c>
      <c r="P201" s="1" t="s">
        <v>2214</v>
      </c>
    </row>
    <row r="202" spans="1:16" x14ac:dyDescent="0.25">
      <c r="A202" s="1" t="s">
        <v>2215</v>
      </c>
      <c r="B202" s="1" t="s">
        <v>17</v>
      </c>
      <c r="C202" s="1" t="s">
        <v>2216</v>
      </c>
      <c r="D202" s="1" t="s">
        <v>2217</v>
      </c>
      <c r="E202" s="1" t="s">
        <v>113</v>
      </c>
      <c r="F202" s="1" t="s">
        <v>797</v>
      </c>
      <c r="G202" s="1" t="s">
        <v>830</v>
      </c>
      <c r="H202" s="1" t="s">
        <v>831</v>
      </c>
      <c r="I202" s="1" t="s">
        <v>2218</v>
      </c>
      <c r="J202" s="1" t="s">
        <v>2219</v>
      </c>
      <c r="K202" s="1" t="s">
        <v>2220</v>
      </c>
      <c r="L202" s="1" t="s">
        <v>2221</v>
      </c>
      <c r="M202" s="1" t="s">
        <v>2222</v>
      </c>
      <c r="N202" s="1" t="s">
        <v>2223</v>
      </c>
      <c r="O202" s="1" t="s">
        <v>1705</v>
      </c>
      <c r="P202" s="1" t="s">
        <v>2224</v>
      </c>
    </row>
    <row r="203" spans="1:16" x14ac:dyDescent="0.25">
      <c r="A203" s="1" t="s">
        <v>2225</v>
      </c>
      <c r="B203" s="1" t="s">
        <v>17</v>
      </c>
      <c r="C203" s="1" t="s">
        <v>2226</v>
      </c>
      <c r="D203" s="1" t="s">
        <v>2227</v>
      </c>
      <c r="E203" s="1" t="s">
        <v>47</v>
      </c>
      <c r="F203" s="1" t="s">
        <v>764</v>
      </c>
      <c r="G203" s="1" t="s">
        <v>1354</v>
      </c>
      <c r="H203" s="1" t="s">
        <v>569</v>
      </c>
      <c r="I203" s="1" t="s">
        <v>2228</v>
      </c>
      <c r="J203" s="1" t="s">
        <v>2229</v>
      </c>
      <c r="K203" s="1" t="s">
        <v>2230</v>
      </c>
      <c r="L203" s="1" t="s">
        <v>2231</v>
      </c>
      <c r="M203" s="1" t="s">
        <v>2232</v>
      </c>
      <c r="N203" s="1" t="s">
        <v>2233</v>
      </c>
      <c r="O203" s="1" t="s">
        <v>2234</v>
      </c>
      <c r="P203" s="1" t="s">
        <v>2235</v>
      </c>
    </row>
    <row r="204" spans="1:16" x14ac:dyDescent="0.25">
      <c r="A204" s="1" t="s">
        <v>2236</v>
      </c>
      <c r="B204" s="1" t="s">
        <v>17</v>
      </c>
      <c r="C204" s="1" t="s">
        <v>2237</v>
      </c>
      <c r="D204" s="1" t="s">
        <v>2238</v>
      </c>
      <c r="E204" s="1" t="s">
        <v>64</v>
      </c>
      <c r="F204" s="1" t="s">
        <v>2239</v>
      </c>
      <c r="G204" s="1" t="s">
        <v>2240</v>
      </c>
      <c r="H204" s="1" t="s">
        <v>1630</v>
      </c>
      <c r="I204" s="1" t="s">
        <v>2241</v>
      </c>
      <c r="J204" s="1" t="s">
        <v>2242</v>
      </c>
      <c r="K204" s="1" t="s">
        <v>2243</v>
      </c>
      <c r="L204" s="1" t="s">
        <v>2244</v>
      </c>
      <c r="M204" s="1" t="s">
        <v>2090</v>
      </c>
      <c r="N204" s="1" t="s">
        <v>2245</v>
      </c>
      <c r="O204" s="1" t="s">
        <v>2246</v>
      </c>
      <c r="P204" s="1" t="s">
        <v>2247</v>
      </c>
    </row>
    <row r="205" spans="1:16" x14ac:dyDescent="0.25">
      <c r="A205" s="1" t="s">
        <v>2248</v>
      </c>
      <c r="B205" s="1" t="s">
        <v>17</v>
      </c>
      <c r="C205" s="1" t="s">
        <v>2249</v>
      </c>
      <c r="D205" s="1" t="s">
        <v>2250</v>
      </c>
      <c r="E205" s="1" t="s">
        <v>99</v>
      </c>
      <c r="F205" s="1" t="s">
        <v>155</v>
      </c>
      <c r="G205" s="1" t="s">
        <v>2251</v>
      </c>
      <c r="H205" s="1" t="s">
        <v>2252</v>
      </c>
      <c r="I205" s="1" t="s">
        <v>2253</v>
      </c>
      <c r="J205" s="1" t="s">
        <v>2254</v>
      </c>
      <c r="K205" s="1" t="s">
        <v>2255</v>
      </c>
      <c r="L205" s="1" t="s">
        <v>2256</v>
      </c>
      <c r="M205" s="1" t="s">
        <v>1252</v>
      </c>
      <c r="N205" s="1" t="s">
        <v>2257</v>
      </c>
      <c r="O205" s="1" t="s">
        <v>1936</v>
      </c>
      <c r="P205" s="1" t="s">
        <v>2258</v>
      </c>
    </row>
    <row r="206" spans="1:16" x14ac:dyDescent="0.25">
      <c r="A206" s="1" t="s">
        <v>2259</v>
      </c>
      <c r="B206" s="1" t="s">
        <v>17</v>
      </c>
      <c r="C206" s="1" t="s">
        <v>2260</v>
      </c>
      <c r="D206" s="1" t="s">
        <v>2261</v>
      </c>
      <c r="E206" s="1" t="s">
        <v>47</v>
      </c>
      <c r="F206" s="1" t="s">
        <v>2262</v>
      </c>
      <c r="G206" s="1" t="s">
        <v>2263</v>
      </c>
      <c r="H206" s="1" t="s">
        <v>2263</v>
      </c>
      <c r="I206" s="1" t="s">
        <v>1208</v>
      </c>
      <c r="J206" s="1" t="s">
        <v>2264</v>
      </c>
      <c r="K206" s="1" t="s">
        <v>2265</v>
      </c>
      <c r="L206" s="1" t="s">
        <v>2266</v>
      </c>
      <c r="M206" s="1" t="s">
        <v>333</v>
      </c>
      <c r="N206" s="1" t="s">
        <v>2267</v>
      </c>
      <c r="O206" s="1" t="s">
        <v>2268</v>
      </c>
      <c r="P206" s="1" t="s">
        <v>2269</v>
      </c>
    </row>
    <row r="207" spans="1:16" x14ac:dyDescent="0.25">
      <c r="A207" s="1" t="s">
        <v>2270</v>
      </c>
      <c r="B207" s="1" t="s">
        <v>17</v>
      </c>
      <c r="C207" s="1" t="s">
        <v>2271</v>
      </c>
      <c r="D207" s="1" t="s">
        <v>2272</v>
      </c>
      <c r="E207" s="1" t="s">
        <v>2273</v>
      </c>
      <c r="F207" s="1" t="s">
        <v>2274</v>
      </c>
      <c r="G207" s="1" t="s">
        <v>2275</v>
      </c>
      <c r="H207" s="1" t="s">
        <v>2275</v>
      </c>
      <c r="I207" s="1" t="s">
        <v>2276</v>
      </c>
      <c r="J207" s="1" t="s">
        <v>2277</v>
      </c>
      <c r="K207" s="1" t="s">
        <v>2278</v>
      </c>
      <c r="L207" s="1" t="s">
        <v>2279</v>
      </c>
      <c r="M207" s="1" t="s">
        <v>2232</v>
      </c>
      <c r="N207" s="1" t="s">
        <v>2280</v>
      </c>
      <c r="O207" s="1" t="s">
        <v>2281</v>
      </c>
      <c r="P207" s="1" t="s">
        <v>64</v>
      </c>
    </row>
    <row r="208" spans="1:16" x14ac:dyDescent="0.25">
      <c r="A208" s="1" t="s">
        <v>2282</v>
      </c>
      <c r="B208" s="1" t="s">
        <v>17</v>
      </c>
      <c r="C208" s="1" t="s">
        <v>2283</v>
      </c>
      <c r="D208" s="1" t="s">
        <v>2284</v>
      </c>
      <c r="E208" s="1" t="s">
        <v>154</v>
      </c>
      <c r="F208" s="1" t="s">
        <v>264</v>
      </c>
      <c r="G208" s="1" t="s">
        <v>659</v>
      </c>
      <c r="H208" s="1" t="s">
        <v>660</v>
      </c>
      <c r="I208" s="1" t="s">
        <v>2285</v>
      </c>
      <c r="J208" s="1" t="s">
        <v>662</v>
      </c>
      <c r="K208" s="1" t="s">
        <v>2286</v>
      </c>
      <c r="L208" s="1" t="s">
        <v>2287</v>
      </c>
      <c r="M208" s="1" t="s">
        <v>2222</v>
      </c>
      <c r="N208" s="1" t="s">
        <v>2288</v>
      </c>
      <c r="O208" s="1" t="s">
        <v>2289</v>
      </c>
      <c r="P208" s="1" t="s">
        <v>2290</v>
      </c>
    </row>
    <row r="209" spans="1:16" x14ac:dyDescent="0.25">
      <c r="A209" s="1" t="s">
        <v>2291</v>
      </c>
      <c r="B209" s="1" t="s">
        <v>17</v>
      </c>
      <c r="C209" s="1" t="s">
        <v>2292</v>
      </c>
      <c r="D209" s="1" t="s">
        <v>2293</v>
      </c>
      <c r="E209" s="1" t="s">
        <v>249</v>
      </c>
      <c r="F209" s="1" t="s">
        <v>114</v>
      </c>
      <c r="G209" s="1" t="s">
        <v>2294</v>
      </c>
      <c r="H209" s="1" t="s">
        <v>2294</v>
      </c>
      <c r="I209" s="1" t="s">
        <v>2295</v>
      </c>
      <c r="J209" s="1" t="s">
        <v>2296</v>
      </c>
      <c r="K209" s="1" t="s">
        <v>2297</v>
      </c>
      <c r="L209" s="1" t="s">
        <v>2298</v>
      </c>
      <c r="M209" s="1" t="s">
        <v>631</v>
      </c>
      <c r="N209" s="1" t="s">
        <v>2299</v>
      </c>
      <c r="O209" s="1" t="s">
        <v>432</v>
      </c>
      <c r="P209" s="1" t="s">
        <v>2300</v>
      </c>
    </row>
    <row r="210" spans="1:16" x14ac:dyDescent="0.25">
      <c r="A210" s="1" t="s">
        <v>2301</v>
      </c>
      <c r="B210" s="1" t="s">
        <v>17</v>
      </c>
      <c r="C210" s="1" t="s">
        <v>2302</v>
      </c>
      <c r="D210" s="1" t="s">
        <v>2303</v>
      </c>
      <c r="E210" s="1" t="s">
        <v>2304</v>
      </c>
      <c r="F210" s="1" t="s">
        <v>250</v>
      </c>
      <c r="G210" s="1" t="s">
        <v>2305</v>
      </c>
      <c r="H210" s="1" t="s">
        <v>2305</v>
      </c>
      <c r="I210" s="1" t="s">
        <v>2306</v>
      </c>
      <c r="J210" s="1" t="s">
        <v>2307</v>
      </c>
      <c r="K210" s="1" t="s">
        <v>2308</v>
      </c>
      <c r="L210" s="1" t="s">
        <v>2309</v>
      </c>
      <c r="M210" s="1" t="s">
        <v>597</v>
      </c>
      <c r="N210" s="1" t="s">
        <v>2310</v>
      </c>
      <c r="O210" s="1" t="s">
        <v>1594</v>
      </c>
      <c r="P210" s="1" t="s">
        <v>2311</v>
      </c>
    </row>
    <row r="211" spans="1:16" x14ac:dyDescent="0.25">
      <c r="A211" s="1" t="s">
        <v>2312</v>
      </c>
      <c r="B211" s="1" t="s">
        <v>17</v>
      </c>
      <c r="C211" s="1" t="s">
        <v>2313</v>
      </c>
      <c r="D211" s="1" t="s">
        <v>2314</v>
      </c>
      <c r="E211" s="1" t="s">
        <v>326</v>
      </c>
      <c r="F211" s="1" t="s">
        <v>2315</v>
      </c>
      <c r="G211" s="1" t="s">
        <v>2316</v>
      </c>
      <c r="H211" s="1" t="s">
        <v>2317</v>
      </c>
      <c r="I211" s="1" t="s">
        <v>2318</v>
      </c>
      <c r="J211" s="1" t="s">
        <v>2319</v>
      </c>
      <c r="K211" s="1" t="s">
        <v>2320</v>
      </c>
      <c r="L211" s="1" t="s">
        <v>2321</v>
      </c>
      <c r="M211" s="1" t="s">
        <v>2322</v>
      </c>
      <c r="N211" s="1" t="s">
        <v>2323</v>
      </c>
      <c r="O211" s="1" t="s">
        <v>1141</v>
      </c>
      <c r="P211" s="1" t="s">
        <v>2324</v>
      </c>
    </row>
    <row r="212" spans="1:16" x14ac:dyDescent="0.25">
      <c r="A212" s="1" t="s">
        <v>2325</v>
      </c>
      <c r="B212" s="1" t="s">
        <v>17</v>
      </c>
      <c r="C212" s="1" t="s">
        <v>2326</v>
      </c>
      <c r="D212" s="1" t="s">
        <v>2327</v>
      </c>
      <c r="E212" s="1" t="s">
        <v>249</v>
      </c>
      <c r="F212" s="1" t="s">
        <v>250</v>
      </c>
      <c r="G212" s="1" t="s">
        <v>1852</v>
      </c>
      <c r="H212" s="1" t="s">
        <v>569</v>
      </c>
      <c r="I212" s="1" t="s">
        <v>2328</v>
      </c>
      <c r="J212" s="1" t="s">
        <v>2329</v>
      </c>
      <c r="K212" s="1" t="s">
        <v>2330</v>
      </c>
      <c r="L212" s="1" t="s">
        <v>2331</v>
      </c>
      <c r="M212" s="1" t="s">
        <v>2332</v>
      </c>
      <c r="N212" s="1" t="s">
        <v>2333</v>
      </c>
      <c r="O212" s="1" t="s">
        <v>1870</v>
      </c>
      <c r="P212" s="1" t="s">
        <v>2334</v>
      </c>
    </row>
    <row r="213" spans="1:16" x14ac:dyDescent="0.25">
      <c r="A213" s="1" t="s">
        <v>2335</v>
      </c>
      <c r="B213" s="1" t="s">
        <v>17</v>
      </c>
      <c r="C213" s="1" t="s">
        <v>2336</v>
      </c>
      <c r="D213" s="1" t="s">
        <v>2337</v>
      </c>
      <c r="E213" s="1" t="s">
        <v>64</v>
      </c>
      <c r="F213" s="1" t="s">
        <v>873</v>
      </c>
      <c r="G213" s="1" t="s">
        <v>2338</v>
      </c>
      <c r="H213" s="1" t="s">
        <v>874</v>
      </c>
      <c r="I213" s="1" t="s">
        <v>743</v>
      </c>
      <c r="J213" s="1" t="s">
        <v>47</v>
      </c>
      <c r="K213" s="1" t="s">
        <v>2339</v>
      </c>
      <c r="L213" s="1" t="s">
        <v>2340</v>
      </c>
      <c r="M213" s="1" t="s">
        <v>548</v>
      </c>
      <c r="N213" s="1" t="s">
        <v>2341</v>
      </c>
      <c r="O213" s="1" t="s">
        <v>2342</v>
      </c>
      <c r="P213" s="1" t="s">
        <v>2343</v>
      </c>
    </row>
    <row r="214" spans="1:16" x14ac:dyDescent="0.25">
      <c r="A214" s="1" t="s">
        <v>2344</v>
      </c>
      <c r="B214" s="1" t="s">
        <v>17</v>
      </c>
      <c r="C214" s="1" t="s">
        <v>2345</v>
      </c>
      <c r="D214" s="1" t="s">
        <v>2346</v>
      </c>
      <c r="E214" s="1" t="s">
        <v>47</v>
      </c>
      <c r="F214" s="1" t="s">
        <v>264</v>
      </c>
      <c r="G214" s="1" t="s">
        <v>659</v>
      </c>
      <c r="H214" s="1" t="s">
        <v>660</v>
      </c>
      <c r="I214" s="1" t="s">
        <v>2347</v>
      </c>
      <c r="J214" s="1" t="s">
        <v>47</v>
      </c>
      <c r="K214" s="1" t="s">
        <v>2348</v>
      </c>
      <c r="L214" s="1" t="s">
        <v>2349</v>
      </c>
      <c r="M214" s="1" t="s">
        <v>2350</v>
      </c>
      <c r="N214" s="1" t="s">
        <v>2351</v>
      </c>
      <c r="O214" s="1" t="s">
        <v>2352</v>
      </c>
      <c r="P214" s="1" t="s">
        <v>2353</v>
      </c>
    </row>
    <row r="215" spans="1:16" x14ac:dyDescent="0.25">
      <c r="A215" s="1" t="s">
        <v>2354</v>
      </c>
      <c r="B215" s="1" t="s">
        <v>17</v>
      </c>
      <c r="C215" s="1" t="s">
        <v>2355</v>
      </c>
      <c r="D215" s="1" t="s">
        <v>2356</v>
      </c>
      <c r="E215" s="1" t="s">
        <v>154</v>
      </c>
      <c r="F215" s="1" t="s">
        <v>142</v>
      </c>
      <c r="G215" s="1" t="s">
        <v>2357</v>
      </c>
      <c r="H215" s="1" t="s">
        <v>731</v>
      </c>
      <c r="I215" s="1" t="s">
        <v>2358</v>
      </c>
      <c r="J215" s="1" t="s">
        <v>2359</v>
      </c>
      <c r="K215" s="1" t="s">
        <v>2360</v>
      </c>
      <c r="L215" s="1" t="s">
        <v>2361</v>
      </c>
      <c r="M215" s="1" t="s">
        <v>195</v>
      </c>
      <c r="N215" s="1" t="s">
        <v>2362</v>
      </c>
      <c r="O215" s="1" t="s">
        <v>915</v>
      </c>
      <c r="P215" s="1" t="s">
        <v>2363</v>
      </c>
    </row>
    <row r="216" spans="1:16" x14ac:dyDescent="0.25">
      <c r="A216" s="1" t="s">
        <v>2364</v>
      </c>
      <c r="B216" s="1" t="s">
        <v>17</v>
      </c>
      <c r="C216" s="1" t="s">
        <v>2365</v>
      </c>
      <c r="D216" s="1" t="s">
        <v>2366</v>
      </c>
      <c r="E216" s="1" t="s">
        <v>47</v>
      </c>
      <c r="F216" s="1" t="s">
        <v>264</v>
      </c>
      <c r="G216" s="1" t="s">
        <v>659</v>
      </c>
      <c r="H216" s="1" t="s">
        <v>660</v>
      </c>
      <c r="I216" s="1" t="s">
        <v>2367</v>
      </c>
      <c r="J216" s="1" t="s">
        <v>2368</v>
      </c>
      <c r="K216" s="1" t="s">
        <v>2369</v>
      </c>
      <c r="L216" s="1" t="s">
        <v>2370</v>
      </c>
      <c r="M216" s="1" t="s">
        <v>1222</v>
      </c>
      <c r="N216" s="1" t="s">
        <v>2371</v>
      </c>
      <c r="O216" s="1" t="s">
        <v>2372</v>
      </c>
      <c r="P216" s="1" t="s">
        <v>2373</v>
      </c>
    </row>
    <row r="217" spans="1:16" x14ac:dyDescent="0.25">
      <c r="A217" s="1" t="s">
        <v>2374</v>
      </c>
      <c r="B217" s="1" t="s">
        <v>17</v>
      </c>
      <c r="C217" s="1" t="s">
        <v>2375</v>
      </c>
      <c r="D217" s="1" t="s">
        <v>2376</v>
      </c>
      <c r="E217" s="1" t="s">
        <v>64</v>
      </c>
      <c r="F217" s="1" t="s">
        <v>178</v>
      </c>
      <c r="G217" s="1" t="s">
        <v>2377</v>
      </c>
      <c r="H217" s="1" t="s">
        <v>1047</v>
      </c>
      <c r="I217" s="1" t="s">
        <v>2378</v>
      </c>
      <c r="J217" s="1" t="s">
        <v>20</v>
      </c>
      <c r="K217" s="1" t="s">
        <v>2379</v>
      </c>
      <c r="L217" s="1" t="s">
        <v>2380</v>
      </c>
      <c r="M217" s="1" t="s">
        <v>2381</v>
      </c>
      <c r="N217" s="1" t="s">
        <v>80</v>
      </c>
      <c r="O217" s="1" t="s">
        <v>2382</v>
      </c>
      <c r="P217" s="1" t="s">
        <v>2383</v>
      </c>
    </row>
    <row r="218" spans="1:16" x14ac:dyDescent="0.25">
      <c r="A218" s="1" t="s">
        <v>2384</v>
      </c>
      <c r="B218" s="1" t="s">
        <v>17</v>
      </c>
      <c r="C218" s="1" t="s">
        <v>2385</v>
      </c>
      <c r="D218" s="1" t="s">
        <v>2386</v>
      </c>
      <c r="E218" s="1" t="s">
        <v>99</v>
      </c>
      <c r="F218" s="1" t="s">
        <v>100</v>
      </c>
      <c r="G218" s="1" t="s">
        <v>2387</v>
      </c>
      <c r="H218" s="1" t="s">
        <v>2387</v>
      </c>
      <c r="I218" s="1" t="s">
        <v>2388</v>
      </c>
      <c r="J218" s="1" t="s">
        <v>2389</v>
      </c>
      <c r="K218" s="1" t="s">
        <v>2390</v>
      </c>
      <c r="L218" s="1" t="s">
        <v>2391</v>
      </c>
      <c r="M218" s="1" t="s">
        <v>2090</v>
      </c>
      <c r="N218" s="1" t="s">
        <v>2392</v>
      </c>
      <c r="O218" s="1" t="s">
        <v>1936</v>
      </c>
      <c r="P218" s="1" t="s">
        <v>2393</v>
      </c>
    </row>
    <row r="219" spans="1:16" x14ac:dyDescent="0.25">
      <c r="A219" s="1" t="s">
        <v>2394</v>
      </c>
      <c r="B219" s="1" t="s">
        <v>17</v>
      </c>
      <c r="C219" s="1" t="s">
        <v>2395</v>
      </c>
      <c r="D219" s="1" t="s">
        <v>2396</v>
      </c>
      <c r="E219" s="1" t="s">
        <v>2021</v>
      </c>
      <c r="F219" s="1" t="s">
        <v>1640</v>
      </c>
      <c r="G219" s="1" t="s">
        <v>2397</v>
      </c>
      <c r="H219" s="1" t="s">
        <v>2397</v>
      </c>
      <c r="I219" s="1" t="s">
        <v>2398</v>
      </c>
      <c r="J219" s="1" t="s">
        <v>2399</v>
      </c>
      <c r="K219" s="1" t="s">
        <v>2400</v>
      </c>
      <c r="L219" s="1" t="s">
        <v>2401</v>
      </c>
      <c r="M219" s="1" t="s">
        <v>2402</v>
      </c>
      <c r="N219" s="1" t="s">
        <v>2403</v>
      </c>
      <c r="O219" s="1" t="s">
        <v>1293</v>
      </c>
      <c r="P219" s="1" t="s">
        <v>2404</v>
      </c>
    </row>
    <row r="220" spans="1:16" x14ac:dyDescent="0.25">
      <c r="A220" s="1" t="s">
        <v>2405</v>
      </c>
      <c r="B220" s="1" t="s">
        <v>17</v>
      </c>
      <c r="C220" s="1" t="s">
        <v>2406</v>
      </c>
      <c r="D220" s="1" t="s">
        <v>2407</v>
      </c>
      <c r="E220" s="1" t="s">
        <v>64</v>
      </c>
      <c r="F220" s="1" t="s">
        <v>178</v>
      </c>
      <c r="G220" s="1" t="s">
        <v>2408</v>
      </c>
      <c r="H220" s="1" t="s">
        <v>315</v>
      </c>
      <c r="I220" s="1" t="s">
        <v>2409</v>
      </c>
      <c r="J220" s="1" t="s">
        <v>20</v>
      </c>
      <c r="K220" s="1" t="s">
        <v>2410</v>
      </c>
      <c r="L220" s="1" t="s">
        <v>2411</v>
      </c>
      <c r="M220" s="1" t="s">
        <v>257</v>
      </c>
      <c r="N220" s="1" t="s">
        <v>2412</v>
      </c>
      <c r="O220" s="1" t="s">
        <v>2413</v>
      </c>
      <c r="P220" s="1" t="s">
        <v>2414</v>
      </c>
    </row>
    <row r="221" spans="1:16" x14ac:dyDescent="0.25">
      <c r="A221" s="1" t="s">
        <v>2415</v>
      </c>
      <c r="B221" s="1" t="s">
        <v>17</v>
      </c>
      <c r="C221" s="1" t="s">
        <v>2416</v>
      </c>
      <c r="D221" s="1" t="s">
        <v>2417</v>
      </c>
      <c r="E221" s="1" t="s">
        <v>249</v>
      </c>
      <c r="F221" s="1" t="s">
        <v>155</v>
      </c>
      <c r="G221" s="1" t="s">
        <v>765</v>
      </c>
      <c r="H221" s="1" t="s">
        <v>227</v>
      </c>
      <c r="I221" s="1" t="s">
        <v>2418</v>
      </c>
      <c r="J221" s="1" t="s">
        <v>2419</v>
      </c>
      <c r="K221" s="1" t="s">
        <v>2420</v>
      </c>
      <c r="L221" s="1" t="s">
        <v>2421</v>
      </c>
      <c r="M221" s="1" t="s">
        <v>2422</v>
      </c>
      <c r="N221" s="1" t="s">
        <v>2423</v>
      </c>
      <c r="O221" s="1" t="s">
        <v>2246</v>
      </c>
      <c r="P221" s="1" t="s">
        <v>2424</v>
      </c>
    </row>
    <row r="222" spans="1:16" x14ac:dyDescent="0.25">
      <c r="A222" s="1" t="s">
        <v>2425</v>
      </c>
      <c r="B222" s="1" t="s">
        <v>17</v>
      </c>
      <c r="C222" s="1" t="s">
        <v>2426</v>
      </c>
      <c r="D222" s="1" t="s">
        <v>2427</v>
      </c>
      <c r="E222" s="1" t="s">
        <v>61</v>
      </c>
      <c r="F222" s="1" t="s">
        <v>2428</v>
      </c>
      <c r="G222" s="1" t="s">
        <v>2429</v>
      </c>
      <c r="H222" s="1" t="s">
        <v>2429</v>
      </c>
      <c r="I222" s="1" t="s">
        <v>2430</v>
      </c>
      <c r="J222" s="1" t="s">
        <v>2431</v>
      </c>
      <c r="K222" s="1" t="s">
        <v>2432</v>
      </c>
      <c r="L222" s="1" t="s">
        <v>2433</v>
      </c>
      <c r="M222" s="1" t="s">
        <v>464</v>
      </c>
      <c r="N222" s="1" t="s">
        <v>2434</v>
      </c>
      <c r="O222" s="1" t="s">
        <v>2435</v>
      </c>
      <c r="P222" s="1" t="s">
        <v>2436</v>
      </c>
    </row>
    <row r="223" spans="1:16" x14ac:dyDescent="0.25">
      <c r="A223" s="1" t="s">
        <v>2437</v>
      </c>
      <c r="B223" s="1" t="s">
        <v>17</v>
      </c>
      <c r="C223" s="1" t="s">
        <v>2438</v>
      </c>
      <c r="D223" s="1" t="s">
        <v>2439</v>
      </c>
      <c r="E223" s="1" t="s">
        <v>64</v>
      </c>
      <c r="F223" s="1" t="s">
        <v>2440</v>
      </c>
      <c r="G223" s="1" t="s">
        <v>2163</v>
      </c>
      <c r="H223" s="1" t="s">
        <v>2163</v>
      </c>
      <c r="I223" s="1" t="s">
        <v>2441</v>
      </c>
      <c r="J223" s="1" t="s">
        <v>1772</v>
      </c>
      <c r="K223" s="1" t="s">
        <v>2442</v>
      </c>
      <c r="L223" s="1" t="s">
        <v>2443</v>
      </c>
      <c r="M223" s="1" t="s">
        <v>2444</v>
      </c>
      <c r="N223" s="1" t="s">
        <v>2445</v>
      </c>
      <c r="O223" s="1" t="s">
        <v>2446</v>
      </c>
      <c r="P223" s="1" t="s">
        <v>2447</v>
      </c>
    </row>
    <row r="224" spans="1:16" x14ac:dyDescent="0.25">
      <c r="A224" s="1" t="s">
        <v>2448</v>
      </c>
      <c r="B224" s="1" t="s">
        <v>17</v>
      </c>
      <c r="C224" s="1" t="s">
        <v>2449</v>
      </c>
      <c r="D224" s="1" t="s">
        <v>2450</v>
      </c>
      <c r="E224" s="1" t="s">
        <v>154</v>
      </c>
      <c r="F224" s="1" t="s">
        <v>155</v>
      </c>
      <c r="G224" s="1" t="s">
        <v>2451</v>
      </c>
      <c r="H224" s="1" t="s">
        <v>116</v>
      </c>
      <c r="I224" s="1" t="s">
        <v>2452</v>
      </c>
      <c r="J224" s="1" t="s">
        <v>154</v>
      </c>
      <c r="K224" s="1" t="s">
        <v>2453</v>
      </c>
      <c r="L224" s="1" t="s">
        <v>2454</v>
      </c>
      <c r="M224" s="1" t="s">
        <v>1107</v>
      </c>
      <c r="N224" s="1" t="s">
        <v>2455</v>
      </c>
      <c r="O224" s="1" t="s">
        <v>2289</v>
      </c>
      <c r="P224" s="1" t="s">
        <v>64</v>
      </c>
    </row>
    <row r="225" spans="1:16" x14ac:dyDescent="0.25">
      <c r="A225" s="1" t="s">
        <v>2456</v>
      </c>
      <c r="B225" s="1" t="s">
        <v>17</v>
      </c>
      <c r="C225" s="1" t="s">
        <v>2457</v>
      </c>
      <c r="D225" s="1" t="s">
        <v>2458</v>
      </c>
      <c r="E225" s="1" t="s">
        <v>61</v>
      </c>
      <c r="F225" s="1" t="s">
        <v>114</v>
      </c>
      <c r="G225" s="1" t="s">
        <v>376</v>
      </c>
      <c r="H225" s="1" t="s">
        <v>376</v>
      </c>
      <c r="I225" s="1" t="s">
        <v>2459</v>
      </c>
      <c r="J225" s="1" t="s">
        <v>886</v>
      </c>
      <c r="K225" s="1" t="s">
        <v>2460</v>
      </c>
      <c r="L225" s="1" t="s">
        <v>2461</v>
      </c>
      <c r="M225" s="1" t="s">
        <v>2057</v>
      </c>
      <c r="N225" s="1" t="s">
        <v>2462</v>
      </c>
      <c r="O225" s="1" t="s">
        <v>2463</v>
      </c>
      <c r="P225" s="1" t="s">
        <v>2464</v>
      </c>
    </row>
    <row r="226" spans="1:16" x14ac:dyDescent="0.25">
      <c r="A226" s="1" t="s">
        <v>2465</v>
      </c>
      <c r="B226" s="1" t="s">
        <v>17</v>
      </c>
      <c r="C226" s="1" t="s">
        <v>2466</v>
      </c>
      <c r="D226" s="1" t="s">
        <v>2467</v>
      </c>
      <c r="E226" s="1" t="s">
        <v>205</v>
      </c>
      <c r="F226" s="1" t="s">
        <v>764</v>
      </c>
      <c r="G226" s="1" t="s">
        <v>1670</v>
      </c>
      <c r="H226" s="1" t="s">
        <v>64</v>
      </c>
      <c r="I226" s="1" t="s">
        <v>2468</v>
      </c>
      <c r="J226" s="1" t="s">
        <v>2469</v>
      </c>
      <c r="K226" s="1" t="s">
        <v>2470</v>
      </c>
      <c r="L226" s="1" t="s">
        <v>2471</v>
      </c>
      <c r="M226" s="1" t="s">
        <v>1972</v>
      </c>
      <c r="N226" s="1" t="s">
        <v>2472</v>
      </c>
      <c r="O226" s="1" t="s">
        <v>2352</v>
      </c>
      <c r="P226" s="1" t="s">
        <v>2015</v>
      </c>
    </row>
    <row r="227" spans="1:16" x14ac:dyDescent="0.25">
      <c r="A227" s="1" t="s">
        <v>2473</v>
      </c>
      <c r="B227" s="1" t="s">
        <v>17</v>
      </c>
      <c r="C227" s="1" t="s">
        <v>2474</v>
      </c>
      <c r="D227" s="1" t="s">
        <v>2475</v>
      </c>
      <c r="E227" s="1" t="s">
        <v>205</v>
      </c>
      <c r="F227" s="1" t="s">
        <v>155</v>
      </c>
      <c r="G227" s="1" t="s">
        <v>156</v>
      </c>
      <c r="H227" s="1" t="s">
        <v>156</v>
      </c>
      <c r="I227" s="1" t="s">
        <v>2476</v>
      </c>
      <c r="J227" s="1" t="s">
        <v>2477</v>
      </c>
      <c r="K227" s="1" t="s">
        <v>2478</v>
      </c>
      <c r="L227" s="1" t="s">
        <v>2479</v>
      </c>
      <c r="M227" s="1" t="s">
        <v>1130</v>
      </c>
      <c r="N227" s="1" t="s">
        <v>2480</v>
      </c>
      <c r="O227" s="1" t="s">
        <v>2289</v>
      </c>
      <c r="P227" s="1" t="s">
        <v>2481</v>
      </c>
    </row>
    <row r="228" spans="1:16" x14ac:dyDescent="0.25">
      <c r="A228" s="1" t="s">
        <v>2482</v>
      </c>
      <c r="B228" s="1" t="s">
        <v>17</v>
      </c>
      <c r="C228" s="1" t="s">
        <v>2483</v>
      </c>
      <c r="D228" s="1" t="s">
        <v>2484</v>
      </c>
      <c r="E228" s="1" t="s">
        <v>47</v>
      </c>
      <c r="F228" s="1" t="s">
        <v>2485</v>
      </c>
      <c r="G228" s="1" t="s">
        <v>2486</v>
      </c>
      <c r="H228" s="1" t="s">
        <v>1630</v>
      </c>
      <c r="I228" s="1" t="s">
        <v>2487</v>
      </c>
      <c r="J228" s="1" t="s">
        <v>2488</v>
      </c>
      <c r="K228" s="1" t="s">
        <v>2489</v>
      </c>
      <c r="L228" s="1" t="s">
        <v>2490</v>
      </c>
      <c r="M228" s="1" t="s">
        <v>1911</v>
      </c>
      <c r="N228" s="1" t="s">
        <v>2491</v>
      </c>
      <c r="O228" s="1" t="s">
        <v>2492</v>
      </c>
      <c r="P228" s="1" t="s">
        <v>2115</v>
      </c>
    </row>
    <row r="229" spans="1:16" x14ac:dyDescent="0.25">
      <c r="A229" s="1" t="s">
        <v>2493</v>
      </c>
      <c r="B229" s="1" t="s">
        <v>17</v>
      </c>
      <c r="C229" s="1" t="s">
        <v>2494</v>
      </c>
      <c r="D229" s="1" t="s">
        <v>2495</v>
      </c>
      <c r="E229" s="1" t="s">
        <v>64</v>
      </c>
      <c r="F229" s="1" t="s">
        <v>2496</v>
      </c>
      <c r="G229" s="1" t="s">
        <v>884</v>
      </c>
      <c r="H229" s="1" t="s">
        <v>884</v>
      </c>
      <c r="I229" s="1" t="s">
        <v>2497</v>
      </c>
      <c r="J229" s="1" t="s">
        <v>99</v>
      </c>
      <c r="K229" s="1" t="s">
        <v>2498</v>
      </c>
      <c r="L229" s="1" t="s">
        <v>2499</v>
      </c>
      <c r="M229" s="1" t="s">
        <v>735</v>
      </c>
      <c r="N229" s="1" t="s">
        <v>2500</v>
      </c>
      <c r="O229" s="1" t="s">
        <v>2501</v>
      </c>
      <c r="P229" s="1" t="s">
        <v>2502</v>
      </c>
    </row>
    <row r="230" spans="1:16" x14ac:dyDescent="0.25">
      <c r="A230" s="1" t="s">
        <v>2503</v>
      </c>
      <c r="B230" s="1" t="s">
        <v>17</v>
      </c>
      <c r="C230" s="1" t="s">
        <v>2504</v>
      </c>
      <c r="D230" s="1" t="s">
        <v>2505</v>
      </c>
      <c r="E230" s="1" t="s">
        <v>20</v>
      </c>
      <c r="F230" s="1" t="s">
        <v>2506</v>
      </c>
      <c r="G230" s="1" t="s">
        <v>2507</v>
      </c>
      <c r="H230" s="1" t="s">
        <v>64</v>
      </c>
      <c r="I230" s="1" t="s">
        <v>2508</v>
      </c>
      <c r="J230" s="1" t="s">
        <v>20</v>
      </c>
      <c r="K230" s="1" t="s">
        <v>2509</v>
      </c>
      <c r="L230" s="1" t="s">
        <v>2510</v>
      </c>
      <c r="M230" s="1" t="s">
        <v>2511</v>
      </c>
      <c r="N230" s="1" t="s">
        <v>2512</v>
      </c>
      <c r="O230" s="1" t="s">
        <v>2513</v>
      </c>
      <c r="P230" s="1" t="s">
        <v>2514</v>
      </c>
    </row>
    <row r="231" spans="1:16" x14ac:dyDescent="0.25">
      <c r="A231" s="1" t="s">
        <v>2515</v>
      </c>
      <c r="B231" s="1" t="s">
        <v>17</v>
      </c>
      <c r="C231" s="1" t="s">
        <v>2516</v>
      </c>
      <c r="D231" s="1" t="s">
        <v>2517</v>
      </c>
      <c r="E231" s="1" t="s">
        <v>64</v>
      </c>
      <c r="F231" s="1" t="s">
        <v>2518</v>
      </c>
      <c r="G231" s="1" t="s">
        <v>1830</v>
      </c>
      <c r="H231" s="1" t="s">
        <v>1830</v>
      </c>
      <c r="I231" s="1" t="s">
        <v>2519</v>
      </c>
      <c r="J231" s="1" t="s">
        <v>47</v>
      </c>
      <c r="K231" s="1" t="s">
        <v>2520</v>
      </c>
      <c r="L231" s="1" t="s">
        <v>2521</v>
      </c>
      <c r="M231" s="1" t="s">
        <v>2522</v>
      </c>
      <c r="N231" s="1" t="s">
        <v>2523</v>
      </c>
      <c r="O231" s="1" t="s">
        <v>2524</v>
      </c>
      <c r="P231" s="1" t="s">
        <v>442</v>
      </c>
    </row>
    <row r="232" spans="1:16" x14ac:dyDescent="0.25">
      <c r="A232" s="1" t="s">
        <v>2525</v>
      </c>
      <c r="B232" s="1" t="s">
        <v>17</v>
      </c>
      <c r="C232" s="1" t="s">
        <v>2526</v>
      </c>
      <c r="D232" s="1" t="s">
        <v>2527</v>
      </c>
      <c r="E232" s="1" t="s">
        <v>64</v>
      </c>
      <c r="F232" s="1" t="s">
        <v>178</v>
      </c>
      <c r="G232" s="1" t="s">
        <v>2528</v>
      </c>
      <c r="H232" s="1" t="s">
        <v>2528</v>
      </c>
      <c r="I232" s="1" t="s">
        <v>2529</v>
      </c>
      <c r="J232" s="1" t="s">
        <v>20</v>
      </c>
      <c r="K232" s="1" t="s">
        <v>2530</v>
      </c>
      <c r="L232" s="1" t="s">
        <v>2531</v>
      </c>
      <c r="M232" s="1" t="s">
        <v>955</v>
      </c>
      <c r="N232" s="1" t="s">
        <v>80</v>
      </c>
      <c r="O232" s="1" t="s">
        <v>2532</v>
      </c>
      <c r="P232" s="1" t="s">
        <v>2533</v>
      </c>
    </row>
    <row r="233" spans="1:16" x14ac:dyDescent="0.25">
      <c r="A233" s="1" t="s">
        <v>2534</v>
      </c>
      <c r="B233" s="1" t="s">
        <v>17</v>
      </c>
      <c r="C233" s="1" t="s">
        <v>2535</v>
      </c>
      <c r="D233" s="1" t="s">
        <v>2536</v>
      </c>
      <c r="E233" s="1" t="s">
        <v>20</v>
      </c>
      <c r="F233" s="1" t="s">
        <v>155</v>
      </c>
      <c r="G233" s="1" t="s">
        <v>2537</v>
      </c>
      <c r="H233" s="1" t="s">
        <v>1853</v>
      </c>
      <c r="I233" s="1" t="s">
        <v>2538</v>
      </c>
      <c r="J233" s="1" t="s">
        <v>20</v>
      </c>
      <c r="K233" s="1" t="s">
        <v>2539</v>
      </c>
      <c r="L233" s="1" t="s">
        <v>2540</v>
      </c>
      <c r="M233" s="1" t="s">
        <v>2541</v>
      </c>
      <c r="N233" s="1" t="s">
        <v>2542</v>
      </c>
      <c r="O233" s="1" t="s">
        <v>2543</v>
      </c>
      <c r="P233" s="1" t="s">
        <v>2544</v>
      </c>
    </row>
    <row r="234" spans="1:16" x14ac:dyDescent="0.25">
      <c r="A234" s="1" t="s">
        <v>2545</v>
      </c>
      <c r="B234" s="1" t="s">
        <v>17</v>
      </c>
      <c r="C234" s="1" t="s">
        <v>2546</v>
      </c>
      <c r="D234" s="1" t="s">
        <v>2547</v>
      </c>
      <c r="E234" s="1" t="s">
        <v>249</v>
      </c>
      <c r="F234" s="1" t="s">
        <v>142</v>
      </c>
      <c r="G234" s="1" t="s">
        <v>167</v>
      </c>
      <c r="H234" s="1" t="s">
        <v>167</v>
      </c>
      <c r="I234" s="1" t="s">
        <v>2548</v>
      </c>
      <c r="J234" s="1" t="s">
        <v>2549</v>
      </c>
      <c r="K234" s="1" t="s">
        <v>2550</v>
      </c>
      <c r="L234" s="1" t="s">
        <v>2551</v>
      </c>
      <c r="M234" s="1" t="s">
        <v>418</v>
      </c>
      <c r="N234" s="1" t="s">
        <v>2552</v>
      </c>
      <c r="O234" s="1" t="s">
        <v>2553</v>
      </c>
      <c r="P234" s="1" t="s">
        <v>2554</v>
      </c>
    </row>
    <row r="235" spans="1:16" x14ac:dyDescent="0.25">
      <c r="A235" s="1" t="s">
        <v>2555</v>
      </c>
      <c r="B235" s="1" t="s">
        <v>17</v>
      </c>
      <c r="C235" s="1" t="s">
        <v>2556</v>
      </c>
      <c r="D235" s="1" t="s">
        <v>2557</v>
      </c>
      <c r="E235" s="1" t="s">
        <v>20</v>
      </c>
      <c r="F235" s="1" t="s">
        <v>2558</v>
      </c>
      <c r="G235" s="1" t="s">
        <v>2559</v>
      </c>
      <c r="H235" s="1" t="s">
        <v>2559</v>
      </c>
      <c r="I235" s="1" t="s">
        <v>2560</v>
      </c>
      <c r="J235" s="1" t="s">
        <v>20</v>
      </c>
      <c r="K235" s="1" t="s">
        <v>2561</v>
      </c>
      <c r="L235" s="1" t="s">
        <v>2562</v>
      </c>
      <c r="M235" s="1" t="s">
        <v>2563</v>
      </c>
      <c r="N235" s="1" t="s">
        <v>80</v>
      </c>
      <c r="O235" s="1" t="s">
        <v>2564</v>
      </c>
      <c r="P235" s="1" t="s">
        <v>2565</v>
      </c>
    </row>
    <row r="236" spans="1:16" x14ac:dyDescent="0.25">
      <c r="A236" s="1" t="s">
        <v>2566</v>
      </c>
      <c r="B236" s="1" t="s">
        <v>17</v>
      </c>
      <c r="C236" s="1" t="s">
        <v>2567</v>
      </c>
      <c r="D236" s="1" t="s">
        <v>2568</v>
      </c>
      <c r="E236" s="1" t="s">
        <v>20</v>
      </c>
      <c r="F236" s="1" t="s">
        <v>2569</v>
      </c>
      <c r="G236" s="1" t="s">
        <v>2570</v>
      </c>
      <c r="H236" s="1" t="s">
        <v>2570</v>
      </c>
      <c r="I236" s="1" t="s">
        <v>2571</v>
      </c>
      <c r="J236" s="1" t="s">
        <v>20</v>
      </c>
      <c r="K236" s="1" t="s">
        <v>2572</v>
      </c>
      <c r="L236" s="1" t="s">
        <v>2573</v>
      </c>
      <c r="M236" s="1" t="s">
        <v>2574</v>
      </c>
      <c r="N236" s="1" t="s">
        <v>2575</v>
      </c>
      <c r="O236" s="1" t="s">
        <v>2576</v>
      </c>
      <c r="P236" s="1" t="s">
        <v>2577</v>
      </c>
    </row>
    <row r="237" spans="1:16" x14ac:dyDescent="0.25">
      <c r="A237" s="1" t="s">
        <v>2578</v>
      </c>
      <c r="B237" s="1" t="s">
        <v>17</v>
      </c>
      <c r="C237" s="1" t="s">
        <v>2579</v>
      </c>
      <c r="D237" s="1" t="s">
        <v>2580</v>
      </c>
      <c r="E237" s="1" t="s">
        <v>20</v>
      </c>
      <c r="F237" s="1" t="s">
        <v>2581</v>
      </c>
      <c r="G237" s="1" t="s">
        <v>2582</v>
      </c>
      <c r="H237" s="1" t="s">
        <v>2582</v>
      </c>
      <c r="I237" s="1" t="s">
        <v>2583</v>
      </c>
      <c r="J237" s="1" t="s">
        <v>20</v>
      </c>
      <c r="K237" s="1" t="s">
        <v>2584</v>
      </c>
      <c r="L237" s="1" t="s">
        <v>2585</v>
      </c>
      <c r="M237" s="1" t="s">
        <v>451</v>
      </c>
      <c r="N237" s="1" t="s">
        <v>80</v>
      </c>
      <c r="O237" s="1" t="s">
        <v>2586</v>
      </c>
      <c r="P237" s="1" t="s">
        <v>2587</v>
      </c>
    </row>
    <row r="238" spans="1:16" x14ac:dyDescent="0.25">
      <c r="A238" s="1" t="s">
        <v>2588</v>
      </c>
      <c r="B238" s="1" t="s">
        <v>17</v>
      </c>
      <c r="C238" s="1" t="s">
        <v>2589</v>
      </c>
      <c r="D238" s="1" t="s">
        <v>2590</v>
      </c>
      <c r="E238" s="1" t="s">
        <v>64</v>
      </c>
      <c r="F238" s="1" t="s">
        <v>2591</v>
      </c>
      <c r="G238" s="1" t="s">
        <v>1770</v>
      </c>
      <c r="H238" s="1" t="s">
        <v>1770</v>
      </c>
      <c r="I238" s="1" t="s">
        <v>2592</v>
      </c>
      <c r="J238" s="1" t="s">
        <v>249</v>
      </c>
      <c r="K238" s="1" t="s">
        <v>2593</v>
      </c>
      <c r="L238" s="1" t="s">
        <v>2594</v>
      </c>
      <c r="M238" s="1" t="s">
        <v>1334</v>
      </c>
      <c r="N238" s="1" t="s">
        <v>2595</v>
      </c>
      <c r="O238" s="1" t="s">
        <v>2596</v>
      </c>
      <c r="P238" s="1" t="s">
        <v>2597</v>
      </c>
    </row>
    <row r="239" spans="1:16" x14ac:dyDescent="0.25">
      <c r="A239" s="1" t="s">
        <v>2598</v>
      </c>
      <c r="B239" s="1" t="s">
        <v>17</v>
      </c>
      <c r="C239" s="1" t="s">
        <v>2599</v>
      </c>
      <c r="D239" s="1" t="s">
        <v>2600</v>
      </c>
      <c r="E239" s="1" t="s">
        <v>20</v>
      </c>
      <c r="F239" s="1" t="s">
        <v>2601</v>
      </c>
      <c r="G239" s="1" t="s">
        <v>2602</v>
      </c>
      <c r="H239" s="1" t="s">
        <v>2603</v>
      </c>
      <c r="I239" s="1" t="s">
        <v>2604</v>
      </c>
      <c r="J239" s="1" t="s">
        <v>20</v>
      </c>
      <c r="K239" s="1" t="s">
        <v>2605</v>
      </c>
      <c r="L239" s="1" t="s">
        <v>2606</v>
      </c>
      <c r="M239" s="1" t="s">
        <v>2607</v>
      </c>
      <c r="N239" s="1" t="s">
        <v>80</v>
      </c>
      <c r="O239" s="1" t="s">
        <v>2608</v>
      </c>
      <c r="P239" s="1" t="s">
        <v>2609</v>
      </c>
    </row>
    <row r="240" spans="1:16" x14ac:dyDescent="0.25">
      <c r="A240" s="1" t="s">
        <v>2610</v>
      </c>
      <c r="B240" s="1" t="s">
        <v>17</v>
      </c>
      <c r="C240" s="1" t="s">
        <v>2611</v>
      </c>
      <c r="D240" s="1" t="s">
        <v>2612</v>
      </c>
      <c r="E240" s="1" t="s">
        <v>61</v>
      </c>
      <c r="F240" s="1" t="s">
        <v>764</v>
      </c>
      <c r="G240" s="1" t="s">
        <v>2613</v>
      </c>
      <c r="H240" s="1" t="s">
        <v>2614</v>
      </c>
      <c r="I240" s="1" t="s">
        <v>1258</v>
      </c>
      <c r="J240" s="1" t="s">
        <v>2615</v>
      </c>
      <c r="K240" s="1" t="s">
        <v>2616</v>
      </c>
      <c r="L240" s="1" t="s">
        <v>2617</v>
      </c>
      <c r="M240" s="1" t="s">
        <v>2618</v>
      </c>
      <c r="N240" s="1" t="s">
        <v>2619</v>
      </c>
      <c r="O240" s="1" t="s">
        <v>2620</v>
      </c>
      <c r="P240" s="1" t="s">
        <v>2621</v>
      </c>
    </row>
    <row r="241" spans="1:16" x14ac:dyDescent="0.25">
      <c r="A241" s="1" t="s">
        <v>2622</v>
      </c>
      <c r="B241" s="1" t="s">
        <v>17</v>
      </c>
      <c r="C241" s="1" t="s">
        <v>2623</v>
      </c>
      <c r="D241" s="1" t="s">
        <v>2624</v>
      </c>
      <c r="E241" s="1" t="s">
        <v>2304</v>
      </c>
      <c r="F241" s="1" t="s">
        <v>2625</v>
      </c>
      <c r="G241" s="1" t="s">
        <v>2626</v>
      </c>
      <c r="H241" s="1" t="s">
        <v>2626</v>
      </c>
      <c r="I241" s="1" t="s">
        <v>2627</v>
      </c>
      <c r="J241" s="1" t="s">
        <v>2628</v>
      </c>
      <c r="K241" s="1" t="s">
        <v>2629</v>
      </c>
      <c r="L241" s="1" t="s">
        <v>2630</v>
      </c>
      <c r="M241" s="1" t="s">
        <v>524</v>
      </c>
      <c r="N241" s="1" t="s">
        <v>2631</v>
      </c>
      <c r="O241" s="1" t="s">
        <v>2632</v>
      </c>
      <c r="P241" s="1" t="s">
        <v>2633</v>
      </c>
    </row>
    <row r="242" spans="1:16" x14ac:dyDescent="0.25">
      <c r="A242" s="1" t="s">
        <v>2634</v>
      </c>
      <c r="B242" s="1" t="s">
        <v>17</v>
      </c>
      <c r="C242" s="1" t="s">
        <v>2635</v>
      </c>
      <c r="D242" s="1" t="s">
        <v>2636</v>
      </c>
      <c r="E242" s="1" t="s">
        <v>1246</v>
      </c>
      <c r="F242" s="1" t="s">
        <v>2637</v>
      </c>
      <c r="G242" s="1" t="s">
        <v>2638</v>
      </c>
      <c r="H242" s="1" t="s">
        <v>2638</v>
      </c>
      <c r="I242" s="1" t="s">
        <v>2639</v>
      </c>
      <c r="J242" s="1" t="s">
        <v>2640</v>
      </c>
      <c r="K242" s="1" t="s">
        <v>2641</v>
      </c>
      <c r="L242" s="1" t="s">
        <v>2642</v>
      </c>
      <c r="M242" s="1" t="s">
        <v>1281</v>
      </c>
      <c r="N242" s="1" t="s">
        <v>2643</v>
      </c>
      <c r="O242" s="1" t="s">
        <v>915</v>
      </c>
      <c r="P242" s="1" t="s">
        <v>2644</v>
      </c>
    </row>
    <row r="243" spans="1:16" x14ac:dyDescent="0.25">
      <c r="A243" s="1" t="s">
        <v>2645</v>
      </c>
      <c r="B243" s="1" t="s">
        <v>17</v>
      </c>
      <c r="C243" s="1" t="s">
        <v>2646</v>
      </c>
      <c r="D243" s="1" t="s">
        <v>2647</v>
      </c>
      <c r="E243" s="1" t="s">
        <v>99</v>
      </c>
      <c r="F243" s="1" t="s">
        <v>2648</v>
      </c>
      <c r="G243" s="1" t="s">
        <v>2649</v>
      </c>
      <c r="H243" s="1" t="s">
        <v>2649</v>
      </c>
      <c r="I243" s="1" t="s">
        <v>2650</v>
      </c>
      <c r="J243" s="1" t="s">
        <v>2651</v>
      </c>
      <c r="K243" s="1" t="s">
        <v>2652</v>
      </c>
      <c r="L243" s="1" t="s">
        <v>2653</v>
      </c>
      <c r="M243" s="1" t="s">
        <v>2654</v>
      </c>
      <c r="N243" s="1" t="s">
        <v>2655</v>
      </c>
      <c r="O243" s="1" t="s">
        <v>2656</v>
      </c>
      <c r="P243" s="1" t="s">
        <v>2657</v>
      </c>
    </row>
    <row r="244" spans="1:16" x14ac:dyDescent="0.25">
      <c r="A244" s="1" t="s">
        <v>2658</v>
      </c>
      <c r="B244" s="1" t="s">
        <v>17</v>
      </c>
      <c r="C244" s="1" t="s">
        <v>2659</v>
      </c>
      <c r="D244" s="1" t="s">
        <v>2660</v>
      </c>
      <c r="E244" s="1" t="s">
        <v>64</v>
      </c>
      <c r="F244" s="1" t="s">
        <v>2661</v>
      </c>
      <c r="G244" s="1" t="s">
        <v>2662</v>
      </c>
      <c r="H244" s="1" t="s">
        <v>2663</v>
      </c>
      <c r="I244" s="1" t="s">
        <v>2664</v>
      </c>
      <c r="J244" s="1" t="s">
        <v>99</v>
      </c>
      <c r="K244" s="1" t="s">
        <v>2665</v>
      </c>
      <c r="L244" s="1" t="s">
        <v>2666</v>
      </c>
      <c r="M244" s="1" t="s">
        <v>2667</v>
      </c>
      <c r="N244" s="1" t="s">
        <v>2668</v>
      </c>
      <c r="O244" s="1" t="s">
        <v>2543</v>
      </c>
      <c r="P244" s="1" t="s">
        <v>2669</v>
      </c>
    </row>
    <row r="245" spans="1:16" x14ac:dyDescent="0.25">
      <c r="A245" s="1" t="s">
        <v>2670</v>
      </c>
      <c r="B245" s="1" t="s">
        <v>17</v>
      </c>
      <c r="C245" s="1" t="s">
        <v>2671</v>
      </c>
      <c r="D245" s="1" t="s">
        <v>2672</v>
      </c>
      <c r="E245" s="1" t="s">
        <v>47</v>
      </c>
      <c r="F245" s="1" t="s">
        <v>155</v>
      </c>
      <c r="G245" s="1" t="s">
        <v>2673</v>
      </c>
      <c r="H245" s="1" t="s">
        <v>2673</v>
      </c>
      <c r="I245" s="1" t="s">
        <v>2674</v>
      </c>
      <c r="J245" s="1" t="s">
        <v>1025</v>
      </c>
      <c r="K245" s="1" t="s">
        <v>2675</v>
      </c>
      <c r="L245" s="1" t="s">
        <v>2676</v>
      </c>
      <c r="M245" s="1" t="s">
        <v>451</v>
      </c>
      <c r="N245" s="1" t="s">
        <v>2677</v>
      </c>
      <c r="O245" s="1" t="s">
        <v>2678</v>
      </c>
      <c r="P245" s="1" t="s">
        <v>2679</v>
      </c>
    </row>
    <row r="246" spans="1:16" x14ac:dyDescent="0.25">
      <c r="A246" s="1" t="s">
        <v>2680</v>
      </c>
      <c r="B246" s="1" t="s">
        <v>17</v>
      </c>
      <c r="C246" s="1" t="s">
        <v>2681</v>
      </c>
      <c r="D246" s="1" t="s">
        <v>2682</v>
      </c>
      <c r="E246" s="1" t="s">
        <v>249</v>
      </c>
      <c r="F246" s="1" t="s">
        <v>264</v>
      </c>
      <c r="G246" s="1" t="s">
        <v>265</v>
      </c>
      <c r="H246" s="1" t="s">
        <v>265</v>
      </c>
      <c r="I246" s="1" t="s">
        <v>2683</v>
      </c>
      <c r="J246" s="1" t="s">
        <v>2684</v>
      </c>
      <c r="K246" s="1" t="s">
        <v>2685</v>
      </c>
      <c r="L246" s="1" t="s">
        <v>2686</v>
      </c>
      <c r="M246" s="1" t="s">
        <v>2687</v>
      </c>
      <c r="N246" s="1" t="s">
        <v>2688</v>
      </c>
      <c r="O246" s="1" t="s">
        <v>2689</v>
      </c>
      <c r="P246" s="1" t="s">
        <v>1994</v>
      </c>
    </row>
    <row r="247" spans="1:16" x14ac:dyDescent="0.25">
      <c r="A247" s="1" t="s">
        <v>2690</v>
      </c>
      <c r="B247" s="1" t="s">
        <v>17</v>
      </c>
      <c r="C247" s="1" t="s">
        <v>2691</v>
      </c>
      <c r="D247" s="1" t="s">
        <v>2692</v>
      </c>
      <c r="E247" s="1" t="s">
        <v>1246</v>
      </c>
      <c r="F247" s="1" t="s">
        <v>327</v>
      </c>
      <c r="G247" s="1" t="s">
        <v>1517</v>
      </c>
      <c r="H247" s="1" t="s">
        <v>1517</v>
      </c>
      <c r="I247" s="1" t="s">
        <v>2693</v>
      </c>
      <c r="J247" s="1" t="s">
        <v>1519</v>
      </c>
      <c r="K247" s="1" t="s">
        <v>2694</v>
      </c>
      <c r="L247" s="1" t="s">
        <v>2695</v>
      </c>
      <c r="M247" s="1" t="s">
        <v>597</v>
      </c>
      <c r="N247" s="1" t="s">
        <v>2696</v>
      </c>
      <c r="O247" s="1" t="s">
        <v>2697</v>
      </c>
      <c r="P247" s="1" t="s">
        <v>2698</v>
      </c>
    </row>
    <row r="248" spans="1:16" x14ac:dyDescent="0.25">
      <c r="A248" s="1" t="s">
        <v>2699</v>
      </c>
      <c r="B248" s="1" t="s">
        <v>17</v>
      </c>
      <c r="C248" s="1" t="s">
        <v>2700</v>
      </c>
      <c r="D248" s="1" t="s">
        <v>2701</v>
      </c>
      <c r="E248" s="1" t="s">
        <v>64</v>
      </c>
      <c r="F248" s="1" t="s">
        <v>2702</v>
      </c>
      <c r="G248" s="1" t="s">
        <v>2703</v>
      </c>
      <c r="H248" s="1" t="s">
        <v>2703</v>
      </c>
      <c r="I248" s="1" t="s">
        <v>2704</v>
      </c>
      <c r="J248" s="1" t="s">
        <v>2021</v>
      </c>
      <c r="K248" s="1" t="s">
        <v>2705</v>
      </c>
      <c r="L248" s="1" t="s">
        <v>2706</v>
      </c>
      <c r="M248" s="1" t="s">
        <v>1785</v>
      </c>
      <c r="N248" s="1" t="s">
        <v>2707</v>
      </c>
      <c r="O248" s="1" t="s">
        <v>2372</v>
      </c>
      <c r="P248" s="1" t="s">
        <v>2708</v>
      </c>
    </row>
    <row r="249" spans="1:16" x14ac:dyDescent="0.25">
      <c r="A249" s="1" t="s">
        <v>2709</v>
      </c>
      <c r="B249" s="1" t="s">
        <v>17</v>
      </c>
      <c r="C249" s="1" t="s">
        <v>2710</v>
      </c>
      <c r="D249" s="1" t="s">
        <v>2711</v>
      </c>
      <c r="E249" s="1" t="s">
        <v>154</v>
      </c>
      <c r="F249" s="1" t="s">
        <v>264</v>
      </c>
      <c r="G249" s="1" t="s">
        <v>265</v>
      </c>
      <c r="H249" s="1" t="s">
        <v>265</v>
      </c>
      <c r="I249" s="1" t="s">
        <v>2712</v>
      </c>
      <c r="J249" s="1" t="s">
        <v>2713</v>
      </c>
      <c r="K249" s="1" t="s">
        <v>2714</v>
      </c>
      <c r="L249" s="1" t="s">
        <v>2715</v>
      </c>
      <c r="M249" s="1" t="s">
        <v>358</v>
      </c>
      <c r="N249" s="1" t="s">
        <v>2716</v>
      </c>
      <c r="O249" s="1" t="s">
        <v>2492</v>
      </c>
      <c r="P249" s="1" t="s">
        <v>2717</v>
      </c>
    </row>
    <row r="250" spans="1:16" x14ac:dyDescent="0.25">
      <c r="A250" s="1" t="s">
        <v>2718</v>
      </c>
      <c r="B250" s="1" t="s">
        <v>17</v>
      </c>
      <c r="C250" s="1" t="s">
        <v>2719</v>
      </c>
      <c r="D250" s="1" t="s">
        <v>2720</v>
      </c>
      <c r="E250" s="1" t="s">
        <v>249</v>
      </c>
      <c r="F250" s="1" t="s">
        <v>216</v>
      </c>
      <c r="G250" s="1" t="s">
        <v>765</v>
      </c>
      <c r="H250" s="1" t="s">
        <v>227</v>
      </c>
      <c r="I250" s="1" t="s">
        <v>2721</v>
      </c>
      <c r="J250" s="1" t="s">
        <v>2722</v>
      </c>
      <c r="K250" s="1" t="s">
        <v>2723</v>
      </c>
      <c r="L250" s="1" t="s">
        <v>2724</v>
      </c>
      <c r="M250" s="1" t="s">
        <v>2725</v>
      </c>
      <c r="N250" s="1" t="s">
        <v>2726</v>
      </c>
      <c r="O250" s="1" t="s">
        <v>2289</v>
      </c>
      <c r="P250" s="1" t="s">
        <v>2727</v>
      </c>
    </row>
    <row r="251" spans="1:16" x14ac:dyDescent="0.25">
      <c r="A251" s="1" t="s">
        <v>2728</v>
      </c>
      <c r="B251" s="1" t="s">
        <v>17</v>
      </c>
      <c r="C251" s="1" t="s">
        <v>2729</v>
      </c>
      <c r="D251" s="1" t="s">
        <v>2730</v>
      </c>
      <c r="E251" s="1" t="s">
        <v>20</v>
      </c>
      <c r="F251" s="1" t="s">
        <v>2731</v>
      </c>
      <c r="G251" s="1" t="s">
        <v>1435</v>
      </c>
      <c r="H251" s="1" t="s">
        <v>992</v>
      </c>
      <c r="I251" s="1" t="s">
        <v>2732</v>
      </c>
      <c r="J251" s="1" t="s">
        <v>20</v>
      </c>
      <c r="K251" s="1" t="s">
        <v>2733</v>
      </c>
      <c r="L251" s="1" t="s">
        <v>2734</v>
      </c>
      <c r="M251" s="1" t="s">
        <v>2735</v>
      </c>
      <c r="N251" s="1" t="s">
        <v>80</v>
      </c>
      <c r="O251" s="1" t="s">
        <v>2736</v>
      </c>
      <c r="P251" s="1" t="s">
        <v>2737</v>
      </c>
    </row>
    <row r="252" spans="1:16" x14ac:dyDescent="0.25">
      <c r="A252" s="1" t="s">
        <v>2738</v>
      </c>
      <c r="B252" s="1" t="s">
        <v>17</v>
      </c>
      <c r="C252" s="1" t="s">
        <v>2739</v>
      </c>
      <c r="D252" s="1" t="s">
        <v>2740</v>
      </c>
      <c r="E252" s="1" t="s">
        <v>61</v>
      </c>
      <c r="F252" s="1" t="s">
        <v>155</v>
      </c>
      <c r="G252" s="1" t="s">
        <v>376</v>
      </c>
      <c r="H252" s="1" t="s">
        <v>376</v>
      </c>
      <c r="I252" s="1" t="s">
        <v>2741</v>
      </c>
      <c r="J252" s="1" t="s">
        <v>886</v>
      </c>
      <c r="K252" s="1" t="s">
        <v>2742</v>
      </c>
      <c r="L252" s="1" t="s">
        <v>2743</v>
      </c>
      <c r="M252" s="1" t="s">
        <v>1252</v>
      </c>
      <c r="N252" s="1" t="s">
        <v>2744</v>
      </c>
      <c r="O252" s="1" t="s">
        <v>2745</v>
      </c>
      <c r="P252" s="1" t="s">
        <v>1677</v>
      </c>
    </row>
    <row r="253" spans="1:16" x14ac:dyDescent="0.25">
      <c r="A253" s="1" t="s">
        <v>2746</v>
      </c>
      <c r="B253" s="1" t="s">
        <v>17</v>
      </c>
      <c r="C253" s="1" t="s">
        <v>2747</v>
      </c>
      <c r="D253" s="1" t="s">
        <v>2748</v>
      </c>
      <c r="E253" s="1" t="s">
        <v>20</v>
      </c>
      <c r="F253" s="1" t="s">
        <v>580</v>
      </c>
      <c r="G253" s="1" t="s">
        <v>376</v>
      </c>
      <c r="H253" s="1" t="s">
        <v>376</v>
      </c>
      <c r="I253" s="1" t="s">
        <v>1609</v>
      </c>
      <c r="J253" s="1" t="s">
        <v>20</v>
      </c>
      <c r="K253" s="1" t="s">
        <v>2749</v>
      </c>
      <c r="L253" s="1" t="s">
        <v>2750</v>
      </c>
      <c r="M253" s="1" t="s">
        <v>1401</v>
      </c>
      <c r="N253" s="1" t="s">
        <v>80</v>
      </c>
      <c r="O253" s="1" t="s">
        <v>2751</v>
      </c>
      <c r="P253" s="1" t="s">
        <v>2752</v>
      </c>
    </row>
    <row r="254" spans="1:16" x14ac:dyDescent="0.25">
      <c r="A254" s="1" t="s">
        <v>2753</v>
      </c>
      <c r="B254" s="1" t="s">
        <v>17</v>
      </c>
      <c r="C254" s="1" t="s">
        <v>2754</v>
      </c>
      <c r="D254" s="1" t="s">
        <v>2755</v>
      </c>
      <c r="E254" s="1" t="s">
        <v>64</v>
      </c>
      <c r="F254" s="1" t="s">
        <v>2756</v>
      </c>
      <c r="G254" s="1" t="s">
        <v>2757</v>
      </c>
      <c r="H254" s="1" t="s">
        <v>2757</v>
      </c>
      <c r="I254" s="1" t="s">
        <v>2758</v>
      </c>
      <c r="J254" s="1" t="s">
        <v>154</v>
      </c>
      <c r="K254" s="1" t="s">
        <v>2759</v>
      </c>
      <c r="L254" s="1" t="s">
        <v>2760</v>
      </c>
      <c r="M254" s="1" t="s">
        <v>1262</v>
      </c>
      <c r="N254" s="1" t="s">
        <v>2761</v>
      </c>
      <c r="O254" s="1" t="s">
        <v>2762</v>
      </c>
      <c r="P254" s="1" t="s">
        <v>2763</v>
      </c>
    </row>
    <row r="255" spans="1:16" x14ac:dyDescent="0.25">
      <c r="A255" s="1" t="s">
        <v>2764</v>
      </c>
      <c r="B255" s="1" t="s">
        <v>17</v>
      </c>
      <c r="C255" s="1" t="s">
        <v>2765</v>
      </c>
      <c r="D255" s="1" t="s">
        <v>2766</v>
      </c>
      <c r="E255" s="1" t="s">
        <v>61</v>
      </c>
      <c r="F255" s="1" t="s">
        <v>2767</v>
      </c>
      <c r="G255" s="1" t="s">
        <v>2757</v>
      </c>
      <c r="H255" s="1" t="s">
        <v>376</v>
      </c>
      <c r="I255" s="1" t="s">
        <v>2768</v>
      </c>
      <c r="J255" s="1" t="s">
        <v>2769</v>
      </c>
      <c r="K255" s="1" t="s">
        <v>2770</v>
      </c>
      <c r="L255" s="1" t="s">
        <v>2771</v>
      </c>
      <c r="M255" s="1" t="s">
        <v>889</v>
      </c>
      <c r="N255" s="1" t="s">
        <v>2772</v>
      </c>
      <c r="O255" s="1" t="s">
        <v>2773</v>
      </c>
      <c r="P255" s="1" t="s">
        <v>2774</v>
      </c>
    </row>
    <row r="256" spans="1:16" x14ac:dyDescent="0.25">
      <c r="A256" s="1" t="s">
        <v>2775</v>
      </c>
      <c r="B256" s="1" t="s">
        <v>17</v>
      </c>
      <c r="C256" s="1" t="s">
        <v>2776</v>
      </c>
      <c r="D256" s="1" t="s">
        <v>2777</v>
      </c>
      <c r="E256" s="1" t="s">
        <v>47</v>
      </c>
      <c r="F256" s="1" t="s">
        <v>155</v>
      </c>
      <c r="G256" s="1" t="s">
        <v>696</v>
      </c>
      <c r="H256" s="1" t="s">
        <v>315</v>
      </c>
      <c r="I256" s="1" t="s">
        <v>1036</v>
      </c>
      <c r="J256" s="1" t="s">
        <v>1602</v>
      </c>
      <c r="K256" s="1" t="s">
        <v>2778</v>
      </c>
      <c r="L256" s="1" t="s">
        <v>2779</v>
      </c>
      <c r="M256" s="1" t="s">
        <v>2780</v>
      </c>
      <c r="N256" s="1" t="s">
        <v>2781</v>
      </c>
      <c r="O256" s="1" t="s">
        <v>2782</v>
      </c>
      <c r="P256" s="1" t="s">
        <v>2783</v>
      </c>
    </row>
    <row r="257" spans="1:16" x14ac:dyDescent="0.25">
      <c r="A257" s="1" t="s">
        <v>2784</v>
      </c>
      <c r="B257" s="1" t="s">
        <v>17</v>
      </c>
      <c r="C257" s="1" t="s">
        <v>2785</v>
      </c>
      <c r="D257" s="1" t="s">
        <v>2786</v>
      </c>
      <c r="E257" s="1" t="s">
        <v>1246</v>
      </c>
      <c r="F257" s="1" t="s">
        <v>2787</v>
      </c>
      <c r="G257" s="1" t="s">
        <v>2086</v>
      </c>
      <c r="H257" s="1" t="s">
        <v>2086</v>
      </c>
      <c r="I257" s="1" t="s">
        <v>2788</v>
      </c>
      <c r="J257" s="1" t="s">
        <v>2789</v>
      </c>
      <c r="K257" s="1" t="s">
        <v>2790</v>
      </c>
      <c r="L257" s="1" t="s">
        <v>2791</v>
      </c>
      <c r="M257" s="1" t="s">
        <v>464</v>
      </c>
      <c r="N257" s="1" t="s">
        <v>2792</v>
      </c>
      <c r="O257" s="1" t="s">
        <v>2793</v>
      </c>
      <c r="P257" s="1" t="s">
        <v>2794</v>
      </c>
    </row>
    <row r="258" spans="1:16" x14ac:dyDescent="0.25">
      <c r="A258" s="1" t="s">
        <v>2795</v>
      </c>
      <c r="B258" s="1" t="s">
        <v>17</v>
      </c>
      <c r="C258" s="1" t="s">
        <v>2796</v>
      </c>
      <c r="D258" s="1" t="s">
        <v>2797</v>
      </c>
      <c r="E258" s="1" t="s">
        <v>20</v>
      </c>
      <c r="F258" s="1" t="s">
        <v>142</v>
      </c>
      <c r="G258" s="1" t="s">
        <v>2798</v>
      </c>
      <c r="H258" s="1" t="s">
        <v>167</v>
      </c>
      <c r="I258" s="1" t="s">
        <v>2799</v>
      </c>
      <c r="J258" s="1" t="s">
        <v>20</v>
      </c>
      <c r="K258" s="1" t="s">
        <v>2800</v>
      </c>
      <c r="L258" s="1" t="s">
        <v>2801</v>
      </c>
      <c r="M258" s="1" t="s">
        <v>2563</v>
      </c>
      <c r="N258" s="1" t="s">
        <v>2802</v>
      </c>
      <c r="O258" s="1" t="s">
        <v>2803</v>
      </c>
      <c r="P258" s="1" t="s">
        <v>2804</v>
      </c>
    </row>
    <row r="259" spans="1:16" x14ac:dyDescent="0.25">
      <c r="A259" s="1" t="s">
        <v>2805</v>
      </c>
      <c r="B259" s="1" t="s">
        <v>17</v>
      </c>
      <c r="C259" s="1" t="s">
        <v>2806</v>
      </c>
      <c r="D259" s="1" t="s">
        <v>2807</v>
      </c>
      <c r="E259" s="1" t="s">
        <v>20</v>
      </c>
      <c r="F259" s="1" t="s">
        <v>2808</v>
      </c>
      <c r="G259" s="1" t="s">
        <v>376</v>
      </c>
      <c r="H259" s="1" t="s">
        <v>376</v>
      </c>
      <c r="I259" s="1" t="s">
        <v>2809</v>
      </c>
      <c r="J259" s="1" t="s">
        <v>20</v>
      </c>
      <c r="K259" s="1" t="s">
        <v>2810</v>
      </c>
      <c r="L259" s="1" t="s">
        <v>2811</v>
      </c>
      <c r="M259" s="1" t="s">
        <v>1888</v>
      </c>
      <c r="N259" s="1" t="s">
        <v>80</v>
      </c>
      <c r="O259" s="1" t="s">
        <v>2812</v>
      </c>
      <c r="P259" s="1" t="s">
        <v>2813</v>
      </c>
    </row>
    <row r="260" spans="1:16" x14ac:dyDescent="0.25">
      <c r="A260" s="1" t="s">
        <v>2814</v>
      </c>
      <c r="B260" s="1" t="s">
        <v>17</v>
      </c>
      <c r="C260" s="1" t="s">
        <v>2815</v>
      </c>
      <c r="D260" s="1" t="s">
        <v>2816</v>
      </c>
      <c r="E260" s="1" t="s">
        <v>64</v>
      </c>
      <c r="F260" s="1" t="s">
        <v>178</v>
      </c>
      <c r="G260" s="1" t="s">
        <v>2817</v>
      </c>
      <c r="H260" s="1" t="s">
        <v>2817</v>
      </c>
      <c r="I260" s="1" t="s">
        <v>2818</v>
      </c>
      <c r="J260" s="1" t="s">
        <v>20</v>
      </c>
      <c r="K260" s="1" t="s">
        <v>2819</v>
      </c>
      <c r="L260" s="1" t="s">
        <v>2820</v>
      </c>
      <c r="M260" s="1" t="s">
        <v>2821</v>
      </c>
      <c r="N260" s="1" t="s">
        <v>2822</v>
      </c>
      <c r="O260" s="1" t="s">
        <v>2823</v>
      </c>
      <c r="P260" s="1" t="s">
        <v>2824</v>
      </c>
    </row>
    <row r="261" spans="1:16" x14ac:dyDescent="0.25">
      <c r="A261" s="1" t="s">
        <v>2825</v>
      </c>
      <c r="B261" s="1" t="s">
        <v>17</v>
      </c>
      <c r="C261" s="1" t="s">
        <v>2826</v>
      </c>
      <c r="D261" s="1" t="s">
        <v>2827</v>
      </c>
      <c r="E261" s="1" t="s">
        <v>20</v>
      </c>
      <c r="F261" s="1" t="s">
        <v>580</v>
      </c>
      <c r="G261" s="1" t="s">
        <v>376</v>
      </c>
      <c r="H261" s="1" t="s">
        <v>376</v>
      </c>
      <c r="I261" s="1" t="s">
        <v>2828</v>
      </c>
      <c r="J261" s="1" t="s">
        <v>20</v>
      </c>
      <c r="K261" s="1" t="s">
        <v>2829</v>
      </c>
      <c r="L261" s="1" t="s">
        <v>89</v>
      </c>
      <c r="M261" s="1" t="s">
        <v>2830</v>
      </c>
      <c r="N261" s="1" t="s">
        <v>2831</v>
      </c>
      <c r="O261" s="1" t="s">
        <v>2832</v>
      </c>
      <c r="P261" s="1" t="s">
        <v>2833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07B2A-49AE-4B91-BF5E-6169456B9D5A}">
  <dimension ref="A2:H20"/>
  <sheetViews>
    <sheetView workbookViewId="0">
      <selection activeCell="N13" sqref="N13"/>
    </sheetView>
  </sheetViews>
  <sheetFormatPr defaultColWidth="9" defaultRowHeight="15.75" x14ac:dyDescent="0.25"/>
  <cols>
    <col min="1" max="1" width="21" style="12" bestFit="1" customWidth="1"/>
    <col min="2" max="2" width="20.5" style="12" bestFit="1" customWidth="1"/>
    <col min="3" max="3" width="24.375" style="12" bestFit="1" customWidth="1"/>
    <col min="4" max="4" width="22.125" style="12" bestFit="1" customWidth="1"/>
    <col min="5" max="5" width="29.875" style="12" bestFit="1" customWidth="1"/>
    <col min="6" max="6" width="12.625" style="12" bestFit="1" customWidth="1"/>
    <col min="7" max="7" width="5.875" style="12" bestFit="1" customWidth="1"/>
    <col min="8" max="8" width="4.875" style="12" bestFit="1" customWidth="1"/>
    <col min="9" max="9" width="6.625" style="12" bestFit="1" customWidth="1"/>
    <col min="10" max="10" width="22.125" style="12" bestFit="1" customWidth="1"/>
    <col min="11" max="11" width="6.875" style="12" bestFit="1" customWidth="1"/>
    <col min="12" max="12" width="4.875" style="12" bestFit="1" customWidth="1"/>
    <col min="13" max="13" width="6.625" style="12" bestFit="1" customWidth="1"/>
    <col min="14" max="14" width="28.875" style="12" bestFit="1" customWidth="1"/>
    <col min="15" max="15" width="25" style="12" bestFit="1" customWidth="1"/>
    <col min="16" max="16" width="26.625" style="12" bestFit="1" customWidth="1"/>
    <col min="17" max="17" width="8.125" style="12" bestFit="1" customWidth="1"/>
    <col min="18" max="18" width="21.875" style="12" bestFit="1" customWidth="1"/>
    <col min="19" max="19" width="10.625" style="12" bestFit="1" customWidth="1"/>
    <col min="20" max="20" width="20.5" style="12" bestFit="1" customWidth="1"/>
    <col min="21" max="21" width="23.625" style="12" bestFit="1" customWidth="1"/>
    <col min="22" max="22" width="19.625" style="12" bestFit="1" customWidth="1"/>
    <col min="23" max="23" width="15.875" style="12" bestFit="1" customWidth="1"/>
    <col min="24" max="24" width="17.5" style="12" bestFit="1" customWidth="1"/>
    <col min="25" max="25" width="6.375" style="12" bestFit="1" customWidth="1"/>
    <col min="26" max="26" width="13.875" style="12" bestFit="1" customWidth="1"/>
    <col min="27" max="27" width="14.875" style="12" bestFit="1" customWidth="1"/>
    <col min="28" max="28" width="10.625" style="12" bestFit="1" customWidth="1"/>
    <col min="29" max="29" width="17.75" style="12" bestFit="1" customWidth="1"/>
    <col min="30" max="30" width="16.375" style="12" bestFit="1" customWidth="1"/>
    <col min="31" max="31" width="13" style="12" bestFit="1" customWidth="1"/>
    <col min="32" max="32" width="17.625" style="12" bestFit="1" customWidth="1"/>
    <col min="33" max="33" width="16.125" style="12" bestFit="1" customWidth="1"/>
    <col min="34" max="34" width="16.5" style="12" bestFit="1" customWidth="1"/>
    <col min="35" max="35" width="6.25" style="12" bestFit="1" customWidth="1"/>
    <col min="36" max="36" width="20.75" style="12" bestFit="1" customWidth="1"/>
    <col min="37" max="37" width="4.625" style="12" bestFit="1" customWidth="1"/>
    <col min="38" max="38" width="18.75" style="12" bestFit="1" customWidth="1"/>
    <col min="39" max="39" width="22.375" style="12" bestFit="1" customWidth="1"/>
    <col min="40" max="40" width="15" style="12" bestFit="1" customWidth="1"/>
    <col min="41" max="41" width="4.875" style="12" bestFit="1" customWidth="1"/>
    <col min="42" max="42" width="14.25" style="12" bestFit="1" customWidth="1"/>
    <col min="43" max="43" width="9.5" style="12" bestFit="1" customWidth="1"/>
    <col min="44" max="44" width="11.625" style="12" bestFit="1" customWidth="1"/>
    <col min="45" max="45" width="26" style="12" bestFit="1" customWidth="1"/>
    <col min="46" max="46" width="15.5" style="12" bestFit="1" customWidth="1"/>
    <col min="47" max="47" width="18.5" style="12" bestFit="1" customWidth="1"/>
    <col min="48" max="48" width="13.75" style="12" bestFit="1" customWidth="1"/>
    <col min="49" max="49" width="9" style="12"/>
    <col min="50" max="50" width="17.125" style="12" bestFit="1" customWidth="1"/>
    <col min="51" max="51" width="14.375" style="12" bestFit="1" customWidth="1"/>
    <col min="52" max="52" width="15.125" style="12" bestFit="1" customWidth="1"/>
    <col min="53" max="53" width="22.25" style="12" bestFit="1" customWidth="1"/>
    <col min="54" max="54" width="16.5" style="12" bestFit="1" customWidth="1"/>
    <col min="55" max="55" width="8" style="12" bestFit="1" customWidth="1"/>
    <col min="56" max="56" width="19.5" style="12" bestFit="1" customWidth="1"/>
    <col min="57" max="57" width="7.625" style="12" bestFit="1" customWidth="1"/>
    <col min="58" max="58" width="12.5" style="12" bestFit="1" customWidth="1"/>
    <col min="59" max="59" width="16" style="12" bestFit="1" customWidth="1"/>
    <col min="60" max="60" width="19.625" style="12" bestFit="1" customWidth="1"/>
    <col min="61" max="61" width="7.5" style="12" bestFit="1" customWidth="1"/>
    <col min="62" max="62" width="17.875" style="12" bestFit="1" customWidth="1"/>
    <col min="63" max="63" width="9.75" style="12" bestFit="1" customWidth="1"/>
    <col min="64" max="64" width="13" style="12" bestFit="1" customWidth="1"/>
    <col min="65" max="65" width="15.5" style="12" bestFit="1" customWidth="1"/>
    <col min="66" max="66" width="11.75" style="12" bestFit="1" customWidth="1"/>
    <col min="67" max="67" width="15.875" style="12" bestFit="1" customWidth="1"/>
    <col min="68" max="68" width="18.25" style="12" bestFit="1" customWidth="1"/>
    <col min="69" max="69" width="7.875" style="12" bestFit="1" customWidth="1"/>
    <col min="70" max="70" width="8.5" style="12" bestFit="1" customWidth="1"/>
    <col min="71" max="71" width="11.25" style="12" bestFit="1" customWidth="1"/>
    <col min="72" max="72" width="23.125" style="12" bestFit="1" customWidth="1"/>
    <col min="73" max="73" width="18.625" style="12" bestFit="1" customWidth="1"/>
    <col min="74" max="74" width="12.25" style="12" bestFit="1" customWidth="1"/>
    <col min="75" max="75" width="10.125" style="12" bestFit="1" customWidth="1"/>
    <col min="76" max="76" width="9" style="12"/>
    <col min="77" max="77" width="15.625" style="12" bestFit="1" customWidth="1"/>
    <col min="78" max="78" width="10.875" style="12" bestFit="1" customWidth="1"/>
    <col min="79" max="79" width="14.125" style="12" bestFit="1" customWidth="1"/>
    <col min="80" max="80" width="18.5" style="12" bestFit="1" customWidth="1"/>
    <col min="81" max="81" width="12.75" style="12" bestFit="1" customWidth="1"/>
    <col min="82" max="82" width="16.125" style="12" bestFit="1" customWidth="1"/>
    <col min="83" max="83" width="20.25" style="12" bestFit="1" customWidth="1"/>
    <col min="84" max="84" width="7.75" style="12" bestFit="1" customWidth="1"/>
    <col min="85" max="85" width="12.625" style="12" bestFit="1" customWidth="1"/>
    <col min="86" max="86" width="16" style="12" bestFit="1" customWidth="1"/>
    <col min="87" max="87" width="7.375" style="12" bestFit="1" customWidth="1"/>
    <col min="88" max="88" width="11.875" style="12" bestFit="1" customWidth="1"/>
    <col min="89" max="89" width="12.375" style="12" bestFit="1" customWidth="1"/>
    <col min="90" max="90" width="11" style="12" bestFit="1" customWidth="1"/>
    <col min="91" max="91" width="13.375" style="12" bestFit="1" customWidth="1"/>
    <col min="92" max="92" width="19.75" style="12" bestFit="1" customWidth="1"/>
    <col min="93" max="93" width="6.625" style="12" bestFit="1" customWidth="1"/>
    <col min="94" max="94" width="10" style="12" bestFit="1" customWidth="1"/>
    <col min="95" max="95" width="14.875" style="12" bestFit="1" customWidth="1"/>
    <col min="96" max="96" width="7.375" style="12" bestFit="1" customWidth="1"/>
    <col min="97" max="97" width="12.125" style="12" bestFit="1" customWidth="1"/>
    <col min="98" max="98" width="18.375" style="12" bestFit="1" customWidth="1"/>
    <col min="99" max="99" width="11.625" style="12" bestFit="1" customWidth="1"/>
    <col min="100" max="100" width="17.625" style="12" bestFit="1" customWidth="1"/>
    <col min="101" max="101" width="10.625" style="12" bestFit="1" customWidth="1"/>
    <col min="102" max="102" width="9.875" style="12" bestFit="1" customWidth="1"/>
    <col min="103" max="103" width="19" style="12" bestFit="1" customWidth="1"/>
    <col min="104" max="104" width="9" style="12"/>
    <col min="105" max="105" width="15.375" style="12" bestFit="1" customWidth="1"/>
    <col min="106" max="106" width="16.375" style="12" bestFit="1" customWidth="1"/>
    <col min="107" max="107" width="20.375" style="12" bestFit="1" customWidth="1"/>
    <col min="108" max="108" width="8" style="12" bestFit="1" customWidth="1"/>
    <col min="109" max="109" width="27.125" style="12" bestFit="1" customWidth="1"/>
    <col min="110" max="110" width="24.75" style="12" bestFit="1" customWidth="1"/>
    <col min="111" max="111" width="10.25" style="12" bestFit="1" customWidth="1"/>
    <col min="112" max="112" width="8.125" style="12" bestFit="1" customWidth="1"/>
    <col min="113" max="113" width="16.25" style="12" bestFit="1" customWidth="1"/>
    <col min="114" max="114" width="16.125" style="12" bestFit="1" customWidth="1"/>
    <col min="115" max="115" width="9.75" style="12" bestFit="1" customWidth="1"/>
    <col min="116" max="116" width="6.375" style="12" bestFit="1" customWidth="1"/>
    <col min="117" max="117" width="17.5" style="12" bestFit="1" customWidth="1"/>
    <col min="118" max="118" width="10.5" style="12" bestFit="1" customWidth="1"/>
    <col min="119" max="119" width="5.75" style="12" bestFit="1" customWidth="1"/>
    <col min="120" max="120" width="13.375" style="12" bestFit="1" customWidth="1"/>
    <col min="121" max="121" width="7.5" style="12" bestFit="1" customWidth="1"/>
    <col min="122" max="122" width="10.125" style="12" bestFit="1" customWidth="1"/>
    <col min="123" max="123" width="15.25" style="12" bestFit="1" customWidth="1"/>
    <col min="124" max="124" width="16.875" style="12" bestFit="1" customWidth="1"/>
    <col min="125" max="125" width="7.875" style="12" bestFit="1" customWidth="1"/>
    <col min="126" max="126" width="20.5" style="12" bestFit="1" customWidth="1"/>
    <col min="127" max="127" width="13.125" style="12" bestFit="1" customWidth="1"/>
    <col min="128" max="128" width="14.375" style="12" bestFit="1" customWidth="1"/>
    <col min="129" max="129" width="13.125" style="12" bestFit="1" customWidth="1"/>
    <col min="130" max="130" width="14.75" style="12" bestFit="1" customWidth="1"/>
    <col min="131" max="131" width="17.125" style="12" bestFit="1" customWidth="1"/>
    <col min="132" max="132" width="13" style="12" bestFit="1" customWidth="1"/>
    <col min="133" max="133" width="19" style="12" bestFit="1" customWidth="1"/>
    <col min="134" max="134" width="17.875" style="12" bestFit="1" customWidth="1"/>
    <col min="135" max="135" width="7.375" style="12" bestFit="1" customWidth="1"/>
    <col min="136" max="136" width="12.125" style="12" bestFit="1" customWidth="1"/>
    <col min="137" max="137" width="6" style="12" bestFit="1" customWidth="1"/>
    <col min="138" max="138" width="20.625" style="12" bestFit="1" customWidth="1"/>
    <col min="139" max="139" width="13.125" style="12" bestFit="1" customWidth="1"/>
    <col min="140" max="140" width="6" style="12" bestFit="1" customWidth="1"/>
    <col min="141" max="141" width="10.375" style="12" bestFit="1" customWidth="1"/>
    <col min="142" max="142" width="19" style="12" bestFit="1" customWidth="1"/>
    <col min="143" max="143" width="27.5" style="12" bestFit="1" customWidth="1"/>
    <col min="144" max="144" width="14.75" style="12" bestFit="1" customWidth="1"/>
    <col min="145" max="145" width="15.875" style="12" bestFit="1" customWidth="1"/>
    <col min="146" max="146" width="18.875" style="12" bestFit="1" customWidth="1"/>
    <col min="147" max="147" width="22.25" style="12" bestFit="1" customWidth="1"/>
    <col min="148" max="148" width="13" style="12" bestFit="1" customWidth="1"/>
    <col min="149" max="149" width="11.125" style="12" bestFit="1" customWidth="1"/>
    <col min="150" max="150" width="11.875" style="12" bestFit="1" customWidth="1"/>
    <col min="151" max="151" width="8.25" style="12" bestFit="1" customWidth="1"/>
    <col min="152" max="152" width="12.5" style="12" bestFit="1" customWidth="1"/>
    <col min="153" max="153" width="12.625" style="12" bestFit="1" customWidth="1"/>
    <col min="154" max="154" width="13.375" style="12" bestFit="1" customWidth="1"/>
    <col min="155" max="155" width="13.5" style="12" bestFit="1" customWidth="1"/>
    <col min="156" max="156" width="16" style="12" bestFit="1" customWidth="1"/>
    <col min="157" max="157" width="11.375" style="12" bestFit="1" customWidth="1"/>
    <col min="158" max="158" width="9" style="12"/>
    <col min="159" max="159" width="6.875" style="12" bestFit="1" customWidth="1"/>
    <col min="160" max="160" width="7.875" style="12" bestFit="1" customWidth="1"/>
    <col min="161" max="161" width="16.625" style="12" bestFit="1" customWidth="1"/>
    <col min="162" max="162" width="8.625" style="12" bestFit="1" customWidth="1"/>
    <col min="163" max="163" width="10.75" style="12" bestFit="1" customWidth="1"/>
    <col min="164" max="164" width="14.5" style="12" bestFit="1" customWidth="1"/>
    <col min="165" max="165" width="53.125" style="12" bestFit="1" customWidth="1"/>
    <col min="166" max="166" width="11.25" style="12" bestFit="1" customWidth="1"/>
    <col min="167" max="167" width="27" style="12" bestFit="1" customWidth="1"/>
    <col min="168" max="168" width="7.375" style="12" bestFit="1" customWidth="1"/>
    <col min="169" max="169" width="5.375" style="12" bestFit="1" customWidth="1"/>
    <col min="170" max="170" width="8.5" style="12" bestFit="1" customWidth="1"/>
    <col min="171" max="171" width="18.5" style="12" bestFit="1" customWidth="1"/>
    <col min="172" max="172" width="23.75" style="12" bestFit="1" customWidth="1"/>
    <col min="173" max="173" width="14.375" style="12" bestFit="1" customWidth="1"/>
    <col min="174" max="174" width="10.375" style="12" bestFit="1" customWidth="1"/>
    <col min="175" max="175" width="20" style="12" bestFit="1" customWidth="1"/>
    <col min="176" max="176" width="22.125" style="12" bestFit="1" customWidth="1"/>
    <col min="177" max="177" width="15.25" style="12" bestFit="1" customWidth="1"/>
    <col min="178" max="178" width="12.125" style="12" bestFit="1" customWidth="1"/>
    <col min="179" max="179" width="12" style="12" bestFit="1" customWidth="1"/>
    <col min="180" max="180" width="17.375" style="12" bestFit="1" customWidth="1"/>
    <col min="181" max="181" width="13.875" style="12" bestFit="1" customWidth="1"/>
    <col min="182" max="182" width="6.5" style="12" bestFit="1" customWidth="1"/>
    <col min="183" max="183" width="8.25" style="12" bestFit="1" customWidth="1"/>
    <col min="184" max="184" width="20.375" style="12" bestFit="1" customWidth="1"/>
    <col min="185" max="185" width="11.5" style="12" bestFit="1" customWidth="1"/>
    <col min="186" max="186" width="6.625" style="12" bestFit="1" customWidth="1"/>
    <col min="187" max="187" width="10.125" style="12" bestFit="1" customWidth="1"/>
    <col min="188" max="16384" width="9" style="12"/>
  </cols>
  <sheetData>
    <row r="2" spans="1:8" ht="24" x14ac:dyDescent="0.4">
      <c r="A2" s="56" t="s">
        <v>2976</v>
      </c>
      <c r="B2" s="56"/>
      <c r="C2" s="56"/>
      <c r="D2" s="18"/>
      <c r="E2" s="18"/>
      <c r="F2" s="18"/>
      <c r="G2" s="18"/>
      <c r="H2" s="18"/>
    </row>
    <row r="3" spans="1:8" x14ac:dyDescent="0.25">
      <c r="H3" s="18"/>
    </row>
    <row r="4" spans="1:8" x14ac:dyDescent="0.25">
      <c r="H4" s="18"/>
    </row>
    <row r="5" spans="1:8" x14ac:dyDescent="0.25">
      <c r="H5" s="18"/>
    </row>
    <row r="6" spans="1:8" x14ac:dyDescent="0.25">
      <c r="A6" s="50" t="s">
        <v>2938</v>
      </c>
      <c r="B6" s="50" t="s">
        <v>2948</v>
      </c>
      <c r="C6" s="50" t="s">
        <v>2947</v>
      </c>
      <c r="D6" s="50" t="s">
        <v>2954</v>
      </c>
      <c r="E6" s="49" t="s">
        <v>2955</v>
      </c>
      <c r="F6" s="48" t="s">
        <v>2975</v>
      </c>
      <c r="G6" s="18"/>
      <c r="H6" s="18"/>
    </row>
    <row r="7" spans="1:8" x14ac:dyDescent="0.25">
      <c r="A7" s="51" t="s">
        <v>2806</v>
      </c>
      <c r="B7" s="52">
        <v>91.1</v>
      </c>
      <c r="C7" s="52">
        <v>0</v>
      </c>
      <c r="D7" s="52">
        <v>1737.2</v>
      </c>
      <c r="E7" s="53">
        <v>0</v>
      </c>
      <c r="F7" s="53">
        <v>1</v>
      </c>
      <c r="G7" s="18"/>
      <c r="H7" s="18"/>
    </row>
    <row r="8" spans="1:8" x14ac:dyDescent="0.25">
      <c r="A8" s="51" t="s">
        <v>2826</v>
      </c>
      <c r="B8" s="52">
        <v>90.5</v>
      </c>
      <c r="C8" s="52">
        <v>543.70000000000005</v>
      </c>
      <c r="D8" s="52">
        <v>642.5</v>
      </c>
      <c r="E8" s="52">
        <v>0</v>
      </c>
      <c r="F8" s="52">
        <v>1</v>
      </c>
      <c r="G8" s="18"/>
      <c r="H8" s="18"/>
    </row>
    <row r="9" spans="1:8" x14ac:dyDescent="0.25">
      <c r="A9" s="51" t="s">
        <v>2747</v>
      </c>
      <c r="B9" s="52">
        <v>79.400000000000006</v>
      </c>
      <c r="C9" s="52">
        <v>0</v>
      </c>
      <c r="D9" s="52">
        <v>260.3</v>
      </c>
      <c r="E9" s="52">
        <v>0</v>
      </c>
      <c r="F9" s="52">
        <v>1</v>
      </c>
      <c r="G9" s="18"/>
      <c r="H9" s="18"/>
    </row>
    <row r="10" spans="1:8" x14ac:dyDescent="0.25">
      <c r="A10" s="51" t="s">
        <v>2815</v>
      </c>
      <c r="B10" s="52">
        <v>57.8</v>
      </c>
      <c r="C10" s="52">
        <v>1200</v>
      </c>
      <c r="D10" s="52">
        <v>354.6</v>
      </c>
      <c r="E10" s="52">
        <v>0</v>
      </c>
      <c r="F10" s="52">
        <v>1</v>
      </c>
      <c r="G10" s="18"/>
      <c r="H10" s="18"/>
    </row>
    <row r="11" spans="1:8" x14ac:dyDescent="0.25">
      <c r="A11" s="51" t="s">
        <v>2739</v>
      </c>
      <c r="B11" s="52">
        <v>52.2</v>
      </c>
      <c r="C11" s="52">
        <v>438.3</v>
      </c>
      <c r="D11" s="52">
        <v>42.6</v>
      </c>
      <c r="E11" s="52">
        <v>8.2799999999999994</v>
      </c>
      <c r="F11" s="52">
        <v>1</v>
      </c>
      <c r="G11" s="18"/>
      <c r="H11" s="18"/>
    </row>
    <row r="12" spans="1:8" x14ac:dyDescent="0.25">
      <c r="A12" s="51" t="s">
        <v>2526</v>
      </c>
      <c r="B12" s="52">
        <v>36.1</v>
      </c>
      <c r="C12" s="52">
        <v>0</v>
      </c>
      <c r="D12" s="52">
        <v>59.2</v>
      </c>
      <c r="E12" s="52">
        <v>0</v>
      </c>
      <c r="F12" s="52">
        <v>1</v>
      </c>
      <c r="G12" s="18"/>
      <c r="H12" s="18"/>
    </row>
    <row r="13" spans="1:8" x14ac:dyDescent="0.25">
      <c r="A13" s="51" t="s">
        <v>2556</v>
      </c>
      <c r="B13" s="52">
        <v>34.200000000000003</v>
      </c>
      <c r="C13" s="52">
        <v>0</v>
      </c>
      <c r="D13" s="52">
        <v>455.1</v>
      </c>
      <c r="E13" s="52">
        <v>0</v>
      </c>
      <c r="F13" s="52">
        <v>1</v>
      </c>
      <c r="G13" s="18"/>
      <c r="H13" s="18"/>
    </row>
    <row r="14" spans="1:8" x14ac:dyDescent="0.25">
      <c r="A14" s="51" t="s">
        <v>2457</v>
      </c>
      <c r="B14" s="52">
        <v>27.7</v>
      </c>
      <c r="C14" s="52">
        <v>231.8</v>
      </c>
      <c r="D14" s="52">
        <v>19</v>
      </c>
      <c r="E14" s="52">
        <v>8.2799999999999994</v>
      </c>
      <c r="F14" s="52">
        <v>1</v>
      </c>
      <c r="G14" s="18"/>
      <c r="H14" s="18"/>
    </row>
    <row r="15" spans="1:8" x14ac:dyDescent="0.25">
      <c r="A15" s="51" t="s">
        <v>2796</v>
      </c>
      <c r="B15" s="52">
        <v>26.6</v>
      </c>
      <c r="C15" s="52">
        <v>673.6</v>
      </c>
      <c r="D15" s="52">
        <v>215.3</v>
      </c>
      <c r="E15" s="52">
        <v>0</v>
      </c>
      <c r="F15" s="52">
        <v>1</v>
      </c>
      <c r="G15" s="18"/>
      <c r="H15" s="18"/>
    </row>
    <row r="16" spans="1:8" x14ac:dyDescent="0.25">
      <c r="A16" s="51" t="s">
        <v>2406</v>
      </c>
      <c r="B16" s="52">
        <v>25.9</v>
      </c>
      <c r="C16" s="52">
        <v>502.4</v>
      </c>
      <c r="D16" s="52">
        <v>74</v>
      </c>
      <c r="E16" s="52">
        <v>0</v>
      </c>
      <c r="F16" s="52">
        <v>1</v>
      </c>
      <c r="G16" s="18"/>
      <c r="H16" s="18"/>
    </row>
    <row r="17" spans="1:8" x14ac:dyDescent="0.25">
      <c r="A17" s="54" t="s">
        <v>2939</v>
      </c>
      <c r="B17" s="50">
        <v>521.50000000000011</v>
      </c>
      <c r="C17" s="50">
        <v>3589.8</v>
      </c>
      <c r="D17" s="50">
        <v>3859.7999999999997</v>
      </c>
      <c r="E17" s="50">
        <v>16.559999999999999</v>
      </c>
      <c r="F17" s="50">
        <v>10</v>
      </c>
      <c r="G17" s="18"/>
      <c r="H17" s="18"/>
    </row>
    <row r="18" spans="1:8" x14ac:dyDescent="0.25">
      <c r="A18" s="18"/>
      <c r="B18" s="18"/>
      <c r="C18" s="18"/>
      <c r="D18" s="18"/>
      <c r="E18" s="18"/>
      <c r="F18" s="18"/>
      <c r="G18" s="18"/>
      <c r="H18" s="18"/>
    </row>
    <row r="19" spans="1:8" x14ac:dyDescent="0.25">
      <c r="A19" s="18"/>
      <c r="D19" s="18"/>
      <c r="E19" s="18"/>
      <c r="F19" s="18"/>
      <c r="G19" s="18"/>
      <c r="H19" s="18"/>
    </row>
    <row r="20" spans="1:8" x14ac:dyDescent="0.25">
      <c r="A20" s="18"/>
      <c r="D20" s="18"/>
      <c r="E20" s="18"/>
      <c r="F20" s="18"/>
      <c r="G20" s="18"/>
      <c r="H20" s="18"/>
    </row>
  </sheetData>
  <mergeCells count="1">
    <mergeCell ref="A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AEB9-D49F-4F94-8EEF-3BCA038E3B41}">
  <dimension ref="E9:X29"/>
  <sheetViews>
    <sheetView showGridLines="0" topLeftCell="A4" workbookViewId="0">
      <selection activeCell="A22" sqref="A22"/>
    </sheetView>
  </sheetViews>
  <sheetFormatPr defaultColWidth="9" defaultRowHeight="15.75" x14ac:dyDescent="0.25"/>
  <cols>
    <col min="1" max="16384" width="9" style="12"/>
  </cols>
  <sheetData>
    <row r="9" spans="5:24" x14ac:dyDescent="0.25">
      <c r="E9" s="18"/>
      <c r="F9" s="18"/>
      <c r="G9" s="18"/>
      <c r="H9" s="18"/>
      <c r="I9" s="18"/>
      <c r="J9" s="18"/>
      <c r="K9" s="18"/>
      <c r="L9" s="18"/>
      <c r="M9" s="18"/>
      <c r="N9" s="18"/>
      <c r="O9" s="18"/>
      <c r="P9" s="18"/>
      <c r="Q9" s="18"/>
      <c r="R9" s="18"/>
      <c r="S9" s="18"/>
      <c r="T9" s="18"/>
      <c r="U9" s="18"/>
      <c r="V9" s="18"/>
      <c r="W9" s="18"/>
      <c r="X9" s="18"/>
    </row>
    <row r="10" spans="5:24" x14ac:dyDescent="0.25">
      <c r="E10" s="18"/>
      <c r="F10" s="18"/>
      <c r="G10" s="18"/>
      <c r="H10" s="18"/>
      <c r="I10" s="18"/>
      <c r="J10" s="18"/>
      <c r="K10" s="18"/>
      <c r="L10" s="18"/>
      <c r="M10" s="18"/>
      <c r="N10" s="18"/>
      <c r="O10" s="18"/>
      <c r="P10" s="18"/>
      <c r="Q10" s="18"/>
      <c r="R10" s="18"/>
      <c r="S10" s="18"/>
      <c r="T10" s="18"/>
      <c r="U10" s="18"/>
      <c r="V10" s="18"/>
      <c r="W10" s="18"/>
      <c r="X10" s="18"/>
    </row>
    <row r="11" spans="5:24" x14ac:dyDescent="0.25">
      <c r="E11" s="18"/>
      <c r="F11" s="18"/>
      <c r="G11" s="18"/>
      <c r="H11" s="18"/>
      <c r="I11" s="18"/>
      <c r="J11" s="18"/>
      <c r="K11" s="18"/>
      <c r="L11" s="18"/>
      <c r="M11" s="18"/>
      <c r="N11" s="18"/>
      <c r="O11" s="18"/>
      <c r="P11" s="18"/>
      <c r="Q11" s="18"/>
      <c r="R11" s="18"/>
      <c r="S11" s="18"/>
      <c r="T11" s="18"/>
      <c r="U11" s="18"/>
      <c r="V11" s="18"/>
      <c r="W11" s="18"/>
      <c r="X11" s="18"/>
    </row>
    <row r="12" spans="5:24" x14ac:dyDescent="0.25">
      <c r="E12" s="18"/>
      <c r="F12" s="18"/>
      <c r="G12" s="18"/>
      <c r="H12" s="18"/>
      <c r="I12" s="18"/>
      <c r="J12" s="18"/>
      <c r="K12" s="18"/>
      <c r="L12" s="18"/>
      <c r="M12" s="18"/>
      <c r="N12" s="18"/>
      <c r="O12" s="18"/>
      <c r="P12" s="18"/>
      <c r="Q12" s="18"/>
      <c r="R12" s="18"/>
      <c r="S12" s="18"/>
      <c r="T12" s="18"/>
      <c r="U12" s="18"/>
      <c r="V12" s="18"/>
      <c r="W12" s="18"/>
      <c r="X12" s="18"/>
    </row>
    <row r="13" spans="5:24" x14ac:dyDescent="0.25">
      <c r="E13" s="18"/>
      <c r="F13" s="18"/>
      <c r="G13" s="18"/>
      <c r="H13" s="18"/>
      <c r="I13" s="18"/>
      <c r="J13" s="18"/>
      <c r="K13" s="18"/>
      <c r="L13" s="18"/>
      <c r="M13" s="18"/>
      <c r="N13" s="18"/>
      <c r="O13" s="18"/>
      <c r="P13" s="18"/>
      <c r="Q13" s="18"/>
      <c r="R13" s="18"/>
      <c r="S13" s="18"/>
      <c r="T13" s="18"/>
      <c r="U13" s="18"/>
      <c r="V13" s="18"/>
      <c r="W13" s="18"/>
      <c r="X13" s="18"/>
    </row>
    <row r="14" spans="5:24" x14ac:dyDescent="0.25">
      <c r="E14" s="18"/>
      <c r="F14" s="18"/>
      <c r="G14" s="18"/>
      <c r="H14" s="18"/>
      <c r="I14" s="18"/>
      <c r="J14" s="18"/>
      <c r="K14" s="18"/>
      <c r="L14" s="18"/>
      <c r="M14" s="18"/>
      <c r="N14" s="18"/>
      <c r="O14" s="18"/>
      <c r="P14" s="18"/>
      <c r="Q14" s="18"/>
      <c r="R14" s="18"/>
      <c r="S14" s="18"/>
      <c r="T14" s="18"/>
      <c r="U14" s="18"/>
      <c r="V14" s="18"/>
      <c r="W14" s="18"/>
      <c r="X14" s="18"/>
    </row>
    <row r="15" spans="5:24" x14ac:dyDescent="0.25">
      <c r="E15" s="18"/>
      <c r="F15" s="18"/>
      <c r="G15" s="18"/>
      <c r="H15" s="18"/>
      <c r="I15" s="18"/>
      <c r="J15" s="18"/>
      <c r="K15" s="18"/>
      <c r="L15" s="18"/>
      <c r="M15" s="18"/>
      <c r="N15" s="18"/>
      <c r="O15" s="18"/>
      <c r="P15" s="18"/>
      <c r="Q15" s="18"/>
      <c r="R15" s="18"/>
      <c r="S15" s="18"/>
      <c r="T15" s="18"/>
      <c r="U15" s="18"/>
      <c r="V15" s="18"/>
      <c r="W15" s="18"/>
      <c r="X15" s="18"/>
    </row>
    <row r="16" spans="5:24" x14ac:dyDescent="0.25">
      <c r="E16" s="18"/>
      <c r="F16" s="18"/>
      <c r="G16" s="18"/>
      <c r="H16" s="18"/>
      <c r="I16" s="18"/>
      <c r="J16" s="18"/>
      <c r="K16" s="18"/>
      <c r="L16" s="18"/>
      <c r="M16" s="18"/>
      <c r="N16" s="18"/>
      <c r="O16" s="18"/>
      <c r="P16" s="18"/>
      <c r="Q16" s="18"/>
      <c r="R16" s="18"/>
      <c r="S16" s="18"/>
      <c r="T16" s="18"/>
      <c r="U16" s="18"/>
      <c r="V16" s="18"/>
      <c r="W16" s="18"/>
      <c r="X16" s="18"/>
    </row>
    <row r="17" spans="5:24" x14ac:dyDescent="0.25">
      <c r="E17" s="18"/>
      <c r="F17" s="18"/>
      <c r="G17" s="18"/>
      <c r="H17" s="18"/>
      <c r="I17" s="18"/>
      <c r="J17" s="18"/>
      <c r="K17" s="18"/>
      <c r="L17" s="18"/>
      <c r="M17" s="18"/>
      <c r="N17" s="18"/>
      <c r="O17" s="18"/>
      <c r="P17" s="18"/>
      <c r="Q17" s="18"/>
      <c r="R17" s="18"/>
      <c r="S17" s="18"/>
      <c r="T17" s="18"/>
      <c r="U17" s="18"/>
      <c r="V17" s="18"/>
      <c r="W17" s="18"/>
      <c r="X17" s="18"/>
    </row>
    <row r="18" spans="5:24" x14ac:dyDescent="0.25">
      <c r="E18" s="18"/>
      <c r="F18" s="18"/>
      <c r="G18" s="18"/>
      <c r="H18" s="18"/>
      <c r="I18" s="18"/>
      <c r="J18" s="18"/>
      <c r="K18" s="18"/>
      <c r="L18" s="18"/>
      <c r="M18" s="18"/>
      <c r="N18" s="18"/>
      <c r="O18" s="18"/>
      <c r="P18" s="18"/>
      <c r="Q18" s="18"/>
      <c r="R18" s="18"/>
      <c r="S18" s="18"/>
      <c r="T18" s="18"/>
      <c r="U18" s="18"/>
      <c r="V18" s="18"/>
      <c r="W18" s="18"/>
      <c r="X18" s="18"/>
    </row>
    <row r="19" spans="5:24" x14ac:dyDescent="0.25">
      <c r="E19" s="18"/>
      <c r="F19" s="18"/>
      <c r="G19" s="18"/>
      <c r="H19" s="18"/>
      <c r="I19" s="18"/>
      <c r="J19" s="18"/>
      <c r="K19" s="18"/>
      <c r="L19" s="18"/>
      <c r="M19" s="18"/>
      <c r="N19" s="18"/>
      <c r="O19" s="18"/>
      <c r="P19" s="18"/>
      <c r="Q19" s="18"/>
      <c r="R19" s="18"/>
      <c r="S19" s="18"/>
      <c r="T19" s="18"/>
      <c r="U19" s="18"/>
      <c r="V19" s="18"/>
      <c r="W19" s="18"/>
      <c r="X19" s="18"/>
    </row>
    <row r="20" spans="5:24" x14ac:dyDescent="0.25">
      <c r="E20" s="18"/>
      <c r="F20" s="18"/>
      <c r="G20" s="18"/>
      <c r="H20" s="18"/>
      <c r="I20" s="18"/>
      <c r="J20" s="18"/>
      <c r="K20" s="18"/>
      <c r="L20" s="18"/>
      <c r="M20" s="18"/>
      <c r="N20" s="18"/>
      <c r="O20" s="18"/>
      <c r="P20" s="18"/>
      <c r="Q20" s="18"/>
      <c r="R20" s="18"/>
      <c r="S20" s="18"/>
      <c r="T20" s="18"/>
      <c r="U20" s="18"/>
      <c r="V20" s="18"/>
      <c r="W20" s="18"/>
      <c r="X20" s="18"/>
    </row>
    <row r="21" spans="5:24" x14ac:dyDescent="0.25">
      <c r="E21" s="18"/>
      <c r="F21" s="18"/>
      <c r="G21" s="18"/>
      <c r="H21" s="18"/>
      <c r="I21" s="18"/>
      <c r="J21" s="18"/>
      <c r="K21" s="18"/>
      <c r="L21" s="18"/>
      <c r="M21" s="18"/>
      <c r="N21" s="18"/>
      <c r="O21" s="18"/>
      <c r="P21" s="18"/>
      <c r="Q21" s="18"/>
      <c r="R21" s="18"/>
      <c r="S21" s="18"/>
      <c r="T21" s="18"/>
      <c r="U21" s="18"/>
      <c r="V21" s="18"/>
      <c r="W21" s="18"/>
      <c r="X21" s="18"/>
    </row>
    <row r="22" spans="5:24" x14ac:dyDescent="0.25">
      <c r="E22" s="18"/>
      <c r="F22" s="18"/>
      <c r="G22" s="18"/>
      <c r="H22" s="18"/>
      <c r="I22" s="18"/>
      <c r="J22" s="18"/>
      <c r="K22" s="18"/>
      <c r="L22" s="18"/>
      <c r="M22" s="18"/>
      <c r="N22" s="18"/>
      <c r="O22" s="18"/>
      <c r="P22" s="18"/>
      <c r="Q22" s="18"/>
      <c r="R22" s="18"/>
      <c r="S22" s="18"/>
      <c r="T22" s="18"/>
      <c r="U22" s="18"/>
      <c r="V22" s="18"/>
      <c r="W22" s="18"/>
      <c r="X22" s="18"/>
    </row>
    <row r="23" spans="5:24" x14ac:dyDescent="0.25">
      <c r="E23" s="18"/>
      <c r="F23" s="18"/>
      <c r="G23" s="18"/>
      <c r="H23" s="18"/>
      <c r="I23" s="18"/>
      <c r="J23" s="18"/>
      <c r="K23" s="18"/>
      <c r="L23" s="18"/>
      <c r="M23" s="18"/>
      <c r="N23" s="18"/>
      <c r="O23" s="18"/>
      <c r="P23" s="18"/>
      <c r="Q23" s="18"/>
      <c r="R23" s="18"/>
      <c r="S23" s="18"/>
      <c r="T23" s="18"/>
      <c r="U23" s="18"/>
      <c r="V23" s="18"/>
      <c r="W23" s="18"/>
      <c r="X23" s="18"/>
    </row>
    <row r="24" spans="5:24" x14ac:dyDescent="0.25">
      <c r="E24" s="18"/>
      <c r="F24" s="18"/>
      <c r="G24" s="18"/>
      <c r="H24" s="18"/>
      <c r="I24" s="18"/>
      <c r="J24" s="18"/>
      <c r="K24" s="18"/>
      <c r="L24" s="18"/>
      <c r="M24" s="18"/>
      <c r="N24" s="18"/>
      <c r="O24" s="18"/>
      <c r="P24" s="18"/>
      <c r="Q24" s="18"/>
      <c r="R24" s="18"/>
      <c r="S24" s="18"/>
      <c r="T24" s="18"/>
      <c r="U24" s="18"/>
      <c r="V24" s="18"/>
      <c r="W24" s="18"/>
      <c r="X24" s="18"/>
    </row>
    <row r="25" spans="5:24" x14ac:dyDescent="0.25">
      <c r="E25" s="18"/>
      <c r="F25" s="18"/>
      <c r="G25" s="18"/>
      <c r="H25" s="18"/>
      <c r="I25" s="18"/>
      <c r="J25" s="18"/>
      <c r="K25" s="18"/>
      <c r="L25" s="18"/>
      <c r="M25" s="18"/>
      <c r="N25" s="18"/>
      <c r="O25" s="18"/>
      <c r="P25" s="18"/>
      <c r="Q25" s="18"/>
      <c r="R25" s="18"/>
      <c r="S25" s="18"/>
      <c r="T25" s="18"/>
      <c r="U25" s="18"/>
      <c r="V25" s="18"/>
      <c r="W25" s="18"/>
      <c r="X25" s="18"/>
    </row>
    <row r="26" spans="5:24" x14ac:dyDescent="0.25">
      <c r="E26" s="18"/>
      <c r="F26" s="18"/>
      <c r="G26" s="18"/>
      <c r="H26" s="18"/>
      <c r="I26" s="18"/>
      <c r="J26" s="18"/>
      <c r="K26" s="18"/>
      <c r="L26" s="18"/>
      <c r="M26" s="18"/>
      <c r="N26" s="18"/>
      <c r="O26" s="18"/>
      <c r="P26" s="18"/>
      <c r="Q26" s="18"/>
      <c r="R26" s="18"/>
      <c r="S26" s="18"/>
      <c r="T26" s="18"/>
      <c r="U26" s="18"/>
      <c r="V26" s="18"/>
      <c r="W26" s="18"/>
      <c r="X26" s="18"/>
    </row>
    <row r="27" spans="5:24" x14ac:dyDescent="0.25">
      <c r="E27" s="18"/>
      <c r="F27" s="18"/>
      <c r="G27" s="18"/>
      <c r="H27" s="18"/>
      <c r="I27" s="18"/>
      <c r="J27" s="18"/>
      <c r="K27" s="18"/>
      <c r="L27" s="18"/>
      <c r="M27" s="18"/>
      <c r="N27" s="18"/>
      <c r="O27" s="18"/>
      <c r="P27" s="18"/>
      <c r="Q27" s="18"/>
      <c r="R27" s="18"/>
      <c r="S27" s="18"/>
      <c r="T27" s="18"/>
      <c r="U27" s="18"/>
      <c r="V27" s="18"/>
      <c r="W27" s="18"/>
      <c r="X27" s="18"/>
    </row>
    <row r="28" spans="5:24" x14ac:dyDescent="0.25">
      <c r="E28" s="18"/>
      <c r="F28" s="18"/>
      <c r="G28" s="18"/>
      <c r="H28" s="18"/>
      <c r="I28" s="18"/>
      <c r="J28" s="18"/>
      <c r="K28" s="18"/>
      <c r="L28" s="18"/>
      <c r="M28" s="18"/>
      <c r="N28" s="18"/>
      <c r="O28" s="18"/>
      <c r="P28" s="18"/>
      <c r="Q28" s="18"/>
      <c r="R28" s="18"/>
      <c r="S28" s="18"/>
      <c r="T28" s="18"/>
      <c r="U28" s="18"/>
      <c r="V28" s="18"/>
      <c r="W28" s="18"/>
      <c r="X28" s="18"/>
    </row>
    <row r="29" spans="5:24" x14ac:dyDescent="0.25">
      <c r="E29" s="18"/>
      <c r="F29" s="18"/>
      <c r="G29" s="18"/>
      <c r="H29" s="18"/>
      <c r="I29" s="18"/>
      <c r="J29" s="18"/>
      <c r="K29" s="18"/>
      <c r="L29" s="18"/>
      <c r="M29" s="18"/>
      <c r="N29" s="18"/>
      <c r="O29" s="18"/>
      <c r="P29" s="18"/>
      <c r="Q29" s="18"/>
      <c r="R29" s="18"/>
      <c r="S29" s="18"/>
      <c r="T29" s="18"/>
      <c r="U29" s="18"/>
      <c r="V29" s="18"/>
      <c r="W29" s="18"/>
      <c r="X29" s="1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AC0D8-A560-4A1D-BF4C-7B3B6F22155A}">
  <dimension ref="A1:U261"/>
  <sheetViews>
    <sheetView zoomScaleNormal="100" workbookViewId="0">
      <selection activeCell="B5" sqref="B5"/>
    </sheetView>
  </sheetViews>
  <sheetFormatPr defaultColWidth="9.875" defaultRowHeight="15.75" x14ac:dyDescent="0.25"/>
  <cols>
    <col min="1" max="1" width="4.75" bestFit="1" customWidth="1"/>
    <col min="2" max="2" width="42.75" bestFit="1" customWidth="1"/>
    <col min="3" max="3" width="7.125" bestFit="1" customWidth="1"/>
    <col min="4" max="4" width="25.5" bestFit="1" customWidth="1"/>
    <col min="5" max="5" width="59.5" bestFit="1" customWidth="1"/>
    <col min="6" max="6" width="52.875" bestFit="1" customWidth="1"/>
    <col min="7" max="7" width="33.125" bestFit="1" customWidth="1"/>
    <col min="8" max="8" width="17.75" bestFit="1" customWidth="1"/>
    <col min="9" max="9" width="13.375" bestFit="1" customWidth="1"/>
    <col min="10" max="10" width="21.625" style="8" bestFit="1" customWidth="1"/>
    <col min="11" max="11" width="16.625" bestFit="1" customWidth="1"/>
    <col min="12" max="12" width="20.125" bestFit="1" customWidth="1"/>
    <col min="13" max="13" width="16.25" bestFit="1" customWidth="1"/>
    <col min="14" max="14" width="17.75" bestFit="1" customWidth="1"/>
    <col min="15" max="15" width="33.875" bestFit="1" customWidth="1"/>
    <col min="16" max="16" width="13.375" bestFit="1" customWidth="1"/>
    <col min="17" max="17" width="5.375" bestFit="1" customWidth="1"/>
    <col min="18" max="18" width="33.75" bestFit="1" customWidth="1"/>
    <col min="19" max="19" width="3.75" bestFit="1" customWidth="1"/>
    <col min="20" max="20" width="13.625" customWidth="1"/>
  </cols>
  <sheetData>
    <row r="1" spans="1:21" x14ac:dyDescent="0.25">
      <c r="A1" s="2" t="s">
        <v>2933</v>
      </c>
      <c r="B1" s="2" t="s">
        <v>2932</v>
      </c>
      <c r="C1" s="2" t="s">
        <v>4</v>
      </c>
      <c r="D1" s="2" t="s">
        <v>9</v>
      </c>
      <c r="E1" s="2" t="s">
        <v>5</v>
      </c>
      <c r="F1" s="2" t="s">
        <v>6</v>
      </c>
      <c r="G1" s="2" t="s">
        <v>7</v>
      </c>
      <c r="H1" s="2" t="s">
        <v>8</v>
      </c>
      <c r="I1" s="2" t="s">
        <v>2952</v>
      </c>
      <c r="J1" s="2" t="s">
        <v>11</v>
      </c>
      <c r="K1" s="7" t="s">
        <v>12</v>
      </c>
      <c r="L1" s="2" t="s">
        <v>2930</v>
      </c>
      <c r="M1" s="2" t="s">
        <v>2931</v>
      </c>
      <c r="N1" s="2" t="s">
        <v>15</v>
      </c>
      <c r="O1" s="2" t="s">
        <v>10</v>
      </c>
      <c r="P1" s="2" t="s">
        <v>2934</v>
      </c>
      <c r="Q1" s="2"/>
      <c r="R1" s="2"/>
      <c r="S1" s="2"/>
      <c r="T1" s="2"/>
      <c r="U1" s="2"/>
    </row>
    <row r="2" spans="1:21" x14ac:dyDescent="0.25">
      <c r="A2">
        <v>1</v>
      </c>
      <c r="B2" t="s">
        <v>18</v>
      </c>
      <c r="C2">
        <v>0</v>
      </c>
      <c r="D2">
        <v>0</v>
      </c>
      <c r="E2" t="s">
        <v>2834</v>
      </c>
      <c r="F2" t="s">
        <v>22</v>
      </c>
      <c r="G2" t="s">
        <v>22</v>
      </c>
      <c r="H2" s="9">
        <v>42019</v>
      </c>
      <c r="I2">
        <v>2015</v>
      </c>
      <c r="J2">
        <v>5</v>
      </c>
      <c r="K2" s="8">
        <v>0.59099999999999997</v>
      </c>
      <c r="L2">
        <v>52.6</v>
      </c>
      <c r="M2">
        <v>3.7</v>
      </c>
      <c r="N2">
        <v>63.3</v>
      </c>
      <c r="O2" t="s">
        <v>24</v>
      </c>
      <c r="P2" s="6" t="s">
        <v>2936</v>
      </c>
      <c r="R2" s="6"/>
    </row>
    <row r="3" spans="1:21" x14ac:dyDescent="0.25">
      <c r="A3">
        <v>2</v>
      </c>
      <c r="B3" t="s">
        <v>31</v>
      </c>
      <c r="C3">
        <v>11.24</v>
      </c>
      <c r="D3">
        <v>34.299999999999997</v>
      </c>
      <c r="E3" t="s">
        <v>2835</v>
      </c>
      <c r="F3" t="s">
        <v>35</v>
      </c>
      <c r="G3" t="s">
        <v>35</v>
      </c>
      <c r="H3" s="9">
        <v>43774</v>
      </c>
      <c r="I3">
        <v>2019</v>
      </c>
      <c r="J3">
        <v>7021</v>
      </c>
      <c r="K3" s="8">
        <v>0.90800000000000003</v>
      </c>
      <c r="L3">
        <v>68.7</v>
      </c>
      <c r="M3">
        <v>2.2999999999999998</v>
      </c>
      <c r="N3">
        <v>57</v>
      </c>
      <c r="O3" t="s">
        <v>38</v>
      </c>
      <c r="P3" t="s">
        <v>2936</v>
      </c>
      <c r="R3" s="6"/>
    </row>
    <row r="4" spans="1:21" x14ac:dyDescent="0.25">
      <c r="A4">
        <v>3</v>
      </c>
      <c r="B4" t="s">
        <v>45</v>
      </c>
      <c r="C4">
        <v>19.989999999999998</v>
      </c>
      <c r="D4">
        <v>19.510000000000002</v>
      </c>
      <c r="E4" t="s">
        <v>2836</v>
      </c>
      <c r="F4" t="s">
        <v>49</v>
      </c>
      <c r="G4" t="s">
        <v>50</v>
      </c>
      <c r="H4" s="9">
        <v>44217</v>
      </c>
      <c r="I4">
        <v>2021</v>
      </c>
      <c r="J4">
        <v>5438</v>
      </c>
      <c r="K4" s="8">
        <v>0.97699999999999998</v>
      </c>
      <c r="L4">
        <v>31.3</v>
      </c>
      <c r="M4">
        <v>2.2999999999999998</v>
      </c>
      <c r="N4">
        <v>96</v>
      </c>
      <c r="O4" t="s">
        <v>53</v>
      </c>
      <c r="P4" t="s">
        <v>2935</v>
      </c>
      <c r="R4" s="6"/>
    </row>
    <row r="5" spans="1:21" x14ac:dyDescent="0.25">
      <c r="A5">
        <v>4</v>
      </c>
      <c r="B5" t="s">
        <v>59</v>
      </c>
      <c r="C5">
        <v>9.99</v>
      </c>
      <c r="D5">
        <v>7.01</v>
      </c>
      <c r="E5" t="s">
        <v>2837</v>
      </c>
      <c r="F5" t="s">
        <v>63</v>
      </c>
      <c r="G5" t="s">
        <v>64</v>
      </c>
      <c r="H5" s="9">
        <v>42879</v>
      </c>
      <c r="I5">
        <v>2017</v>
      </c>
      <c r="J5">
        <v>21591</v>
      </c>
      <c r="K5" s="8">
        <v>0.749</v>
      </c>
      <c r="L5">
        <v>28.2</v>
      </c>
      <c r="M5">
        <v>4.4000000000000004</v>
      </c>
      <c r="N5">
        <v>129.69999999999999</v>
      </c>
      <c r="O5" t="s">
        <v>67</v>
      </c>
      <c r="P5" t="s">
        <v>2935</v>
      </c>
      <c r="R5" s="6"/>
    </row>
    <row r="6" spans="1:21" x14ac:dyDescent="0.25">
      <c r="A6">
        <v>5</v>
      </c>
      <c r="B6" t="s">
        <v>74</v>
      </c>
      <c r="C6">
        <v>0</v>
      </c>
      <c r="D6">
        <v>0</v>
      </c>
      <c r="E6" t="s">
        <v>2838</v>
      </c>
      <c r="F6" t="s">
        <v>63</v>
      </c>
      <c r="G6" t="s">
        <v>63</v>
      </c>
      <c r="H6" s="9">
        <v>44005</v>
      </c>
      <c r="I6">
        <v>2020</v>
      </c>
      <c r="J6">
        <v>1</v>
      </c>
      <c r="K6" s="8">
        <v>0.749</v>
      </c>
      <c r="L6">
        <v>0</v>
      </c>
      <c r="M6">
        <v>2.4</v>
      </c>
      <c r="N6">
        <v>129.69999999999999</v>
      </c>
      <c r="O6" t="s">
        <v>78</v>
      </c>
      <c r="P6" t="s">
        <v>2935</v>
      </c>
      <c r="R6" s="6"/>
    </row>
    <row r="7" spans="1:21" x14ac:dyDescent="0.25">
      <c r="A7">
        <v>6</v>
      </c>
      <c r="B7" t="s">
        <v>83</v>
      </c>
      <c r="C7">
        <v>0</v>
      </c>
      <c r="D7">
        <v>0</v>
      </c>
      <c r="E7" t="s">
        <v>2839</v>
      </c>
      <c r="F7" t="s">
        <v>63</v>
      </c>
      <c r="G7" t="s">
        <v>63</v>
      </c>
      <c r="H7" s="9">
        <v>43237</v>
      </c>
      <c r="I7">
        <v>2018</v>
      </c>
      <c r="J7">
        <v>6</v>
      </c>
      <c r="K7" s="8">
        <v>0.749</v>
      </c>
      <c r="L7">
        <v>0</v>
      </c>
      <c r="M7">
        <v>1.5</v>
      </c>
      <c r="N7">
        <v>129.69999999999999</v>
      </c>
      <c r="O7" t="s">
        <v>87</v>
      </c>
      <c r="P7" t="s">
        <v>2935</v>
      </c>
      <c r="R7" s="6"/>
    </row>
    <row r="8" spans="1:21" x14ac:dyDescent="0.25">
      <c r="A8">
        <v>7</v>
      </c>
      <c r="B8" t="s">
        <v>91</v>
      </c>
      <c r="C8">
        <v>0</v>
      </c>
      <c r="D8">
        <v>0</v>
      </c>
      <c r="E8" t="s">
        <v>2840</v>
      </c>
      <c r="F8" t="s">
        <v>63</v>
      </c>
      <c r="G8" t="s">
        <v>64</v>
      </c>
      <c r="H8" s="9">
        <v>43054</v>
      </c>
      <c r="I8">
        <v>2017</v>
      </c>
      <c r="J8">
        <v>1</v>
      </c>
      <c r="K8" s="8">
        <v>0.749</v>
      </c>
      <c r="L8">
        <v>0</v>
      </c>
      <c r="M8">
        <v>3.7</v>
      </c>
      <c r="N8">
        <v>129.69999999999999</v>
      </c>
      <c r="O8" t="s">
        <v>95</v>
      </c>
      <c r="P8" t="s">
        <v>2935</v>
      </c>
      <c r="R8" s="6"/>
    </row>
    <row r="9" spans="1:21" x14ac:dyDescent="0.25">
      <c r="A9">
        <v>8</v>
      </c>
      <c r="B9" t="s">
        <v>97</v>
      </c>
      <c r="C9">
        <v>14.99</v>
      </c>
      <c r="D9">
        <v>12.54</v>
      </c>
      <c r="E9" t="s">
        <v>2841</v>
      </c>
      <c r="F9" t="s">
        <v>101</v>
      </c>
      <c r="G9" t="s">
        <v>102</v>
      </c>
      <c r="H9" s="9">
        <v>42465</v>
      </c>
      <c r="I9">
        <v>2016</v>
      </c>
      <c r="J9">
        <v>1253</v>
      </c>
      <c r="K9" s="8">
        <v>0.95799999999999996</v>
      </c>
      <c r="L9">
        <v>35.9</v>
      </c>
      <c r="M9">
        <v>3.7</v>
      </c>
      <c r="N9">
        <v>66.400000000000006</v>
      </c>
      <c r="O9" t="s">
        <v>105</v>
      </c>
      <c r="P9" t="s">
        <v>2936</v>
      </c>
      <c r="R9" s="6"/>
    </row>
    <row r="10" spans="1:21" x14ac:dyDescent="0.25">
      <c r="A10">
        <v>9</v>
      </c>
      <c r="B10" t="s">
        <v>111</v>
      </c>
      <c r="C10">
        <v>49.99</v>
      </c>
      <c r="D10">
        <v>38.880000000000003</v>
      </c>
      <c r="E10" t="s">
        <v>2842</v>
      </c>
      <c r="F10" t="s">
        <v>115</v>
      </c>
      <c r="G10" t="s">
        <v>116</v>
      </c>
      <c r="H10" s="9">
        <v>44334</v>
      </c>
      <c r="I10">
        <v>2021</v>
      </c>
      <c r="J10">
        <v>3202</v>
      </c>
      <c r="K10" s="8">
        <v>0.93</v>
      </c>
      <c r="L10">
        <v>86.2</v>
      </c>
      <c r="M10">
        <v>2.7</v>
      </c>
      <c r="N10">
        <v>49.2</v>
      </c>
      <c r="O10" t="s">
        <v>119</v>
      </c>
      <c r="P10" t="s">
        <v>2937</v>
      </c>
      <c r="R10" s="6"/>
    </row>
    <row r="11" spans="1:21" x14ac:dyDescent="0.25">
      <c r="A11">
        <v>10</v>
      </c>
      <c r="B11" t="s">
        <v>126</v>
      </c>
      <c r="C11">
        <v>34.99</v>
      </c>
      <c r="D11">
        <v>19.559999999999999</v>
      </c>
      <c r="E11" t="s">
        <v>2843</v>
      </c>
      <c r="F11" t="s">
        <v>130</v>
      </c>
      <c r="G11" t="s">
        <v>130</v>
      </c>
      <c r="H11" s="9">
        <v>44698</v>
      </c>
      <c r="I11">
        <v>2022</v>
      </c>
      <c r="J11">
        <v>3775</v>
      </c>
      <c r="K11" s="8">
        <v>0.88300000000000001</v>
      </c>
      <c r="L11">
        <v>73.2</v>
      </c>
      <c r="M11">
        <v>4.8</v>
      </c>
      <c r="N11">
        <v>49.8</v>
      </c>
      <c r="O11" t="s">
        <v>133</v>
      </c>
      <c r="P11" t="s">
        <v>2935</v>
      </c>
      <c r="R11" s="6"/>
    </row>
    <row r="12" spans="1:21" x14ac:dyDescent="0.25">
      <c r="A12">
        <v>11</v>
      </c>
      <c r="B12" t="s">
        <v>140</v>
      </c>
      <c r="C12">
        <v>0</v>
      </c>
      <c r="D12">
        <v>0</v>
      </c>
      <c r="E12" t="s">
        <v>2844</v>
      </c>
      <c r="F12" t="s">
        <v>143</v>
      </c>
      <c r="G12" t="s">
        <v>144</v>
      </c>
      <c r="H12" s="9">
        <v>44026</v>
      </c>
      <c r="I12">
        <v>2020</v>
      </c>
      <c r="J12">
        <v>224</v>
      </c>
      <c r="K12" s="8">
        <v>0.93200000000000005</v>
      </c>
      <c r="L12">
        <v>91.6</v>
      </c>
      <c r="M12">
        <v>2.4</v>
      </c>
      <c r="N12">
        <v>49.3</v>
      </c>
      <c r="O12" t="s">
        <v>146</v>
      </c>
      <c r="P12" t="s">
        <v>2936</v>
      </c>
      <c r="R12" s="6"/>
    </row>
    <row r="13" spans="1:21" x14ac:dyDescent="0.25">
      <c r="A13">
        <v>12</v>
      </c>
      <c r="B13" t="s">
        <v>152</v>
      </c>
      <c r="C13">
        <v>39.99</v>
      </c>
      <c r="D13">
        <v>27.92</v>
      </c>
      <c r="E13" t="s">
        <v>2845</v>
      </c>
      <c r="F13" t="s">
        <v>156</v>
      </c>
      <c r="G13" t="s">
        <v>156</v>
      </c>
      <c r="H13" s="9">
        <v>43924</v>
      </c>
      <c r="I13">
        <v>2020</v>
      </c>
      <c r="J13">
        <v>547</v>
      </c>
      <c r="K13" s="8">
        <v>0.80700000000000005</v>
      </c>
      <c r="L13">
        <v>43.1</v>
      </c>
      <c r="M13">
        <v>2.4</v>
      </c>
      <c r="N13">
        <v>14.9</v>
      </c>
      <c r="O13" t="s">
        <v>159</v>
      </c>
      <c r="P13" t="s">
        <v>2937</v>
      </c>
      <c r="R13" s="6"/>
    </row>
    <row r="14" spans="1:21" x14ac:dyDescent="0.25">
      <c r="A14">
        <v>13</v>
      </c>
      <c r="B14" t="s">
        <v>165</v>
      </c>
      <c r="C14">
        <v>0</v>
      </c>
      <c r="D14">
        <v>0</v>
      </c>
      <c r="E14" t="s">
        <v>2845</v>
      </c>
      <c r="F14" t="s">
        <v>167</v>
      </c>
      <c r="G14" t="s">
        <v>167</v>
      </c>
      <c r="H14" s="9">
        <v>39451</v>
      </c>
      <c r="I14">
        <v>2008</v>
      </c>
      <c r="J14">
        <v>521</v>
      </c>
      <c r="K14" s="8">
        <v>0.92</v>
      </c>
      <c r="L14">
        <v>29.1</v>
      </c>
      <c r="M14">
        <v>3.4</v>
      </c>
      <c r="N14">
        <v>27.1</v>
      </c>
      <c r="O14" t="s">
        <v>169</v>
      </c>
      <c r="P14" t="s">
        <v>2937</v>
      </c>
      <c r="R14" s="6"/>
    </row>
    <row r="15" spans="1:21" x14ac:dyDescent="0.25">
      <c r="A15">
        <v>14</v>
      </c>
      <c r="B15" t="s">
        <v>176</v>
      </c>
      <c r="C15">
        <v>0</v>
      </c>
      <c r="D15">
        <v>0</v>
      </c>
      <c r="E15" t="s">
        <v>178</v>
      </c>
      <c r="F15" t="s">
        <v>179</v>
      </c>
      <c r="G15" t="s">
        <v>179</v>
      </c>
      <c r="H15" s="9">
        <v>42944</v>
      </c>
      <c r="I15">
        <v>2017</v>
      </c>
      <c r="J15">
        <v>555</v>
      </c>
      <c r="K15" s="8">
        <v>0.76100000000000001</v>
      </c>
      <c r="L15">
        <v>0</v>
      </c>
      <c r="M15">
        <v>2.2000000000000002</v>
      </c>
      <c r="N15">
        <v>21.9</v>
      </c>
      <c r="O15" t="s">
        <v>181</v>
      </c>
      <c r="P15" t="s">
        <v>2935</v>
      </c>
      <c r="R15" s="6"/>
    </row>
    <row r="16" spans="1:21" x14ac:dyDescent="0.25">
      <c r="A16">
        <v>15</v>
      </c>
      <c r="B16" t="s">
        <v>187</v>
      </c>
      <c r="C16">
        <v>19.989999999999998</v>
      </c>
      <c r="D16">
        <v>13.34</v>
      </c>
      <c r="E16" t="s">
        <v>2845</v>
      </c>
      <c r="F16" t="s">
        <v>189</v>
      </c>
      <c r="G16" t="s">
        <v>190</v>
      </c>
      <c r="H16" s="9">
        <v>41879</v>
      </c>
      <c r="I16">
        <v>2014</v>
      </c>
      <c r="J16">
        <v>469</v>
      </c>
      <c r="K16" s="8">
        <v>0.89900000000000002</v>
      </c>
      <c r="L16">
        <v>60.7</v>
      </c>
      <c r="M16">
        <v>4.9000000000000004</v>
      </c>
      <c r="N16">
        <v>12.4</v>
      </c>
      <c r="O16" t="s">
        <v>193</v>
      </c>
      <c r="P16" t="s">
        <v>2936</v>
      </c>
      <c r="R16" s="6"/>
    </row>
    <row r="17" spans="1:18" x14ac:dyDescent="0.25">
      <c r="A17">
        <v>16</v>
      </c>
      <c r="B17" t="s">
        <v>200</v>
      </c>
      <c r="C17">
        <v>0</v>
      </c>
      <c r="D17">
        <v>29.99</v>
      </c>
      <c r="E17" t="s">
        <v>202</v>
      </c>
      <c r="F17" t="s">
        <v>203</v>
      </c>
      <c r="G17" t="s">
        <v>203</v>
      </c>
      <c r="H17" s="9">
        <v>41354</v>
      </c>
      <c r="I17">
        <v>2013</v>
      </c>
      <c r="J17">
        <v>7649</v>
      </c>
      <c r="K17" s="8">
        <v>0.95299999999999996</v>
      </c>
      <c r="L17">
        <v>28.9</v>
      </c>
      <c r="M17">
        <v>1.4</v>
      </c>
      <c r="N17">
        <v>149.19999999999999</v>
      </c>
      <c r="O17" t="s">
        <v>206</v>
      </c>
      <c r="P17" t="s">
        <v>2936</v>
      </c>
      <c r="R17" s="6"/>
    </row>
    <row r="18" spans="1:18" x14ac:dyDescent="0.25">
      <c r="A18">
        <v>17</v>
      </c>
      <c r="B18" t="s">
        <v>213</v>
      </c>
      <c r="C18">
        <v>69.989999999999995</v>
      </c>
      <c r="D18">
        <v>69.989999999999995</v>
      </c>
      <c r="E18" t="s">
        <v>2846</v>
      </c>
      <c r="F18" t="s">
        <v>156</v>
      </c>
      <c r="G18" t="s">
        <v>156</v>
      </c>
      <c r="H18" s="9">
        <v>45373</v>
      </c>
      <c r="I18">
        <v>2024</v>
      </c>
      <c r="J18">
        <v>41473</v>
      </c>
      <c r="K18" s="8">
        <v>0.59599999999999997</v>
      </c>
      <c r="L18">
        <v>138</v>
      </c>
      <c r="M18">
        <v>2.5</v>
      </c>
      <c r="O18" t="s">
        <v>218</v>
      </c>
      <c r="P18" t="s">
        <v>2937</v>
      </c>
      <c r="R18" s="6"/>
    </row>
    <row r="19" spans="1:18" x14ac:dyDescent="0.25">
      <c r="A19">
        <v>18</v>
      </c>
      <c r="B19" t="s">
        <v>224</v>
      </c>
      <c r="C19">
        <v>19.989999999999998</v>
      </c>
      <c r="D19">
        <v>17.86</v>
      </c>
      <c r="E19" t="s">
        <v>2844</v>
      </c>
      <c r="F19" t="s">
        <v>226</v>
      </c>
      <c r="G19" t="s">
        <v>227</v>
      </c>
      <c r="H19" s="9">
        <v>42404</v>
      </c>
      <c r="I19">
        <v>2016</v>
      </c>
      <c r="J19">
        <v>829</v>
      </c>
      <c r="K19" s="8">
        <v>0.91100000000000003</v>
      </c>
      <c r="L19">
        <v>45.8</v>
      </c>
      <c r="M19">
        <v>2.2000000000000002</v>
      </c>
      <c r="N19">
        <v>21.4</v>
      </c>
      <c r="O19" t="s">
        <v>230</v>
      </c>
      <c r="P19" t="s">
        <v>2937</v>
      </c>
      <c r="R19" s="6"/>
    </row>
    <row r="20" spans="1:18" x14ac:dyDescent="0.25">
      <c r="A20">
        <v>19</v>
      </c>
      <c r="B20" t="s">
        <v>236</v>
      </c>
      <c r="C20">
        <v>0</v>
      </c>
      <c r="D20">
        <v>0</v>
      </c>
      <c r="E20" t="s">
        <v>2847</v>
      </c>
      <c r="F20" t="s">
        <v>239</v>
      </c>
      <c r="G20" t="s">
        <v>239</v>
      </c>
      <c r="H20" s="9">
        <v>41821</v>
      </c>
      <c r="I20">
        <v>2014</v>
      </c>
      <c r="J20">
        <v>619</v>
      </c>
      <c r="K20" s="8">
        <v>0.66800000000000004</v>
      </c>
      <c r="L20">
        <v>0</v>
      </c>
      <c r="M20">
        <v>10.5</v>
      </c>
      <c r="N20">
        <v>23</v>
      </c>
      <c r="O20" t="s">
        <v>241</v>
      </c>
      <c r="P20" t="s">
        <v>2935</v>
      </c>
      <c r="R20" s="6"/>
    </row>
    <row r="21" spans="1:18" x14ac:dyDescent="0.25">
      <c r="A21">
        <v>20</v>
      </c>
      <c r="B21" t="s">
        <v>247</v>
      </c>
      <c r="C21">
        <v>59.99</v>
      </c>
      <c r="D21">
        <v>53.14</v>
      </c>
      <c r="E21" t="s">
        <v>2848</v>
      </c>
      <c r="F21" t="s">
        <v>251</v>
      </c>
      <c r="G21" t="s">
        <v>252</v>
      </c>
      <c r="H21" s="9">
        <v>41520</v>
      </c>
      <c r="I21">
        <v>2013</v>
      </c>
      <c r="J21">
        <v>5601</v>
      </c>
      <c r="K21" s="8">
        <v>0.82599999999999996</v>
      </c>
      <c r="L21">
        <v>197</v>
      </c>
      <c r="M21">
        <v>5.2</v>
      </c>
      <c r="N21">
        <v>212.9</v>
      </c>
      <c r="O21" t="s">
        <v>255</v>
      </c>
      <c r="P21" t="s">
        <v>2937</v>
      </c>
      <c r="R21" s="6"/>
    </row>
    <row r="22" spans="1:18" x14ac:dyDescent="0.25">
      <c r="A22">
        <v>21</v>
      </c>
      <c r="B22" t="s">
        <v>262</v>
      </c>
      <c r="C22">
        <v>19.989999999999998</v>
      </c>
      <c r="D22">
        <v>14.98</v>
      </c>
      <c r="E22" t="s">
        <v>2849</v>
      </c>
      <c r="F22" t="s">
        <v>265</v>
      </c>
      <c r="G22" t="s">
        <v>266</v>
      </c>
      <c r="H22" s="9">
        <v>41016</v>
      </c>
      <c r="I22">
        <v>2012</v>
      </c>
      <c r="J22">
        <v>717</v>
      </c>
      <c r="K22" s="8">
        <v>0.89600000000000002</v>
      </c>
      <c r="L22">
        <v>80.400000000000006</v>
      </c>
      <c r="M22">
        <v>6.9</v>
      </c>
      <c r="N22">
        <v>29.5</v>
      </c>
      <c r="O22" t="s">
        <v>269</v>
      </c>
      <c r="P22" t="s">
        <v>2936</v>
      </c>
      <c r="R22" s="6"/>
    </row>
    <row r="23" spans="1:18" x14ac:dyDescent="0.25">
      <c r="A23">
        <v>22</v>
      </c>
      <c r="B23" t="s">
        <v>276</v>
      </c>
      <c r="C23">
        <v>19.989999999999998</v>
      </c>
      <c r="D23">
        <v>15.16</v>
      </c>
      <c r="E23" t="s">
        <v>2842</v>
      </c>
      <c r="F23" t="s">
        <v>156</v>
      </c>
      <c r="G23" t="s">
        <v>156</v>
      </c>
      <c r="H23" s="9">
        <v>42761</v>
      </c>
      <c r="I23">
        <v>2017</v>
      </c>
      <c r="J23">
        <v>847</v>
      </c>
      <c r="K23" s="8">
        <v>0.95</v>
      </c>
      <c r="L23">
        <v>45.7</v>
      </c>
      <c r="M23">
        <v>1.7</v>
      </c>
      <c r="N23">
        <v>17.2</v>
      </c>
      <c r="O23" t="s">
        <v>280</v>
      </c>
      <c r="P23" t="s">
        <v>2937</v>
      </c>
      <c r="R23" s="6"/>
    </row>
    <row r="24" spans="1:18" x14ac:dyDescent="0.25">
      <c r="A24">
        <v>23</v>
      </c>
      <c r="B24" t="s">
        <v>287</v>
      </c>
      <c r="C24">
        <v>0</v>
      </c>
      <c r="D24">
        <v>0</v>
      </c>
      <c r="E24" t="s">
        <v>2850</v>
      </c>
      <c r="F24" t="s">
        <v>290</v>
      </c>
      <c r="G24" t="s">
        <v>290</v>
      </c>
      <c r="H24" s="9">
        <v>43256</v>
      </c>
      <c r="I24">
        <v>2018</v>
      </c>
      <c r="J24">
        <v>420</v>
      </c>
      <c r="K24" s="8">
        <v>0.88300000000000001</v>
      </c>
      <c r="L24">
        <v>5.6</v>
      </c>
      <c r="M24">
        <v>2.1</v>
      </c>
      <c r="N24">
        <v>9.1</v>
      </c>
      <c r="O24" t="s">
        <v>292</v>
      </c>
      <c r="P24" t="s">
        <v>2935</v>
      </c>
      <c r="R24" s="6"/>
    </row>
    <row r="25" spans="1:18" x14ac:dyDescent="0.25">
      <c r="A25">
        <v>24</v>
      </c>
      <c r="B25" t="s">
        <v>298</v>
      </c>
      <c r="C25">
        <v>19.989999999999998</v>
      </c>
      <c r="D25">
        <v>15.42</v>
      </c>
      <c r="E25" t="s">
        <v>300</v>
      </c>
      <c r="F25" t="s">
        <v>301</v>
      </c>
      <c r="G25" t="s">
        <v>302</v>
      </c>
      <c r="H25" s="9">
        <v>41912</v>
      </c>
      <c r="I25">
        <v>2014</v>
      </c>
      <c r="J25">
        <v>524</v>
      </c>
      <c r="K25" s="8">
        <v>0.92400000000000004</v>
      </c>
      <c r="L25">
        <v>115.6</v>
      </c>
      <c r="M25">
        <v>5.5</v>
      </c>
      <c r="N25">
        <v>28.9</v>
      </c>
      <c r="O25" t="s">
        <v>305</v>
      </c>
      <c r="P25" t="s">
        <v>2937</v>
      </c>
      <c r="R25" s="6"/>
    </row>
    <row r="26" spans="1:18" x14ac:dyDescent="0.25">
      <c r="A26">
        <v>25</v>
      </c>
      <c r="B26" t="s">
        <v>312</v>
      </c>
      <c r="C26">
        <v>49.99</v>
      </c>
      <c r="D26">
        <v>36.729999999999997</v>
      </c>
      <c r="E26" t="s">
        <v>2842</v>
      </c>
      <c r="F26" t="s">
        <v>314</v>
      </c>
      <c r="G26" t="s">
        <v>315</v>
      </c>
      <c r="H26" s="9">
        <v>42801</v>
      </c>
      <c r="I26">
        <v>2017</v>
      </c>
      <c r="J26">
        <v>2614</v>
      </c>
      <c r="K26" s="8">
        <v>0.79700000000000004</v>
      </c>
      <c r="L26">
        <v>87.6</v>
      </c>
      <c r="M26">
        <v>2.4</v>
      </c>
      <c r="N26">
        <v>63.4</v>
      </c>
      <c r="O26" t="s">
        <v>318</v>
      </c>
      <c r="P26" t="s">
        <v>2937</v>
      </c>
      <c r="R26" s="6"/>
    </row>
    <row r="27" spans="1:18" x14ac:dyDescent="0.25">
      <c r="A27">
        <v>26</v>
      </c>
      <c r="B27" t="s">
        <v>324</v>
      </c>
      <c r="C27">
        <v>24.99</v>
      </c>
      <c r="D27">
        <v>21.9</v>
      </c>
      <c r="E27" t="s">
        <v>2851</v>
      </c>
      <c r="F27" t="s">
        <v>328</v>
      </c>
      <c r="G27" t="s">
        <v>329</v>
      </c>
      <c r="H27" s="9">
        <v>43237</v>
      </c>
      <c r="I27">
        <v>2018</v>
      </c>
      <c r="J27">
        <v>2202</v>
      </c>
      <c r="K27" s="8">
        <v>0.94099999999999995</v>
      </c>
      <c r="L27">
        <v>45</v>
      </c>
      <c r="M27">
        <v>3.1</v>
      </c>
      <c r="N27">
        <v>33.5</v>
      </c>
      <c r="O27" t="s">
        <v>331</v>
      </c>
      <c r="P27" t="s">
        <v>2935</v>
      </c>
      <c r="R27" s="6"/>
    </row>
    <row r="28" spans="1:18" x14ac:dyDescent="0.25">
      <c r="A28">
        <v>27</v>
      </c>
      <c r="B28" t="s">
        <v>338</v>
      </c>
      <c r="C28">
        <v>0</v>
      </c>
      <c r="D28">
        <v>29.99</v>
      </c>
      <c r="E28" t="s">
        <v>340</v>
      </c>
      <c r="F28" t="s">
        <v>341</v>
      </c>
      <c r="G28" t="s">
        <v>341</v>
      </c>
      <c r="H28" s="9">
        <v>43495</v>
      </c>
      <c r="I28">
        <v>2019</v>
      </c>
      <c r="J28">
        <v>1123</v>
      </c>
      <c r="K28" s="8">
        <v>0.91100000000000003</v>
      </c>
      <c r="L28">
        <v>44</v>
      </c>
      <c r="M28">
        <v>2.6</v>
      </c>
      <c r="N28">
        <v>37.200000000000003</v>
      </c>
      <c r="O28" t="s">
        <v>343</v>
      </c>
      <c r="P28" t="s">
        <v>2936</v>
      </c>
      <c r="R28" s="6"/>
    </row>
    <row r="29" spans="1:18" x14ac:dyDescent="0.25">
      <c r="A29">
        <v>28</v>
      </c>
      <c r="B29" t="s">
        <v>349</v>
      </c>
      <c r="C29">
        <v>0</v>
      </c>
      <c r="D29">
        <v>1.99</v>
      </c>
      <c r="E29" t="s">
        <v>351</v>
      </c>
      <c r="F29" t="s">
        <v>352</v>
      </c>
      <c r="G29" t="s">
        <v>353</v>
      </c>
      <c r="H29" s="9">
        <v>43047</v>
      </c>
      <c r="I29">
        <v>2017</v>
      </c>
      <c r="J29">
        <v>203</v>
      </c>
      <c r="K29" s="8">
        <v>0.96099999999999997</v>
      </c>
      <c r="L29">
        <v>3.6</v>
      </c>
      <c r="M29">
        <v>3</v>
      </c>
      <c r="N29">
        <v>10.3</v>
      </c>
      <c r="O29" t="s">
        <v>356</v>
      </c>
      <c r="P29" t="s">
        <v>2935</v>
      </c>
      <c r="R29" s="6"/>
    </row>
    <row r="30" spans="1:18" x14ac:dyDescent="0.25">
      <c r="A30">
        <v>29</v>
      </c>
      <c r="B30" t="s">
        <v>363</v>
      </c>
      <c r="C30">
        <v>0</v>
      </c>
      <c r="D30">
        <v>29.99</v>
      </c>
      <c r="E30" t="s">
        <v>365</v>
      </c>
      <c r="F30" t="s">
        <v>366</v>
      </c>
      <c r="G30" t="s">
        <v>366</v>
      </c>
      <c r="H30" s="9">
        <v>44133</v>
      </c>
      <c r="I30">
        <v>2020</v>
      </c>
      <c r="J30">
        <v>2590</v>
      </c>
      <c r="K30" s="8">
        <v>0.95599999999999996</v>
      </c>
      <c r="L30">
        <v>43.5</v>
      </c>
      <c r="M30">
        <v>2.6</v>
      </c>
      <c r="N30">
        <v>27.9</v>
      </c>
      <c r="O30" t="s">
        <v>368</v>
      </c>
      <c r="P30" t="s">
        <v>2935</v>
      </c>
      <c r="R30" s="6"/>
    </row>
    <row r="31" spans="1:18" x14ac:dyDescent="0.25">
      <c r="A31">
        <v>30</v>
      </c>
      <c r="B31" t="s">
        <v>374</v>
      </c>
      <c r="C31">
        <v>59.99</v>
      </c>
      <c r="D31">
        <v>52.89</v>
      </c>
      <c r="E31" t="s">
        <v>2842</v>
      </c>
      <c r="F31" t="s">
        <v>376</v>
      </c>
      <c r="G31" t="s">
        <v>376</v>
      </c>
      <c r="H31" s="9">
        <v>43913</v>
      </c>
      <c r="I31">
        <v>2020</v>
      </c>
      <c r="J31">
        <v>446</v>
      </c>
      <c r="K31" s="8">
        <v>0.98399999999999999</v>
      </c>
      <c r="L31">
        <v>114.3</v>
      </c>
      <c r="M31">
        <v>2.6</v>
      </c>
      <c r="N31">
        <v>18</v>
      </c>
      <c r="O31" t="s">
        <v>379</v>
      </c>
      <c r="P31" t="s">
        <v>2937</v>
      </c>
      <c r="R31" s="6"/>
    </row>
    <row r="32" spans="1:18" x14ac:dyDescent="0.25">
      <c r="A32">
        <v>31</v>
      </c>
      <c r="B32" t="s">
        <v>385</v>
      </c>
      <c r="C32">
        <v>39.99</v>
      </c>
      <c r="D32">
        <v>32.68</v>
      </c>
      <c r="E32" t="s">
        <v>2852</v>
      </c>
      <c r="F32" t="s">
        <v>388</v>
      </c>
      <c r="G32" t="s">
        <v>227</v>
      </c>
      <c r="H32" s="9">
        <v>42887</v>
      </c>
      <c r="I32">
        <v>2017</v>
      </c>
      <c r="J32">
        <v>1026</v>
      </c>
      <c r="K32" s="8">
        <v>0.83</v>
      </c>
      <c r="L32">
        <v>58.3</v>
      </c>
      <c r="M32">
        <v>2.1</v>
      </c>
      <c r="N32">
        <v>82.6</v>
      </c>
      <c r="O32" t="s">
        <v>391</v>
      </c>
      <c r="P32" t="s">
        <v>2937</v>
      </c>
      <c r="R32" s="6"/>
    </row>
    <row r="33" spans="1:18" x14ac:dyDescent="0.25">
      <c r="A33">
        <v>32</v>
      </c>
      <c r="B33" t="s">
        <v>397</v>
      </c>
      <c r="C33">
        <v>4.49</v>
      </c>
      <c r="D33">
        <v>21.4</v>
      </c>
      <c r="E33" t="s">
        <v>2853</v>
      </c>
      <c r="F33" t="s">
        <v>401</v>
      </c>
      <c r="G33" t="s">
        <v>315</v>
      </c>
      <c r="H33" s="9">
        <v>42436</v>
      </c>
      <c r="I33">
        <v>2016</v>
      </c>
      <c r="J33">
        <v>1094</v>
      </c>
      <c r="K33" s="8">
        <v>0.7</v>
      </c>
      <c r="L33">
        <v>131.1</v>
      </c>
      <c r="M33">
        <v>3.8</v>
      </c>
      <c r="N33">
        <v>85.6</v>
      </c>
      <c r="O33" t="s">
        <v>404</v>
      </c>
      <c r="P33" t="s">
        <v>2937</v>
      </c>
      <c r="R33" s="6"/>
    </row>
    <row r="34" spans="1:18" x14ac:dyDescent="0.25">
      <c r="A34">
        <v>33</v>
      </c>
      <c r="B34" t="s">
        <v>411</v>
      </c>
      <c r="C34">
        <v>19.989999999999998</v>
      </c>
      <c r="D34">
        <v>19.46</v>
      </c>
      <c r="E34" t="s">
        <v>2844</v>
      </c>
      <c r="F34" t="s">
        <v>413</v>
      </c>
      <c r="G34" t="s">
        <v>413</v>
      </c>
      <c r="H34" s="9">
        <v>42248</v>
      </c>
      <c r="I34">
        <v>2015</v>
      </c>
      <c r="J34">
        <v>1774</v>
      </c>
      <c r="K34" s="8">
        <v>0.91300000000000003</v>
      </c>
      <c r="L34">
        <v>77.599999999999994</v>
      </c>
      <c r="M34">
        <v>2.8</v>
      </c>
      <c r="N34">
        <v>85.3</v>
      </c>
      <c r="O34" t="s">
        <v>416</v>
      </c>
      <c r="P34" t="s">
        <v>2935</v>
      </c>
      <c r="R34" s="6"/>
    </row>
    <row r="35" spans="1:18" x14ac:dyDescent="0.25">
      <c r="A35">
        <v>34</v>
      </c>
      <c r="B35" t="s">
        <v>423</v>
      </c>
      <c r="C35">
        <v>39.99</v>
      </c>
      <c r="D35">
        <v>31.35</v>
      </c>
      <c r="E35" t="s">
        <v>2849</v>
      </c>
      <c r="F35" t="s">
        <v>425</v>
      </c>
      <c r="G35" t="s">
        <v>425</v>
      </c>
      <c r="H35" s="9">
        <v>43753</v>
      </c>
      <c r="I35">
        <v>2019</v>
      </c>
      <c r="J35">
        <v>1333</v>
      </c>
      <c r="K35" s="8">
        <v>0.93400000000000005</v>
      </c>
      <c r="L35">
        <v>82.5</v>
      </c>
      <c r="M35">
        <v>3.3</v>
      </c>
      <c r="N35">
        <v>32.9</v>
      </c>
      <c r="O35" t="s">
        <v>428</v>
      </c>
      <c r="P35" t="s">
        <v>2935</v>
      </c>
      <c r="R35" s="6"/>
    </row>
    <row r="36" spans="1:18" x14ac:dyDescent="0.25">
      <c r="A36">
        <v>35</v>
      </c>
      <c r="B36" t="s">
        <v>435</v>
      </c>
      <c r="C36">
        <v>0</v>
      </c>
      <c r="D36">
        <v>0</v>
      </c>
      <c r="E36" t="s">
        <v>2854</v>
      </c>
      <c r="F36" t="s">
        <v>376</v>
      </c>
      <c r="G36" t="s">
        <v>376</v>
      </c>
      <c r="H36" s="9">
        <v>43636</v>
      </c>
      <c r="I36">
        <v>2019</v>
      </c>
      <c r="J36">
        <v>1870</v>
      </c>
      <c r="K36" s="8">
        <v>0.82299999999999995</v>
      </c>
      <c r="L36">
        <v>0</v>
      </c>
      <c r="M36">
        <v>2.5</v>
      </c>
      <c r="N36">
        <v>37.1</v>
      </c>
      <c r="O36" t="s">
        <v>439</v>
      </c>
      <c r="P36" t="s">
        <v>2937</v>
      </c>
      <c r="R36" s="6"/>
    </row>
    <row r="37" spans="1:18" x14ac:dyDescent="0.25">
      <c r="A37">
        <v>36</v>
      </c>
      <c r="B37" t="s">
        <v>444</v>
      </c>
      <c r="C37">
        <v>0</v>
      </c>
      <c r="D37">
        <v>0</v>
      </c>
      <c r="E37" t="s">
        <v>2855</v>
      </c>
      <c r="F37" t="s">
        <v>447</v>
      </c>
      <c r="G37" t="s">
        <v>447</v>
      </c>
      <c r="H37" s="9">
        <v>42194</v>
      </c>
      <c r="I37">
        <v>2015</v>
      </c>
      <c r="J37">
        <v>1418</v>
      </c>
      <c r="K37" s="8">
        <v>0.80400000000000005</v>
      </c>
      <c r="L37">
        <v>0</v>
      </c>
      <c r="M37">
        <v>10.8</v>
      </c>
      <c r="N37">
        <v>56.6</v>
      </c>
      <c r="O37" t="s">
        <v>449</v>
      </c>
      <c r="P37" t="s">
        <v>2935</v>
      </c>
      <c r="R37" s="6"/>
    </row>
    <row r="38" spans="1:18" x14ac:dyDescent="0.25">
      <c r="A38">
        <v>37</v>
      </c>
      <c r="B38" t="s">
        <v>455</v>
      </c>
      <c r="C38">
        <v>19.989999999999998</v>
      </c>
      <c r="D38">
        <v>17.059999999999999</v>
      </c>
      <c r="E38" t="s">
        <v>2856</v>
      </c>
      <c r="F38" t="s">
        <v>458</v>
      </c>
      <c r="G38" t="s">
        <v>459</v>
      </c>
      <c r="H38" s="9">
        <v>43125</v>
      </c>
      <c r="I38">
        <v>2018</v>
      </c>
      <c r="J38">
        <v>1635</v>
      </c>
      <c r="K38" s="8">
        <v>0.97599999999999998</v>
      </c>
      <c r="L38">
        <v>21.2</v>
      </c>
      <c r="M38">
        <v>1.6</v>
      </c>
      <c r="N38">
        <v>25.9</v>
      </c>
      <c r="O38" t="s">
        <v>462</v>
      </c>
      <c r="P38" t="s">
        <v>2935</v>
      </c>
      <c r="R38" s="6"/>
    </row>
    <row r="39" spans="1:18" x14ac:dyDescent="0.25">
      <c r="A39">
        <v>38</v>
      </c>
      <c r="B39" t="s">
        <v>469</v>
      </c>
      <c r="C39">
        <v>0</v>
      </c>
      <c r="D39">
        <v>24.99</v>
      </c>
      <c r="E39" t="s">
        <v>471</v>
      </c>
      <c r="F39" t="s">
        <v>472</v>
      </c>
      <c r="G39" t="s">
        <v>472</v>
      </c>
      <c r="H39" s="9">
        <v>41583</v>
      </c>
      <c r="I39">
        <v>2013</v>
      </c>
      <c r="J39">
        <v>2907</v>
      </c>
      <c r="K39" s="8">
        <v>0.93700000000000006</v>
      </c>
      <c r="L39">
        <v>47.7</v>
      </c>
      <c r="M39">
        <v>3</v>
      </c>
      <c r="N39">
        <v>111.8</v>
      </c>
      <c r="O39" t="s">
        <v>474</v>
      </c>
      <c r="P39" t="s">
        <v>2936</v>
      </c>
      <c r="R39" s="6"/>
    </row>
    <row r="40" spans="1:18" x14ac:dyDescent="0.25">
      <c r="A40">
        <v>39</v>
      </c>
      <c r="B40" t="s">
        <v>480</v>
      </c>
      <c r="C40">
        <v>0</v>
      </c>
      <c r="D40">
        <v>34.99</v>
      </c>
      <c r="E40" t="s">
        <v>482</v>
      </c>
      <c r="F40" t="s">
        <v>483</v>
      </c>
      <c r="G40" t="s">
        <v>483</v>
      </c>
      <c r="H40" s="9">
        <v>43585</v>
      </c>
      <c r="I40">
        <v>2019</v>
      </c>
      <c r="J40">
        <v>19932</v>
      </c>
      <c r="K40" s="8">
        <v>0.77300000000000002</v>
      </c>
      <c r="L40">
        <v>54.7</v>
      </c>
      <c r="M40">
        <v>2</v>
      </c>
      <c r="N40">
        <v>59.1</v>
      </c>
      <c r="O40" t="s">
        <v>485</v>
      </c>
      <c r="P40" t="s">
        <v>2935</v>
      </c>
      <c r="R40" s="6"/>
    </row>
    <row r="41" spans="1:18" x14ac:dyDescent="0.25">
      <c r="A41">
        <v>40</v>
      </c>
      <c r="B41" t="s">
        <v>492</v>
      </c>
      <c r="C41">
        <v>0</v>
      </c>
      <c r="D41">
        <v>0</v>
      </c>
      <c r="E41" t="s">
        <v>178</v>
      </c>
      <c r="F41" t="s">
        <v>494</v>
      </c>
      <c r="G41" t="s">
        <v>494</v>
      </c>
      <c r="H41" s="9">
        <v>42650</v>
      </c>
      <c r="I41">
        <v>2016</v>
      </c>
      <c r="J41">
        <v>738</v>
      </c>
      <c r="K41" s="8">
        <v>0.79300000000000004</v>
      </c>
      <c r="L41">
        <v>4.2</v>
      </c>
      <c r="M41">
        <v>9.4</v>
      </c>
      <c r="N41">
        <v>15.1</v>
      </c>
      <c r="O41" t="s">
        <v>496</v>
      </c>
      <c r="P41" t="s">
        <v>2935</v>
      </c>
      <c r="R41" s="6"/>
    </row>
    <row r="42" spans="1:18" x14ac:dyDescent="0.25">
      <c r="A42">
        <v>41</v>
      </c>
      <c r="B42" t="s">
        <v>503</v>
      </c>
      <c r="C42">
        <v>5.99</v>
      </c>
      <c r="D42">
        <v>21.42</v>
      </c>
      <c r="E42" t="s">
        <v>2857</v>
      </c>
      <c r="F42" t="s">
        <v>35</v>
      </c>
      <c r="G42" t="s">
        <v>35</v>
      </c>
      <c r="H42" s="9">
        <v>42096</v>
      </c>
      <c r="I42">
        <v>2015</v>
      </c>
      <c r="J42">
        <v>4766</v>
      </c>
      <c r="K42" s="8">
        <v>0.77500000000000002</v>
      </c>
      <c r="L42">
        <v>70.5</v>
      </c>
      <c r="M42">
        <v>3.2</v>
      </c>
      <c r="N42">
        <v>182.4</v>
      </c>
      <c r="O42" t="s">
        <v>509</v>
      </c>
      <c r="P42" t="s">
        <v>2936</v>
      </c>
      <c r="R42" s="6"/>
    </row>
    <row r="43" spans="1:18" x14ac:dyDescent="0.25">
      <c r="A43">
        <v>42</v>
      </c>
      <c r="B43" t="s">
        <v>516</v>
      </c>
      <c r="C43">
        <v>59.99</v>
      </c>
      <c r="D43">
        <v>53.6</v>
      </c>
      <c r="E43" t="s">
        <v>2858</v>
      </c>
      <c r="F43" t="s">
        <v>519</v>
      </c>
      <c r="G43" t="s">
        <v>116</v>
      </c>
      <c r="H43" s="9">
        <v>44785</v>
      </c>
      <c r="I43">
        <v>2022</v>
      </c>
      <c r="J43">
        <v>1790</v>
      </c>
      <c r="K43" s="8">
        <v>0.96</v>
      </c>
      <c r="L43">
        <v>102.3</v>
      </c>
      <c r="M43">
        <v>2.2999999999999998</v>
      </c>
      <c r="N43">
        <v>32.4</v>
      </c>
      <c r="O43" t="s">
        <v>522</v>
      </c>
      <c r="P43" t="s">
        <v>2937</v>
      </c>
      <c r="R43" s="6"/>
    </row>
    <row r="44" spans="1:18" x14ac:dyDescent="0.25">
      <c r="A44">
        <v>43</v>
      </c>
      <c r="B44" t="s">
        <v>528</v>
      </c>
      <c r="C44">
        <v>23.99</v>
      </c>
      <c r="D44">
        <v>34.24</v>
      </c>
      <c r="E44" t="s">
        <v>2859</v>
      </c>
      <c r="F44" t="s">
        <v>532</v>
      </c>
      <c r="G44" t="s">
        <v>532</v>
      </c>
      <c r="H44" s="9">
        <v>44895</v>
      </c>
      <c r="I44">
        <v>2022</v>
      </c>
      <c r="J44">
        <v>3371</v>
      </c>
      <c r="K44" s="8">
        <v>0.67200000000000004</v>
      </c>
      <c r="L44">
        <v>83.8</v>
      </c>
      <c r="M44">
        <v>2.8</v>
      </c>
      <c r="N44">
        <v>61.5</v>
      </c>
      <c r="O44" t="s">
        <v>535</v>
      </c>
      <c r="P44" t="s">
        <v>2936</v>
      </c>
      <c r="R44" s="6"/>
    </row>
    <row r="45" spans="1:18" x14ac:dyDescent="0.25">
      <c r="A45">
        <v>44</v>
      </c>
      <c r="B45" t="s">
        <v>541</v>
      </c>
      <c r="C45">
        <v>0</v>
      </c>
      <c r="D45">
        <v>19.989999999999998</v>
      </c>
      <c r="E45" t="s">
        <v>543</v>
      </c>
      <c r="F45" t="s">
        <v>544</v>
      </c>
      <c r="G45" t="s">
        <v>544</v>
      </c>
      <c r="H45" s="9">
        <v>43956</v>
      </c>
      <c r="I45">
        <v>2020</v>
      </c>
      <c r="J45">
        <v>2692</v>
      </c>
      <c r="K45" s="8">
        <v>0.93600000000000005</v>
      </c>
      <c r="L45">
        <v>30.2</v>
      </c>
      <c r="M45">
        <v>2.8</v>
      </c>
      <c r="N45">
        <v>56.4</v>
      </c>
      <c r="O45" t="s">
        <v>546</v>
      </c>
      <c r="P45" t="s">
        <v>2935</v>
      </c>
      <c r="R45" s="6"/>
    </row>
    <row r="46" spans="1:18" x14ac:dyDescent="0.25">
      <c r="A46">
        <v>45</v>
      </c>
      <c r="B46" t="s">
        <v>552</v>
      </c>
      <c r="C46">
        <v>9.99</v>
      </c>
      <c r="D46">
        <v>7.86</v>
      </c>
      <c r="E46" t="s">
        <v>2860</v>
      </c>
      <c r="F46" t="s">
        <v>555</v>
      </c>
      <c r="G46" t="s">
        <v>102</v>
      </c>
      <c r="H46" s="9">
        <v>41205</v>
      </c>
      <c r="I46">
        <v>2012</v>
      </c>
      <c r="J46">
        <v>222</v>
      </c>
      <c r="K46" s="8">
        <v>0.97299999999999998</v>
      </c>
      <c r="L46">
        <v>24.2</v>
      </c>
      <c r="M46">
        <v>4.2</v>
      </c>
      <c r="N46">
        <v>9.3000000000000007</v>
      </c>
      <c r="O46" t="s">
        <v>558</v>
      </c>
      <c r="P46" t="s">
        <v>2936</v>
      </c>
      <c r="R46" s="6"/>
    </row>
    <row r="47" spans="1:18" x14ac:dyDescent="0.25">
      <c r="A47">
        <v>46</v>
      </c>
      <c r="B47" t="s">
        <v>565</v>
      </c>
      <c r="C47">
        <v>2.99</v>
      </c>
      <c r="D47">
        <v>42.28</v>
      </c>
      <c r="E47" t="s">
        <v>2848</v>
      </c>
      <c r="F47" t="s">
        <v>568</v>
      </c>
      <c r="G47" t="s">
        <v>569</v>
      </c>
      <c r="H47" s="9">
        <v>42405</v>
      </c>
      <c r="I47">
        <v>2016</v>
      </c>
      <c r="J47">
        <v>4101</v>
      </c>
      <c r="K47" s="8">
        <v>0.84299999999999997</v>
      </c>
      <c r="L47">
        <v>138.5</v>
      </c>
      <c r="M47">
        <v>3.8</v>
      </c>
      <c r="N47">
        <v>99.8</v>
      </c>
      <c r="O47" t="s">
        <v>572</v>
      </c>
      <c r="P47" t="s">
        <v>2937</v>
      </c>
      <c r="R47" s="6"/>
    </row>
    <row r="48" spans="1:18" x14ac:dyDescent="0.25">
      <c r="A48">
        <v>47</v>
      </c>
      <c r="B48" t="s">
        <v>578</v>
      </c>
      <c r="C48">
        <v>0</v>
      </c>
      <c r="D48">
        <v>0</v>
      </c>
      <c r="E48" t="s">
        <v>2861</v>
      </c>
      <c r="F48" t="s">
        <v>581</v>
      </c>
      <c r="G48" t="s">
        <v>582</v>
      </c>
      <c r="H48" s="9">
        <v>44761</v>
      </c>
      <c r="I48">
        <v>2022</v>
      </c>
      <c r="J48">
        <v>108</v>
      </c>
      <c r="K48" s="8">
        <v>0.85599999999999998</v>
      </c>
      <c r="L48">
        <v>11.8</v>
      </c>
      <c r="M48">
        <v>2.8</v>
      </c>
      <c r="N48">
        <v>17.399999999999999</v>
      </c>
      <c r="O48" t="s">
        <v>584</v>
      </c>
      <c r="P48" t="s">
        <v>2937</v>
      </c>
      <c r="R48" s="6"/>
    </row>
    <row r="49" spans="1:18" x14ac:dyDescent="0.25">
      <c r="A49">
        <v>48</v>
      </c>
      <c r="B49" t="s">
        <v>590</v>
      </c>
      <c r="C49">
        <v>0</v>
      </c>
      <c r="D49">
        <v>19.989999999999998</v>
      </c>
      <c r="E49" t="s">
        <v>592</v>
      </c>
      <c r="F49" t="s">
        <v>593</v>
      </c>
      <c r="G49" t="s">
        <v>593</v>
      </c>
      <c r="H49" s="9">
        <v>44861</v>
      </c>
      <c r="I49">
        <v>2022</v>
      </c>
      <c r="J49">
        <v>5103</v>
      </c>
      <c r="K49" s="8">
        <v>0.97399999999999998</v>
      </c>
      <c r="L49">
        <v>49.4</v>
      </c>
      <c r="M49">
        <v>3.3</v>
      </c>
      <c r="N49">
        <v>17.100000000000001</v>
      </c>
      <c r="O49" t="s">
        <v>595</v>
      </c>
      <c r="P49" t="s">
        <v>2935</v>
      </c>
      <c r="R49" s="6"/>
    </row>
    <row r="50" spans="1:18" x14ac:dyDescent="0.25">
      <c r="A50">
        <v>49</v>
      </c>
      <c r="B50" t="s">
        <v>601</v>
      </c>
      <c r="C50">
        <v>49.99</v>
      </c>
      <c r="D50">
        <v>36.54</v>
      </c>
      <c r="E50" t="s">
        <v>2845</v>
      </c>
      <c r="F50" t="s">
        <v>603</v>
      </c>
      <c r="G50" t="s">
        <v>302</v>
      </c>
      <c r="H50" s="9">
        <v>43578</v>
      </c>
      <c r="I50">
        <v>2019</v>
      </c>
      <c r="J50">
        <v>2071</v>
      </c>
      <c r="K50" s="8">
        <v>0.88100000000000001</v>
      </c>
      <c r="L50">
        <v>63.8</v>
      </c>
      <c r="M50">
        <v>1.9</v>
      </c>
      <c r="N50">
        <v>41.5</v>
      </c>
      <c r="O50" t="s">
        <v>606</v>
      </c>
      <c r="P50" t="s">
        <v>2937</v>
      </c>
      <c r="R50" s="6"/>
    </row>
    <row r="51" spans="1:18" x14ac:dyDescent="0.25">
      <c r="A51">
        <v>50</v>
      </c>
      <c r="B51" t="s">
        <v>613</v>
      </c>
      <c r="C51">
        <v>49.99</v>
      </c>
      <c r="D51">
        <v>37.15</v>
      </c>
      <c r="E51" t="s">
        <v>2862</v>
      </c>
      <c r="F51" t="s">
        <v>301</v>
      </c>
      <c r="G51" t="s">
        <v>616</v>
      </c>
      <c r="H51" s="9">
        <v>43018</v>
      </c>
      <c r="I51">
        <v>2017</v>
      </c>
      <c r="J51">
        <v>1747</v>
      </c>
      <c r="K51" s="8">
        <v>0.88200000000000001</v>
      </c>
      <c r="L51">
        <v>82.4</v>
      </c>
      <c r="M51">
        <v>2.2999999999999998</v>
      </c>
      <c r="N51">
        <v>50.1</v>
      </c>
      <c r="O51" t="s">
        <v>619</v>
      </c>
      <c r="P51" t="s">
        <v>2936</v>
      </c>
      <c r="R51" s="6"/>
    </row>
    <row r="52" spans="1:18" x14ac:dyDescent="0.25">
      <c r="A52">
        <v>51</v>
      </c>
      <c r="B52" t="s">
        <v>625</v>
      </c>
      <c r="C52">
        <v>39.99</v>
      </c>
      <c r="D52">
        <v>30.34</v>
      </c>
      <c r="E52" t="s">
        <v>2845</v>
      </c>
      <c r="F52" t="s">
        <v>156</v>
      </c>
      <c r="G52" t="s">
        <v>156</v>
      </c>
      <c r="H52" s="9">
        <v>44573</v>
      </c>
      <c r="I52">
        <v>2022</v>
      </c>
      <c r="J52">
        <v>16604</v>
      </c>
      <c r="K52" s="8">
        <v>0.80100000000000005</v>
      </c>
      <c r="L52">
        <v>128.5</v>
      </c>
      <c r="M52">
        <v>3.8</v>
      </c>
      <c r="N52">
        <v>81</v>
      </c>
      <c r="O52" t="s">
        <v>629</v>
      </c>
      <c r="P52" t="s">
        <v>2937</v>
      </c>
      <c r="R52" s="6"/>
    </row>
    <row r="53" spans="1:18" x14ac:dyDescent="0.25">
      <c r="A53">
        <v>52</v>
      </c>
      <c r="B53" t="s">
        <v>635</v>
      </c>
      <c r="C53">
        <v>19.989999999999998</v>
      </c>
      <c r="D53">
        <v>14.38</v>
      </c>
      <c r="E53" t="s">
        <v>2863</v>
      </c>
      <c r="F53" t="s">
        <v>638</v>
      </c>
      <c r="G53" t="s">
        <v>638</v>
      </c>
      <c r="H53" s="9">
        <v>41957</v>
      </c>
      <c r="I53">
        <v>2014</v>
      </c>
      <c r="J53">
        <v>1208</v>
      </c>
      <c r="K53" s="8">
        <v>0.93</v>
      </c>
      <c r="L53">
        <v>43.5</v>
      </c>
      <c r="M53">
        <v>4.2</v>
      </c>
      <c r="N53">
        <v>24.2</v>
      </c>
      <c r="O53" t="s">
        <v>641</v>
      </c>
      <c r="P53" t="s">
        <v>2937</v>
      </c>
      <c r="R53" s="6"/>
    </row>
    <row r="54" spans="1:18" x14ac:dyDescent="0.25">
      <c r="A54">
        <v>53</v>
      </c>
      <c r="B54" t="s">
        <v>645</v>
      </c>
      <c r="C54">
        <v>59.99</v>
      </c>
      <c r="D54">
        <v>55.59</v>
      </c>
      <c r="E54" t="s">
        <v>2864</v>
      </c>
      <c r="F54" t="s">
        <v>251</v>
      </c>
      <c r="G54" t="s">
        <v>252</v>
      </c>
      <c r="H54" s="9">
        <v>44609</v>
      </c>
      <c r="I54">
        <v>2022</v>
      </c>
      <c r="J54">
        <v>24981</v>
      </c>
      <c r="K54" s="8">
        <v>0.624</v>
      </c>
      <c r="L54">
        <v>131.5</v>
      </c>
      <c r="M54">
        <v>2.9</v>
      </c>
      <c r="N54">
        <v>42.8</v>
      </c>
      <c r="O54" t="s">
        <v>650</v>
      </c>
      <c r="P54" t="s">
        <v>2935</v>
      </c>
      <c r="R54" s="6"/>
    </row>
    <row r="55" spans="1:18" x14ac:dyDescent="0.25">
      <c r="A55">
        <v>54</v>
      </c>
      <c r="B55" t="s">
        <v>657</v>
      </c>
      <c r="C55">
        <v>39.99</v>
      </c>
      <c r="D55">
        <v>31.86</v>
      </c>
      <c r="E55" t="s">
        <v>2849</v>
      </c>
      <c r="F55" t="s">
        <v>659</v>
      </c>
      <c r="G55" t="s">
        <v>660</v>
      </c>
      <c r="H55" s="9">
        <v>43935</v>
      </c>
      <c r="I55">
        <v>2020</v>
      </c>
      <c r="J55">
        <v>10101</v>
      </c>
      <c r="K55" s="8">
        <v>0.72599999999999998</v>
      </c>
      <c r="L55">
        <v>72.599999999999994</v>
      </c>
      <c r="M55">
        <v>2.9</v>
      </c>
      <c r="N55">
        <v>95.5</v>
      </c>
      <c r="O55" t="s">
        <v>663</v>
      </c>
      <c r="P55" t="s">
        <v>2937</v>
      </c>
      <c r="R55" s="6"/>
    </row>
    <row r="56" spans="1:18" x14ac:dyDescent="0.25">
      <c r="A56">
        <v>55</v>
      </c>
      <c r="B56" t="s">
        <v>669</v>
      </c>
      <c r="C56">
        <v>9.99</v>
      </c>
      <c r="D56">
        <v>7.25</v>
      </c>
      <c r="E56" t="s">
        <v>2856</v>
      </c>
      <c r="F56" t="s">
        <v>671</v>
      </c>
      <c r="G56" t="s">
        <v>671</v>
      </c>
      <c r="H56" s="9">
        <v>37725</v>
      </c>
      <c r="I56">
        <v>2003</v>
      </c>
      <c r="J56">
        <v>442</v>
      </c>
      <c r="K56" s="8">
        <v>0.96599999999999997</v>
      </c>
      <c r="L56">
        <v>21.5</v>
      </c>
      <c r="M56">
        <v>4.3</v>
      </c>
      <c r="N56">
        <v>14.2</v>
      </c>
      <c r="O56" t="s">
        <v>674</v>
      </c>
      <c r="P56" t="s">
        <v>2937</v>
      </c>
      <c r="R56" s="6"/>
    </row>
    <row r="57" spans="1:18" x14ac:dyDescent="0.25">
      <c r="A57">
        <v>56</v>
      </c>
      <c r="B57" t="s">
        <v>681</v>
      </c>
      <c r="C57">
        <v>19.989999999999998</v>
      </c>
      <c r="D57">
        <v>15.42</v>
      </c>
      <c r="E57" t="s">
        <v>2844</v>
      </c>
      <c r="F57" t="s">
        <v>683</v>
      </c>
      <c r="G57" t="s">
        <v>315</v>
      </c>
      <c r="H57" s="9">
        <v>41247</v>
      </c>
      <c r="I57">
        <v>2012</v>
      </c>
      <c r="J57">
        <v>578</v>
      </c>
      <c r="K57" s="8">
        <v>0.89800000000000002</v>
      </c>
      <c r="L57">
        <v>74.599999999999994</v>
      </c>
      <c r="M57">
        <v>5</v>
      </c>
      <c r="N57">
        <v>28.4</v>
      </c>
      <c r="O57" t="s">
        <v>685</v>
      </c>
      <c r="P57" t="s">
        <v>2937</v>
      </c>
      <c r="R57" s="6"/>
    </row>
    <row r="58" spans="1:18" x14ac:dyDescent="0.25">
      <c r="A58">
        <v>57</v>
      </c>
      <c r="B58" t="s">
        <v>692</v>
      </c>
      <c r="C58">
        <v>8.99</v>
      </c>
      <c r="D58">
        <v>45.02</v>
      </c>
      <c r="E58" t="s">
        <v>2865</v>
      </c>
      <c r="F58" t="s">
        <v>696</v>
      </c>
      <c r="G58" t="s">
        <v>315</v>
      </c>
      <c r="H58" s="9">
        <v>43035</v>
      </c>
      <c r="I58">
        <v>2017</v>
      </c>
      <c r="J58">
        <v>3620</v>
      </c>
      <c r="K58" s="8">
        <v>0.86499999999999999</v>
      </c>
      <c r="L58">
        <v>142.1</v>
      </c>
      <c r="M58">
        <v>4.5999999999999996</v>
      </c>
      <c r="N58">
        <v>60.3</v>
      </c>
      <c r="O58" t="s">
        <v>699</v>
      </c>
      <c r="P58" t="s">
        <v>2937</v>
      </c>
      <c r="R58" s="6"/>
    </row>
    <row r="59" spans="1:18" x14ac:dyDescent="0.25">
      <c r="A59">
        <v>58</v>
      </c>
      <c r="B59" t="s">
        <v>706</v>
      </c>
      <c r="C59">
        <v>19.989999999999998</v>
      </c>
      <c r="D59">
        <v>14.65</v>
      </c>
      <c r="E59" t="s">
        <v>2866</v>
      </c>
      <c r="F59" t="s">
        <v>709</v>
      </c>
      <c r="G59" t="s">
        <v>227</v>
      </c>
      <c r="H59" s="9">
        <v>42852</v>
      </c>
      <c r="I59">
        <v>2017</v>
      </c>
      <c r="J59">
        <v>363</v>
      </c>
      <c r="K59" s="8">
        <v>0.94799999999999995</v>
      </c>
      <c r="L59">
        <v>24.6</v>
      </c>
      <c r="M59">
        <v>2</v>
      </c>
      <c r="N59">
        <v>5.8</v>
      </c>
      <c r="O59" t="s">
        <v>712</v>
      </c>
      <c r="P59" t="s">
        <v>2937</v>
      </c>
      <c r="R59" s="6"/>
    </row>
    <row r="60" spans="1:18" x14ac:dyDescent="0.25">
      <c r="A60">
        <v>59</v>
      </c>
      <c r="B60" t="s">
        <v>718</v>
      </c>
      <c r="C60">
        <v>59.99</v>
      </c>
      <c r="D60">
        <v>52.03</v>
      </c>
      <c r="E60" t="s">
        <v>2864</v>
      </c>
      <c r="F60" t="s">
        <v>568</v>
      </c>
      <c r="G60" t="s">
        <v>252</v>
      </c>
      <c r="H60" s="9">
        <v>43608</v>
      </c>
      <c r="I60">
        <v>2019</v>
      </c>
      <c r="J60">
        <v>7716</v>
      </c>
      <c r="K60" s="8">
        <v>0.71599999999999997</v>
      </c>
      <c r="L60">
        <v>102.6</v>
      </c>
      <c r="M60">
        <v>2.2999999999999998</v>
      </c>
      <c r="N60">
        <v>125.8</v>
      </c>
      <c r="O60" t="s">
        <v>722</v>
      </c>
      <c r="P60" t="s">
        <v>2937</v>
      </c>
      <c r="R60" s="6"/>
    </row>
    <row r="61" spans="1:18" x14ac:dyDescent="0.25">
      <c r="A61">
        <v>60</v>
      </c>
      <c r="B61" t="s">
        <v>728</v>
      </c>
      <c r="C61">
        <v>19.989999999999998</v>
      </c>
      <c r="D61">
        <v>19.989999999999998</v>
      </c>
      <c r="E61" t="s">
        <v>2848</v>
      </c>
      <c r="F61" t="s">
        <v>730</v>
      </c>
      <c r="G61" t="s">
        <v>731</v>
      </c>
      <c r="H61" s="9">
        <v>41373</v>
      </c>
      <c r="I61">
        <v>2013</v>
      </c>
      <c r="J61">
        <v>3475</v>
      </c>
      <c r="K61" s="8">
        <v>0.95699999999999996</v>
      </c>
      <c r="L61">
        <v>95.6</v>
      </c>
      <c r="M61">
        <v>8.1</v>
      </c>
      <c r="N61">
        <v>72.3</v>
      </c>
      <c r="O61" t="s">
        <v>733</v>
      </c>
      <c r="P61" t="s">
        <v>2937</v>
      </c>
      <c r="R61" s="6"/>
    </row>
    <row r="62" spans="1:18" x14ac:dyDescent="0.25">
      <c r="A62">
        <v>61</v>
      </c>
      <c r="B62" t="s">
        <v>740</v>
      </c>
      <c r="C62">
        <v>39.99</v>
      </c>
      <c r="D62">
        <v>37.71</v>
      </c>
      <c r="E62" t="s">
        <v>2845</v>
      </c>
      <c r="F62" t="s">
        <v>742</v>
      </c>
      <c r="G62" t="s">
        <v>227</v>
      </c>
      <c r="H62" s="9">
        <v>43243</v>
      </c>
      <c r="I62">
        <v>2018</v>
      </c>
      <c r="J62">
        <v>2965</v>
      </c>
      <c r="K62" s="8">
        <v>0.91400000000000003</v>
      </c>
      <c r="L62">
        <v>64.900000000000006</v>
      </c>
      <c r="M62">
        <v>2.2000000000000002</v>
      </c>
      <c r="N62">
        <v>57.8</v>
      </c>
      <c r="O62" t="s">
        <v>745</v>
      </c>
      <c r="P62" t="s">
        <v>2937</v>
      </c>
      <c r="R62" s="6"/>
    </row>
    <row r="63" spans="1:18" x14ac:dyDescent="0.25">
      <c r="A63">
        <v>62</v>
      </c>
      <c r="B63" t="s">
        <v>751</v>
      </c>
      <c r="C63">
        <v>0</v>
      </c>
      <c r="D63">
        <v>39.99</v>
      </c>
      <c r="E63" t="s">
        <v>753</v>
      </c>
      <c r="F63" t="s">
        <v>754</v>
      </c>
      <c r="G63" t="s">
        <v>754</v>
      </c>
      <c r="H63" s="9">
        <v>42766</v>
      </c>
      <c r="I63">
        <v>2017</v>
      </c>
      <c r="J63">
        <v>11343</v>
      </c>
      <c r="K63" s="8">
        <v>0.78500000000000003</v>
      </c>
      <c r="L63">
        <v>74.400000000000006</v>
      </c>
      <c r="M63">
        <v>3</v>
      </c>
      <c r="N63">
        <v>165</v>
      </c>
      <c r="O63" t="s">
        <v>756</v>
      </c>
      <c r="P63" t="s">
        <v>2936</v>
      </c>
      <c r="R63" s="6"/>
    </row>
    <row r="64" spans="1:18" x14ac:dyDescent="0.25">
      <c r="A64">
        <v>63</v>
      </c>
      <c r="B64" t="s">
        <v>762</v>
      </c>
      <c r="C64">
        <v>39.99</v>
      </c>
      <c r="D64">
        <v>37.71</v>
      </c>
      <c r="E64" t="s">
        <v>2867</v>
      </c>
      <c r="F64" t="s">
        <v>765</v>
      </c>
      <c r="G64" t="s">
        <v>227</v>
      </c>
      <c r="H64" s="9">
        <v>42095</v>
      </c>
      <c r="I64">
        <v>2015</v>
      </c>
      <c r="J64">
        <v>2152</v>
      </c>
      <c r="K64" s="8">
        <v>0.84599999999999997</v>
      </c>
      <c r="L64">
        <v>86.6</v>
      </c>
      <c r="M64">
        <v>3.6</v>
      </c>
      <c r="N64">
        <v>84.5</v>
      </c>
      <c r="O64" t="s">
        <v>767</v>
      </c>
      <c r="P64" t="s">
        <v>2937</v>
      </c>
      <c r="R64" s="6"/>
    </row>
    <row r="65" spans="1:18" x14ac:dyDescent="0.25">
      <c r="A65">
        <v>64</v>
      </c>
      <c r="B65" t="s">
        <v>774</v>
      </c>
      <c r="C65">
        <v>0</v>
      </c>
      <c r="D65">
        <v>0</v>
      </c>
      <c r="E65" t="s">
        <v>178</v>
      </c>
      <c r="F65" t="s">
        <v>776</v>
      </c>
      <c r="G65" t="s">
        <v>777</v>
      </c>
      <c r="H65" s="9">
        <v>43362</v>
      </c>
      <c r="I65">
        <v>2018</v>
      </c>
      <c r="J65">
        <v>11</v>
      </c>
      <c r="K65" s="8">
        <v>0.74299999999999999</v>
      </c>
      <c r="L65">
        <v>0</v>
      </c>
      <c r="M65">
        <v>2.9</v>
      </c>
      <c r="N65">
        <v>23.2</v>
      </c>
      <c r="O65" t="s">
        <v>779</v>
      </c>
      <c r="P65" t="s">
        <v>2935</v>
      </c>
      <c r="R65" s="6"/>
    </row>
    <row r="66" spans="1:18" x14ac:dyDescent="0.25">
      <c r="A66">
        <v>65</v>
      </c>
      <c r="B66" t="s">
        <v>784</v>
      </c>
      <c r="C66">
        <v>39.99</v>
      </c>
      <c r="D66">
        <v>32.270000000000003</v>
      </c>
      <c r="E66" t="s">
        <v>2868</v>
      </c>
      <c r="F66" t="s">
        <v>787</v>
      </c>
      <c r="G66" t="s">
        <v>787</v>
      </c>
      <c r="H66" s="9">
        <v>43341</v>
      </c>
      <c r="I66">
        <v>2018</v>
      </c>
      <c r="J66">
        <v>21425</v>
      </c>
      <c r="K66" s="8">
        <v>0.74299999999999999</v>
      </c>
      <c r="L66">
        <v>38.700000000000003</v>
      </c>
      <c r="M66">
        <v>2.1</v>
      </c>
      <c r="N66">
        <v>75.5</v>
      </c>
      <c r="O66" t="s">
        <v>790</v>
      </c>
      <c r="P66" t="s">
        <v>2935</v>
      </c>
      <c r="R66" s="6"/>
    </row>
    <row r="67" spans="1:18" x14ac:dyDescent="0.25">
      <c r="A67">
        <v>66</v>
      </c>
      <c r="B67" t="s">
        <v>795</v>
      </c>
      <c r="C67">
        <v>29.99</v>
      </c>
      <c r="D67">
        <v>20.059999999999999</v>
      </c>
      <c r="E67" t="s">
        <v>2869</v>
      </c>
      <c r="F67" t="s">
        <v>638</v>
      </c>
      <c r="G67" t="s">
        <v>638</v>
      </c>
      <c r="H67" s="9">
        <v>43214</v>
      </c>
      <c r="I67">
        <v>2018</v>
      </c>
      <c r="J67">
        <v>2465</v>
      </c>
      <c r="K67" s="8">
        <v>0.92200000000000004</v>
      </c>
      <c r="L67">
        <v>55.7</v>
      </c>
      <c r="M67">
        <v>2.9</v>
      </c>
      <c r="N67">
        <v>32.299999999999997</v>
      </c>
      <c r="O67" t="s">
        <v>800</v>
      </c>
      <c r="P67" t="s">
        <v>2936</v>
      </c>
      <c r="R67" s="6"/>
    </row>
    <row r="68" spans="1:18" x14ac:dyDescent="0.25">
      <c r="A68">
        <v>67</v>
      </c>
      <c r="B68" t="s">
        <v>806</v>
      </c>
      <c r="C68">
        <v>0</v>
      </c>
      <c r="D68">
        <v>19.989999999999998</v>
      </c>
      <c r="E68" t="s">
        <v>808</v>
      </c>
      <c r="F68" t="s">
        <v>809</v>
      </c>
      <c r="G68" t="s">
        <v>809</v>
      </c>
      <c r="H68" s="9">
        <v>41904</v>
      </c>
      <c r="I68">
        <v>2014</v>
      </c>
      <c r="J68">
        <v>1808</v>
      </c>
      <c r="K68" s="8">
        <v>0.91</v>
      </c>
      <c r="L68">
        <v>82.8</v>
      </c>
      <c r="M68">
        <v>4.8</v>
      </c>
      <c r="N68">
        <v>44.2</v>
      </c>
      <c r="O68" t="s">
        <v>811</v>
      </c>
      <c r="P68" t="s">
        <v>2935</v>
      </c>
      <c r="R68" s="6"/>
    </row>
    <row r="69" spans="1:18" x14ac:dyDescent="0.25">
      <c r="A69">
        <v>68</v>
      </c>
      <c r="B69" t="s">
        <v>817</v>
      </c>
      <c r="C69">
        <v>29.99</v>
      </c>
      <c r="D69">
        <v>21.12</v>
      </c>
      <c r="E69" t="s">
        <v>2845</v>
      </c>
      <c r="F69" t="s">
        <v>189</v>
      </c>
      <c r="G69" t="s">
        <v>190</v>
      </c>
      <c r="H69" s="9">
        <v>43876</v>
      </c>
      <c r="I69">
        <v>2020</v>
      </c>
      <c r="J69">
        <v>1101</v>
      </c>
      <c r="K69" s="8">
        <v>0.89400000000000002</v>
      </c>
      <c r="L69">
        <v>63.9</v>
      </c>
      <c r="M69">
        <v>3.1</v>
      </c>
      <c r="N69">
        <v>29.3</v>
      </c>
      <c r="O69" t="s">
        <v>821</v>
      </c>
      <c r="P69" t="s">
        <v>2936</v>
      </c>
      <c r="R69" s="6"/>
    </row>
    <row r="70" spans="1:18" x14ac:dyDescent="0.25">
      <c r="A70">
        <v>69</v>
      </c>
      <c r="B70" t="s">
        <v>827</v>
      </c>
      <c r="C70">
        <v>49.99</v>
      </c>
      <c r="D70">
        <v>44.23</v>
      </c>
      <c r="E70" t="s">
        <v>2870</v>
      </c>
      <c r="F70" t="s">
        <v>830</v>
      </c>
      <c r="G70" t="s">
        <v>831</v>
      </c>
      <c r="H70" s="9">
        <v>44075</v>
      </c>
      <c r="I70">
        <v>2020</v>
      </c>
      <c r="J70">
        <v>17770</v>
      </c>
      <c r="K70" s="8">
        <v>0.91700000000000004</v>
      </c>
      <c r="L70">
        <v>114</v>
      </c>
      <c r="M70">
        <v>3.2</v>
      </c>
      <c r="N70">
        <v>134.30000000000001</v>
      </c>
      <c r="O70" t="s">
        <v>834</v>
      </c>
      <c r="P70" t="s">
        <v>2936</v>
      </c>
      <c r="R70" s="6"/>
    </row>
    <row r="71" spans="1:18" x14ac:dyDescent="0.25">
      <c r="A71">
        <v>70</v>
      </c>
      <c r="B71" t="s">
        <v>840</v>
      </c>
      <c r="C71">
        <v>39.99</v>
      </c>
      <c r="D71">
        <v>30.34</v>
      </c>
      <c r="E71" t="s">
        <v>2845</v>
      </c>
      <c r="F71" t="s">
        <v>156</v>
      </c>
      <c r="G71" t="s">
        <v>156</v>
      </c>
      <c r="H71" s="9">
        <v>44323</v>
      </c>
      <c r="I71">
        <v>2021</v>
      </c>
      <c r="J71">
        <v>1180</v>
      </c>
      <c r="K71" s="8">
        <v>0.95599999999999996</v>
      </c>
      <c r="L71">
        <v>133.1</v>
      </c>
      <c r="M71">
        <v>3.2</v>
      </c>
      <c r="N71">
        <v>22.2</v>
      </c>
      <c r="O71" t="s">
        <v>843</v>
      </c>
      <c r="P71" t="s">
        <v>2937</v>
      </c>
      <c r="R71" s="6"/>
    </row>
    <row r="72" spans="1:18" x14ac:dyDescent="0.25">
      <c r="A72">
        <v>71</v>
      </c>
      <c r="B72" t="s">
        <v>848</v>
      </c>
      <c r="C72">
        <v>19.989999999999998</v>
      </c>
      <c r="D72">
        <v>17.71</v>
      </c>
      <c r="E72" t="s">
        <v>2848</v>
      </c>
      <c r="F72" t="s">
        <v>568</v>
      </c>
      <c r="G72" t="s">
        <v>252</v>
      </c>
      <c r="H72" s="9">
        <v>41450</v>
      </c>
      <c r="I72">
        <v>2013</v>
      </c>
      <c r="J72">
        <v>4652</v>
      </c>
      <c r="K72" s="8">
        <v>0.78800000000000003</v>
      </c>
      <c r="L72">
        <v>88.1</v>
      </c>
      <c r="M72">
        <v>7.6</v>
      </c>
      <c r="N72">
        <v>115.9</v>
      </c>
      <c r="O72" t="s">
        <v>852</v>
      </c>
      <c r="P72" t="s">
        <v>2937</v>
      </c>
      <c r="R72" s="6"/>
    </row>
    <row r="73" spans="1:18" x14ac:dyDescent="0.25">
      <c r="A73">
        <v>72</v>
      </c>
      <c r="B73" t="s">
        <v>859</v>
      </c>
      <c r="C73">
        <v>0</v>
      </c>
      <c r="D73">
        <v>24.99</v>
      </c>
      <c r="E73" t="s">
        <v>861</v>
      </c>
      <c r="F73" t="s">
        <v>862</v>
      </c>
      <c r="G73" t="s">
        <v>863</v>
      </c>
      <c r="H73" s="9">
        <v>43859</v>
      </c>
      <c r="I73">
        <v>2020</v>
      </c>
      <c r="J73">
        <v>2449</v>
      </c>
      <c r="K73" s="8">
        <v>0.97899999999999998</v>
      </c>
      <c r="L73">
        <v>54.9</v>
      </c>
      <c r="M73">
        <v>3.2</v>
      </c>
      <c r="N73">
        <v>19.5</v>
      </c>
      <c r="O73" t="s">
        <v>865</v>
      </c>
      <c r="P73" t="s">
        <v>2935</v>
      </c>
      <c r="R73" s="6"/>
    </row>
    <row r="74" spans="1:18" x14ac:dyDescent="0.25">
      <c r="A74">
        <v>73</v>
      </c>
      <c r="B74" t="s">
        <v>871</v>
      </c>
      <c r="C74">
        <v>0</v>
      </c>
      <c r="D74">
        <v>19.989999999999998</v>
      </c>
      <c r="E74" t="s">
        <v>873</v>
      </c>
      <c r="F74" t="s">
        <v>874</v>
      </c>
      <c r="G74" t="s">
        <v>874</v>
      </c>
      <c r="H74" s="9">
        <v>42388</v>
      </c>
      <c r="I74">
        <v>2016</v>
      </c>
      <c r="J74">
        <v>1837</v>
      </c>
      <c r="K74" s="8">
        <v>0.92700000000000005</v>
      </c>
      <c r="L74">
        <v>32.5</v>
      </c>
      <c r="M74">
        <v>2.2000000000000002</v>
      </c>
      <c r="N74">
        <v>72.099999999999994</v>
      </c>
      <c r="O74" t="s">
        <v>876</v>
      </c>
      <c r="P74" t="s">
        <v>2936</v>
      </c>
      <c r="R74" s="6"/>
    </row>
    <row r="75" spans="1:18" x14ac:dyDescent="0.25">
      <c r="A75">
        <v>74</v>
      </c>
      <c r="B75" t="s">
        <v>882</v>
      </c>
      <c r="C75">
        <v>9.99</v>
      </c>
      <c r="D75">
        <v>8.2799999999999994</v>
      </c>
      <c r="E75" t="s">
        <v>2863</v>
      </c>
      <c r="F75" t="s">
        <v>884</v>
      </c>
      <c r="G75" t="s">
        <v>884</v>
      </c>
      <c r="H75" s="9">
        <v>41387</v>
      </c>
      <c r="I75">
        <v>2013</v>
      </c>
      <c r="J75">
        <v>1946</v>
      </c>
      <c r="K75" s="8">
        <v>0.96699999999999997</v>
      </c>
      <c r="L75">
        <v>43.1</v>
      </c>
      <c r="M75">
        <v>5.3</v>
      </c>
      <c r="N75">
        <v>35.4</v>
      </c>
      <c r="O75" t="s">
        <v>887</v>
      </c>
      <c r="P75" t="s">
        <v>2936</v>
      </c>
      <c r="R75" s="6"/>
    </row>
    <row r="76" spans="1:18" x14ac:dyDescent="0.25">
      <c r="A76">
        <v>75</v>
      </c>
      <c r="B76" t="s">
        <v>893</v>
      </c>
      <c r="C76">
        <v>2.99</v>
      </c>
      <c r="D76">
        <v>2.5299999999999998</v>
      </c>
      <c r="E76" t="s">
        <v>2871</v>
      </c>
      <c r="F76" t="s">
        <v>896</v>
      </c>
      <c r="G76" t="s">
        <v>897</v>
      </c>
      <c r="H76" s="9">
        <v>43636</v>
      </c>
      <c r="I76">
        <v>2019</v>
      </c>
      <c r="J76">
        <v>1640</v>
      </c>
      <c r="K76" s="8">
        <v>0.89100000000000001</v>
      </c>
      <c r="L76">
        <v>5.2</v>
      </c>
      <c r="M76">
        <v>2.7</v>
      </c>
      <c r="N76">
        <v>13.8</v>
      </c>
      <c r="O76" t="s">
        <v>899</v>
      </c>
      <c r="P76" t="s">
        <v>2935</v>
      </c>
      <c r="R76" s="6"/>
    </row>
    <row r="77" spans="1:18" x14ac:dyDescent="0.25">
      <c r="A77">
        <v>76</v>
      </c>
      <c r="B77" t="s">
        <v>905</v>
      </c>
      <c r="C77">
        <v>14.99</v>
      </c>
      <c r="D77">
        <v>12.37</v>
      </c>
      <c r="E77" t="s">
        <v>2872</v>
      </c>
      <c r="F77" t="s">
        <v>908</v>
      </c>
      <c r="G77" t="s">
        <v>908</v>
      </c>
      <c r="H77" s="9">
        <v>41178</v>
      </c>
      <c r="I77">
        <v>2012</v>
      </c>
      <c r="J77">
        <v>479</v>
      </c>
      <c r="K77" s="8">
        <v>0.96199999999999997</v>
      </c>
      <c r="L77">
        <v>82.6</v>
      </c>
      <c r="M77">
        <v>9.6</v>
      </c>
      <c r="N77">
        <v>16.2</v>
      </c>
      <c r="O77" t="s">
        <v>911</v>
      </c>
      <c r="P77" t="s">
        <v>2935</v>
      </c>
      <c r="R77" s="6"/>
    </row>
    <row r="78" spans="1:18" x14ac:dyDescent="0.25">
      <c r="A78">
        <v>77</v>
      </c>
      <c r="B78" t="s">
        <v>918</v>
      </c>
      <c r="C78">
        <v>19.989999999999998</v>
      </c>
      <c r="D78">
        <v>17.22</v>
      </c>
      <c r="E78" t="s">
        <v>2873</v>
      </c>
      <c r="F78" t="s">
        <v>921</v>
      </c>
      <c r="G78" t="s">
        <v>102</v>
      </c>
      <c r="H78" s="9">
        <v>44488</v>
      </c>
      <c r="I78">
        <v>2021</v>
      </c>
      <c r="J78">
        <v>1567</v>
      </c>
      <c r="K78" s="8">
        <v>0.97</v>
      </c>
      <c r="L78">
        <v>29.7</v>
      </c>
      <c r="M78">
        <v>2.1</v>
      </c>
      <c r="N78">
        <v>18.2</v>
      </c>
      <c r="O78" t="s">
        <v>924</v>
      </c>
      <c r="P78" t="s">
        <v>2936</v>
      </c>
      <c r="R78" s="6"/>
    </row>
    <row r="79" spans="1:18" x14ac:dyDescent="0.25">
      <c r="A79">
        <v>78</v>
      </c>
      <c r="B79" t="s">
        <v>930</v>
      </c>
      <c r="C79">
        <v>0</v>
      </c>
      <c r="D79">
        <v>0</v>
      </c>
      <c r="E79" t="s">
        <v>178</v>
      </c>
      <c r="F79" t="s">
        <v>932</v>
      </c>
      <c r="G79" t="s">
        <v>932</v>
      </c>
      <c r="H79" s="9">
        <v>43138</v>
      </c>
      <c r="I79">
        <v>2018</v>
      </c>
      <c r="J79">
        <v>10115</v>
      </c>
      <c r="K79" s="8">
        <v>0.93600000000000005</v>
      </c>
      <c r="L79">
        <v>4.2104999999999997E-2</v>
      </c>
      <c r="M79">
        <v>1.9</v>
      </c>
      <c r="N79">
        <v>14.8</v>
      </c>
      <c r="O79" t="s">
        <v>934</v>
      </c>
      <c r="P79" t="s">
        <v>2935</v>
      </c>
      <c r="R79" s="6"/>
    </row>
    <row r="80" spans="1:18" x14ac:dyDescent="0.25">
      <c r="A80">
        <v>79</v>
      </c>
      <c r="B80" t="s">
        <v>939</v>
      </c>
      <c r="C80">
        <v>29.99</v>
      </c>
      <c r="D80">
        <v>26.41</v>
      </c>
      <c r="E80" t="s">
        <v>2860</v>
      </c>
      <c r="F80" t="s">
        <v>941</v>
      </c>
      <c r="G80" t="s">
        <v>941</v>
      </c>
      <c r="H80" s="9">
        <v>43584</v>
      </c>
      <c r="I80">
        <v>2019</v>
      </c>
      <c r="J80">
        <v>1523</v>
      </c>
      <c r="K80" s="8">
        <v>0.80500000000000005</v>
      </c>
      <c r="L80">
        <v>45.8</v>
      </c>
      <c r="M80">
        <v>2.2000000000000002</v>
      </c>
      <c r="N80">
        <v>81.2</v>
      </c>
      <c r="O80" t="s">
        <v>944</v>
      </c>
      <c r="P80" t="s">
        <v>2936</v>
      </c>
      <c r="R80" s="6"/>
    </row>
    <row r="81" spans="1:18" x14ac:dyDescent="0.25">
      <c r="A81">
        <v>80</v>
      </c>
      <c r="B81" t="s">
        <v>949</v>
      </c>
      <c r="C81">
        <v>0</v>
      </c>
      <c r="D81">
        <v>0</v>
      </c>
      <c r="E81" t="s">
        <v>2850</v>
      </c>
      <c r="F81" t="s">
        <v>951</v>
      </c>
      <c r="G81" t="s">
        <v>951</v>
      </c>
      <c r="H81" s="9">
        <v>43609</v>
      </c>
      <c r="I81">
        <v>2019</v>
      </c>
      <c r="J81">
        <v>309</v>
      </c>
      <c r="K81" s="8">
        <v>0.91500000000000004</v>
      </c>
      <c r="L81">
        <v>0</v>
      </c>
      <c r="M81">
        <v>2</v>
      </c>
      <c r="N81">
        <v>14.7</v>
      </c>
      <c r="O81" t="s">
        <v>953</v>
      </c>
      <c r="P81" t="s">
        <v>2935</v>
      </c>
      <c r="R81" s="6"/>
    </row>
    <row r="82" spans="1:18" x14ac:dyDescent="0.25">
      <c r="A82">
        <v>81</v>
      </c>
      <c r="B82" t="s">
        <v>958</v>
      </c>
      <c r="C82">
        <v>0</v>
      </c>
      <c r="D82">
        <v>0</v>
      </c>
      <c r="E82" t="s">
        <v>2874</v>
      </c>
      <c r="F82" t="s">
        <v>961</v>
      </c>
      <c r="G82" t="s">
        <v>961</v>
      </c>
      <c r="H82" s="9">
        <v>44476</v>
      </c>
      <c r="I82">
        <v>2021</v>
      </c>
      <c r="J82">
        <v>5177</v>
      </c>
      <c r="K82" s="8">
        <v>0.85599999999999998</v>
      </c>
      <c r="L82">
        <v>1.4</v>
      </c>
      <c r="M82">
        <v>3.3</v>
      </c>
      <c r="N82">
        <v>45.6</v>
      </c>
      <c r="O82" t="s">
        <v>963</v>
      </c>
      <c r="P82" t="s">
        <v>2935</v>
      </c>
      <c r="R82" s="6"/>
    </row>
    <row r="83" spans="1:18" x14ac:dyDescent="0.25">
      <c r="A83">
        <v>82</v>
      </c>
      <c r="B83" t="s">
        <v>968</v>
      </c>
      <c r="C83">
        <v>39.99</v>
      </c>
      <c r="D83">
        <v>33.21</v>
      </c>
      <c r="E83" t="s">
        <v>2842</v>
      </c>
      <c r="F83" t="s">
        <v>970</v>
      </c>
      <c r="G83" t="s">
        <v>970</v>
      </c>
      <c r="H83" s="9">
        <v>44000</v>
      </c>
      <c r="I83">
        <v>2020</v>
      </c>
      <c r="J83">
        <v>1562</v>
      </c>
      <c r="K83" s="8">
        <v>0.94799999999999995</v>
      </c>
      <c r="L83">
        <v>87</v>
      </c>
      <c r="M83">
        <v>3.3</v>
      </c>
      <c r="N83">
        <v>15.7</v>
      </c>
      <c r="O83" t="s">
        <v>973</v>
      </c>
      <c r="P83" t="s">
        <v>2935</v>
      </c>
      <c r="R83" s="6"/>
    </row>
    <row r="84" spans="1:18" x14ac:dyDescent="0.25">
      <c r="A84">
        <v>83</v>
      </c>
      <c r="B84" t="s">
        <v>978</v>
      </c>
      <c r="C84">
        <v>0</v>
      </c>
      <c r="D84">
        <v>19.989999999999998</v>
      </c>
      <c r="E84" t="s">
        <v>980</v>
      </c>
      <c r="F84" t="s">
        <v>981</v>
      </c>
      <c r="G84" t="s">
        <v>981</v>
      </c>
      <c r="H84" s="9">
        <v>42129</v>
      </c>
      <c r="I84">
        <v>2015</v>
      </c>
      <c r="J84">
        <v>603</v>
      </c>
      <c r="K84" s="8">
        <v>0.95399999999999996</v>
      </c>
      <c r="L84">
        <v>43.8</v>
      </c>
      <c r="M84">
        <v>3.3</v>
      </c>
      <c r="N84">
        <v>23</v>
      </c>
      <c r="O84" t="s">
        <v>983</v>
      </c>
      <c r="P84" t="s">
        <v>2935</v>
      </c>
      <c r="R84" s="6"/>
    </row>
    <row r="85" spans="1:18" x14ac:dyDescent="0.25">
      <c r="A85">
        <v>84</v>
      </c>
      <c r="B85" t="s">
        <v>988</v>
      </c>
      <c r="C85">
        <v>69.989999999999995</v>
      </c>
      <c r="D85">
        <v>50.02</v>
      </c>
      <c r="E85" t="s">
        <v>2875</v>
      </c>
      <c r="F85" t="s">
        <v>991</v>
      </c>
      <c r="G85" t="s">
        <v>992</v>
      </c>
      <c r="H85" s="9">
        <v>43986</v>
      </c>
      <c r="I85">
        <v>2020</v>
      </c>
      <c r="J85">
        <v>4083</v>
      </c>
      <c r="K85" s="8">
        <v>0.83499999999999996</v>
      </c>
      <c r="L85">
        <v>110.6</v>
      </c>
      <c r="M85">
        <v>3.3</v>
      </c>
      <c r="N85">
        <v>30.7</v>
      </c>
      <c r="O85" t="s">
        <v>995</v>
      </c>
      <c r="P85" t="s">
        <v>2937</v>
      </c>
      <c r="R85" s="6"/>
    </row>
    <row r="86" spans="1:18" x14ac:dyDescent="0.25">
      <c r="A86">
        <v>85</v>
      </c>
      <c r="B86" t="s">
        <v>1001</v>
      </c>
      <c r="C86">
        <v>0</v>
      </c>
      <c r="D86">
        <v>24.99</v>
      </c>
      <c r="E86" t="s">
        <v>1003</v>
      </c>
      <c r="F86" t="s">
        <v>884</v>
      </c>
      <c r="G86" t="s">
        <v>884</v>
      </c>
      <c r="H86" s="9">
        <v>42873</v>
      </c>
      <c r="I86">
        <v>2017</v>
      </c>
      <c r="J86">
        <v>9776</v>
      </c>
      <c r="K86" s="8">
        <v>0.96699999999999997</v>
      </c>
      <c r="L86">
        <v>33.799999999999997</v>
      </c>
      <c r="M86">
        <v>2.1</v>
      </c>
      <c r="N86">
        <v>94</v>
      </c>
      <c r="O86" t="s">
        <v>1005</v>
      </c>
      <c r="P86" t="s">
        <v>2936</v>
      </c>
      <c r="R86" s="6"/>
    </row>
    <row r="87" spans="1:18" x14ac:dyDescent="0.25">
      <c r="A87">
        <v>86</v>
      </c>
      <c r="B87" t="s">
        <v>1010</v>
      </c>
      <c r="C87">
        <v>49.99</v>
      </c>
      <c r="D87">
        <v>41.23</v>
      </c>
      <c r="E87" t="s">
        <v>2876</v>
      </c>
      <c r="F87" t="s">
        <v>1013</v>
      </c>
      <c r="G87" t="s">
        <v>116</v>
      </c>
      <c r="H87" s="9">
        <v>44050</v>
      </c>
      <c r="I87">
        <v>2020</v>
      </c>
      <c r="J87">
        <v>4857</v>
      </c>
      <c r="K87" s="8">
        <v>0.88200000000000001</v>
      </c>
      <c r="L87">
        <v>153</v>
      </c>
      <c r="M87">
        <v>4.4000000000000004</v>
      </c>
      <c r="N87">
        <v>46.8</v>
      </c>
      <c r="O87" t="s">
        <v>1016</v>
      </c>
      <c r="P87" t="s">
        <v>2937</v>
      </c>
      <c r="R87" s="6"/>
    </row>
    <row r="88" spans="1:18" x14ac:dyDescent="0.25">
      <c r="A88">
        <v>87</v>
      </c>
      <c r="B88" t="s">
        <v>1021</v>
      </c>
      <c r="C88">
        <v>19.989999999999998</v>
      </c>
      <c r="D88">
        <v>16.2</v>
      </c>
      <c r="E88" t="s">
        <v>2859</v>
      </c>
      <c r="F88" t="s">
        <v>1023</v>
      </c>
      <c r="G88" t="s">
        <v>1023</v>
      </c>
      <c r="H88" s="9">
        <v>41521</v>
      </c>
      <c r="I88">
        <v>2013</v>
      </c>
      <c r="J88">
        <v>317</v>
      </c>
      <c r="K88" s="8">
        <v>0.96399999999999997</v>
      </c>
      <c r="L88">
        <v>58.4</v>
      </c>
      <c r="M88">
        <v>4.8</v>
      </c>
      <c r="N88">
        <v>8</v>
      </c>
      <c r="O88" t="s">
        <v>1026</v>
      </c>
      <c r="P88" t="s">
        <v>2936</v>
      </c>
      <c r="R88" s="6"/>
    </row>
    <row r="89" spans="1:18" x14ac:dyDescent="0.25">
      <c r="A89">
        <v>88</v>
      </c>
      <c r="B89" t="s">
        <v>1032</v>
      </c>
      <c r="C89">
        <v>19.989999999999998</v>
      </c>
      <c r="D89">
        <v>15.83</v>
      </c>
      <c r="E89" t="s">
        <v>2844</v>
      </c>
      <c r="F89" t="s">
        <v>1034</v>
      </c>
      <c r="G89" t="s">
        <v>1035</v>
      </c>
      <c r="H89" s="9">
        <v>42339</v>
      </c>
      <c r="I89">
        <v>2015</v>
      </c>
      <c r="J89">
        <v>938</v>
      </c>
      <c r="K89" s="8">
        <v>0.83399999999999996</v>
      </c>
      <c r="L89">
        <v>108.8</v>
      </c>
      <c r="M89">
        <v>4.9000000000000004</v>
      </c>
      <c r="N89">
        <v>32.9</v>
      </c>
      <c r="O89" t="s">
        <v>1038</v>
      </c>
      <c r="P89" t="s">
        <v>2937</v>
      </c>
      <c r="R89" s="6"/>
    </row>
    <row r="90" spans="1:18" x14ac:dyDescent="0.25">
      <c r="A90">
        <v>89</v>
      </c>
      <c r="B90" t="s">
        <v>1043</v>
      </c>
      <c r="C90">
        <v>0</v>
      </c>
      <c r="D90">
        <v>0</v>
      </c>
      <c r="E90" t="s">
        <v>2877</v>
      </c>
      <c r="F90" t="s">
        <v>1046</v>
      </c>
      <c r="G90" t="s">
        <v>1047</v>
      </c>
      <c r="H90" s="9">
        <v>42255</v>
      </c>
      <c r="I90">
        <v>2015</v>
      </c>
      <c r="J90">
        <v>14698</v>
      </c>
      <c r="K90" s="8">
        <v>0.79200000000000004</v>
      </c>
      <c r="L90">
        <v>0</v>
      </c>
      <c r="M90">
        <v>10.5</v>
      </c>
      <c r="N90">
        <v>209.2</v>
      </c>
      <c r="O90" t="s">
        <v>1049</v>
      </c>
      <c r="P90" t="s">
        <v>2935</v>
      </c>
      <c r="R90" s="6"/>
    </row>
    <row r="91" spans="1:18" x14ac:dyDescent="0.25">
      <c r="A91">
        <v>90</v>
      </c>
      <c r="B91" t="s">
        <v>1054</v>
      </c>
      <c r="C91">
        <v>0</v>
      </c>
      <c r="D91">
        <v>29.99</v>
      </c>
      <c r="E91" t="s">
        <v>1056</v>
      </c>
      <c r="F91" t="s">
        <v>1057</v>
      </c>
      <c r="G91" t="s">
        <v>1057</v>
      </c>
      <c r="H91" s="9">
        <v>42720</v>
      </c>
      <c r="I91">
        <v>2016</v>
      </c>
      <c r="J91">
        <v>1387</v>
      </c>
      <c r="K91" s="8">
        <v>0.92</v>
      </c>
      <c r="L91">
        <v>47.3</v>
      </c>
      <c r="M91">
        <v>2.5</v>
      </c>
      <c r="N91">
        <v>49.7</v>
      </c>
      <c r="O91" t="s">
        <v>1059</v>
      </c>
      <c r="P91" t="s">
        <v>2936</v>
      </c>
      <c r="R91" s="6"/>
    </row>
    <row r="92" spans="1:18" x14ac:dyDescent="0.25">
      <c r="A92">
        <v>91</v>
      </c>
      <c r="B92" t="s">
        <v>1064</v>
      </c>
      <c r="C92">
        <v>1.99</v>
      </c>
      <c r="D92">
        <v>3.67</v>
      </c>
      <c r="E92" t="s">
        <v>2878</v>
      </c>
      <c r="F92" t="s">
        <v>1067</v>
      </c>
      <c r="G92" t="s">
        <v>290</v>
      </c>
      <c r="H92" s="9">
        <v>43006</v>
      </c>
      <c r="I92">
        <v>2017</v>
      </c>
      <c r="J92">
        <v>742</v>
      </c>
      <c r="K92" s="8">
        <v>0.93700000000000006</v>
      </c>
      <c r="L92">
        <v>25.1</v>
      </c>
      <c r="M92">
        <v>7.1</v>
      </c>
      <c r="N92">
        <v>11.8</v>
      </c>
      <c r="O92" t="s">
        <v>1070</v>
      </c>
      <c r="P92" t="s">
        <v>2935</v>
      </c>
      <c r="R92" s="6"/>
    </row>
    <row r="93" spans="1:18" x14ac:dyDescent="0.25">
      <c r="A93">
        <v>92</v>
      </c>
      <c r="B93" t="s">
        <v>1076</v>
      </c>
      <c r="C93">
        <v>0</v>
      </c>
      <c r="D93">
        <v>0</v>
      </c>
      <c r="E93" t="s">
        <v>2879</v>
      </c>
      <c r="F93" t="s">
        <v>1079</v>
      </c>
      <c r="G93" t="s">
        <v>1079</v>
      </c>
      <c r="H93" s="9">
        <v>43962</v>
      </c>
      <c r="I93">
        <v>2020</v>
      </c>
      <c r="J93">
        <v>130</v>
      </c>
      <c r="K93" s="8">
        <v>0.97799999999999998</v>
      </c>
      <c r="L93">
        <v>0</v>
      </c>
      <c r="M93">
        <v>3.5</v>
      </c>
      <c r="N93">
        <v>2.1</v>
      </c>
      <c r="O93" t="s">
        <v>1081</v>
      </c>
      <c r="P93" t="s">
        <v>2935</v>
      </c>
      <c r="R93" s="6"/>
    </row>
    <row r="94" spans="1:18" x14ac:dyDescent="0.25">
      <c r="A94">
        <v>93</v>
      </c>
      <c r="B94" t="s">
        <v>1087</v>
      </c>
      <c r="C94">
        <v>1.99</v>
      </c>
      <c r="D94">
        <v>1.59</v>
      </c>
      <c r="E94" t="s">
        <v>2880</v>
      </c>
      <c r="F94" t="s">
        <v>352</v>
      </c>
      <c r="G94" t="s">
        <v>1090</v>
      </c>
      <c r="H94" s="9">
        <v>44582</v>
      </c>
      <c r="I94">
        <v>2022</v>
      </c>
      <c r="J94">
        <v>29</v>
      </c>
      <c r="K94" s="8">
        <v>0.25</v>
      </c>
      <c r="L94">
        <v>3.7</v>
      </c>
      <c r="M94">
        <v>3.5</v>
      </c>
      <c r="N94">
        <v>3.8</v>
      </c>
      <c r="O94" t="s">
        <v>1093</v>
      </c>
      <c r="P94" t="s">
        <v>2935</v>
      </c>
      <c r="R94" s="6"/>
    </row>
    <row r="95" spans="1:18" x14ac:dyDescent="0.25">
      <c r="A95">
        <v>94</v>
      </c>
      <c r="B95" t="s">
        <v>1099</v>
      </c>
      <c r="C95">
        <v>29.99</v>
      </c>
      <c r="D95">
        <v>22.23</v>
      </c>
      <c r="E95" t="s">
        <v>2845</v>
      </c>
      <c r="F95" t="s">
        <v>1101</v>
      </c>
      <c r="G95" t="s">
        <v>1102</v>
      </c>
      <c r="H95" s="9">
        <v>43446</v>
      </c>
      <c r="I95">
        <v>2018</v>
      </c>
      <c r="J95">
        <v>1724</v>
      </c>
      <c r="K95" s="8">
        <v>0.85099999999999998</v>
      </c>
      <c r="L95">
        <v>52.8</v>
      </c>
      <c r="M95">
        <v>2.7</v>
      </c>
      <c r="N95">
        <v>51</v>
      </c>
      <c r="O95" t="s">
        <v>1105</v>
      </c>
      <c r="P95" t="s">
        <v>2935</v>
      </c>
      <c r="R95" s="6"/>
    </row>
    <row r="96" spans="1:18" x14ac:dyDescent="0.25">
      <c r="A96">
        <v>95</v>
      </c>
      <c r="B96" t="s">
        <v>1111</v>
      </c>
      <c r="C96">
        <v>0</v>
      </c>
      <c r="D96">
        <v>29.99</v>
      </c>
      <c r="E96" t="s">
        <v>1113</v>
      </c>
      <c r="F96" t="s">
        <v>1114</v>
      </c>
      <c r="G96" t="s">
        <v>1114</v>
      </c>
      <c r="H96" s="9">
        <v>42115</v>
      </c>
      <c r="I96">
        <v>2015</v>
      </c>
      <c r="J96">
        <v>3075</v>
      </c>
      <c r="K96" s="8">
        <v>0.878</v>
      </c>
      <c r="L96">
        <v>123</v>
      </c>
      <c r="M96">
        <v>6.7</v>
      </c>
      <c r="N96">
        <v>79.3</v>
      </c>
      <c r="O96" t="s">
        <v>1116</v>
      </c>
      <c r="P96" t="s">
        <v>2936</v>
      </c>
      <c r="R96" s="6"/>
    </row>
    <row r="97" spans="1:18" x14ac:dyDescent="0.25">
      <c r="A97">
        <v>96</v>
      </c>
      <c r="B97" t="s">
        <v>1123</v>
      </c>
      <c r="C97">
        <v>19.989999999999998</v>
      </c>
      <c r="D97">
        <v>15.73</v>
      </c>
      <c r="E97" t="s">
        <v>2844</v>
      </c>
      <c r="F97" t="s">
        <v>1125</v>
      </c>
      <c r="G97" t="s">
        <v>616</v>
      </c>
      <c r="H97" s="9">
        <v>42178</v>
      </c>
      <c r="I97">
        <v>2015</v>
      </c>
      <c r="J97">
        <v>1922</v>
      </c>
      <c r="K97" s="8">
        <v>0.872</v>
      </c>
      <c r="L97">
        <v>58.7</v>
      </c>
      <c r="M97">
        <v>2.8</v>
      </c>
      <c r="N97">
        <v>38.5</v>
      </c>
      <c r="O97" t="s">
        <v>1128</v>
      </c>
      <c r="P97" t="s">
        <v>2936</v>
      </c>
      <c r="R97" s="6"/>
    </row>
    <row r="98" spans="1:18" x14ac:dyDescent="0.25">
      <c r="A98">
        <v>97</v>
      </c>
      <c r="B98" t="s">
        <v>1134</v>
      </c>
      <c r="C98">
        <v>0</v>
      </c>
      <c r="D98">
        <v>0</v>
      </c>
      <c r="E98" t="s">
        <v>178</v>
      </c>
      <c r="F98" t="s">
        <v>1136</v>
      </c>
      <c r="G98" t="s">
        <v>1136</v>
      </c>
      <c r="H98" s="9">
        <v>41828</v>
      </c>
      <c r="I98">
        <v>2014</v>
      </c>
      <c r="J98">
        <v>142</v>
      </c>
      <c r="K98" s="8">
        <v>0.72899999999999998</v>
      </c>
      <c r="L98">
        <v>0</v>
      </c>
      <c r="M98">
        <v>11.3</v>
      </c>
      <c r="N98">
        <v>46.8</v>
      </c>
      <c r="O98" t="s">
        <v>1138</v>
      </c>
      <c r="P98" t="s">
        <v>2935</v>
      </c>
      <c r="R98" s="6"/>
    </row>
    <row r="99" spans="1:18" x14ac:dyDescent="0.25">
      <c r="A99">
        <v>98</v>
      </c>
      <c r="B99" t="s">
        <v>1143</v>
      </c>
      <c r="C99">
        <v>0</v>
      </c>
      <c r="D99">
        <v>35.74</v>
      </c>
      <c r="E99" t="s">
        <v>1145</v>
      </c>
      <c r="F99" t="s">
        <v>64</v>
      </c>
      <c r="G99" t="s">
        <v>1146</v>
      </c>
      <c r="H99" s="9">
        <v>43622</v>
      </c>
      <c r="I99">
        <v>2019</v>
      </c>
      <c r="J99">
        <v>6914</v>
      </c>
      <c r="K99" s="8">
        <v>0.82499999999999996</v>
      </c>
      <c r="L99">
        <v>92.1</v>
      </c>
      <c r="M99">
        <v>3.6</v>
      </c>
      <c r="N99">
        <v>60.3</v>
      </c>
      <c r="O99" t="s">
        <v>1149</v>
      </c>
      <c r="P99" t="s">
        <v>2935</v>
      </c>
      <c r="R99" s="6"/>
    </row>
    <row r="100" spans="1:18" x14ac:dyDescent="0.25">
      <c r="A100">
        <v>99</v>
      </c>
      <c r="B100" t="s">
        <v>1154</v>
      </c>
      <c r="C100">
        <v>0</v>
      </c>
      <c r="D100">
        <v>19.989999999999998</v>
      </c>
      <c r="E100" t="s">
        <v>1156</v>
      </c>
      <c r="F100" t="s">
        <v>1157</v>
      </c>
      <c r="G100" t="s">
        <v>1157</v>
      </c>
      <c r="H100" s="9">
        <v>42383</v>
      </c>
      <c r="I100">
        <v>2016</v>
      </c>
      <c r="J100">
        <v>906</v>
      </c>
      <c r="K100" s="8">
        <v>0.97899999999999998</v>
      </c>
      <c r="L100">
        <v>40.5</v>
      </c>
      <c r="M100">
        <v>3.2</v>
      </c>
      <c r="N100">
        <v>28</v>
      </c>
      <c r="O100" t="s">
        <v>1159</v>
      </c>
      <c r="P100" t="s">
        <v>2935</v>
      </c>
      <c r="R100" s="6"/>
    </row>
    <row r="101" spans="1:18" x14ac:dyDescent="0.25">
      <c r="A101">
        <v>100</v>
      </c>
      <c r="B101" t="s">
        <v>1164</v>
      </c>
      <c r="C101">
        <v>29.99</v>
      </c>
      <c r="D101">
        <v>19.29</v>
      </c>
      <c r="E101" t="s">
        <v>2860</v>
      </c>
      <c r="F101" t="s">
        <v>532</v>
      </c>
      <c r="G101" t="s">
        <v>532</v>
      </c>
      <c r="H101" s="9">
        <v>43167</v>
      </c>
      <c r="I101">
        <v>2018</v>
      </c>
      <c r="J101">
        <v>3653</v>
      </c>
      <c r="K101" s="8">
        <v>0.84699999999999998</v>
      </c>
      <c r="L101">
        <v>83</v>
      </c>
      <c r="M101">
        <v>4.8</v>
      </c>
      <c r="N101">
        <v>59.5</v>
      </c>
      <c r="O101" t="s">
        <v>1168</v>
      </c>
      <c r="P101" t="s">
        <v>2936</v>
      </c>
      <c r="R101" s="6"/>
    </row>
    <row r="102" spans="1:18" x14ac:dyDescent="0.25">
      <c r="A102">
        <v>101</v>
      </c>
      <c r="B102" t="s">
        <v>1174</v>
      </c>
      <c r="C102">
        <v>0</v>
      </c>
      <c r="D102">
        <v>39.99</v>
      </c>
      <c r="E102" t="s">
        <v>1176</v>
      </c>
      <c r="F102" t="s">
        <v>1177</v>
      </c>
      <c r="G102" t="s">
        <v>1178</v>
      </c>
      <c r="H102" s="9">
        <v>41354</v>
      </c>
      <c r="I102">
        <v>2013</v>
      </c>
      <c r="J102">
        <v>1711</v>
      </c>
      <c r="K102" s="8">
        <v>0.95</v>
      </c>
      <c r="L102">
        <v>103.4</v>
      </c>
      <c r="M102">
        <v>4.4000000000000004</v>
      </c>
      <c r="N102">
        <v>145.6</v>
      </c>
      <c r="O102" t="s">
        <v>1179</v>
      </c>
      <c r="P102" t="s">
        <v>2935</v>
      </c>
      <c r="R102" s="6"/>
    </row>
    <row r="103" spans="1:18" x14ac:dyDescent="0.25">
      <c r="A103">
        <v>102</v>
      </c>
      <c r="B103" t="s">
        <v>1184</v>
      </c>
      <c r="C103">
        <v>0</v>
      </c>
      <c r="D103">
        <v>0</v>
      </c>
      <c r="E103" t="s">
        <v>2881</v>
      </c>
      <c r="F103" t="s">
        <v>1187</v>
      </c>
      <c r="G103" t="s">
        <v>992</v>
      </c>
      <c r="H103" s="9">
        <v>44470</v>
      </c>
      <c r="I103">
        <v>2021</v>
      </c>
      <c r="J103">
        <v>3670</v>
      </c>
      <c r="K103" s="8">
        <v>0.80500000000000005</v>
      </c>
      <c r="L103">
        <v>103.6</v>
      </c>
      <c r="M103">
        <v>3</v>
      </c>
      <c r="N103">
        <v>170.3</v>
      </c>
      <c r="O103" t="s">
        <v>1189</v>
      </c>
      <c r="P103" t="s">
        <v>2937</v>
      </c>
      <c r="R103" s="6"/>
    </row>
    <row r="104" spans="1:18" x14ac:dyDescent="0.25">
      <c r="A104">
        <v>103</v>
      </c>
      <c r="B104" t="s">
        <v>1194</v>
      </c>
      <c r="C104">
        <v>0</v>
      </c>
      <c r="D104">
        <v>6.79</v>
      </c>
      <c r="E104" t="s">
        <v>1196</v>
      </c>
      <c r="F104" t="s">
        <v>290</v>
      </c>
      <c r="G104" t="s">
        <v>290</v>
      </c>
      <c r="H104" s="9">
        <v>43556</v>
      </c>
      <c r="I104">
        <v>2019</v>
      </c>
      <c r="J104">
        <v>2079</v>
      </c>
      <c r="K104" s="8">
        <v>0.97799999999999998</v>
      </c>
      <c r="L104">
        <v>42.5</v>
      </c>
      <c r="M104">
        <v>3.6</v>
      </c>
      <c r="N104">
        <v>40.799999999999997</v>
      </c>
      <c r="O104" t="s">
        <v>1199</v>
      </c>
      <c r="P104" t="s">
        <v>2935</v>
      </c>
      <c r="R104" s="6"/>
    </row>
    <row r="105" spans="1:18" x14ac:dyDescent="0.25">
      <c r="A105">
        <v>104</v>
      </c>
      <c r="B105" t="s">
        <v>1204</v>
      </c>
      <c r="C105">
        <v>0</v>
      </c>
      <c r="D105">
        <v>19.989999999999998</v>
      </c>
      <c r="E105" t="s">
        <v>1206</v>
      </c>
      <c r="F105" t="s">
        <v>1207</v>
      </c>
      <c r="G105" t="s">
        <v>1207</v>
      </c>
      <c r="H105" s="9">
        <v>41586</v>
      </c>
      <c r="I105">
        <v>2013</v>
      </c>
      <c r="J105">
        <v>14134</v>
      </c>
      <c r="K105" s="8">
        <v>0.92600000000000005</v>
      </c>
      <c r="L105">
        <v>70</v>
      </c>
      <c r="M105">
        <v>5</v>
      </c>
      <c r="N105">
        <v>63.7</v>
      </c>
      <c r="O105" t="s">
        <v>1209</v>
      </c>
      <c r="P105" t="s">
        <v>2935</v>
      </c>
      <c r="R105" s="6"/>
    </row>
    <row r="106" spans="1:18" x14ac:dyDescent="0.25">
      <c r="A106">
        <v>105</v>
      </c>
      <c r="B106" t="s">
        <v>1215</v>
      </c>
      <c r="C106">
        <v>29.99</v>
      </c>
      <c r="D106">
        <v>24.44</v>
      </c>
      <c r="E106" t="s">
        <v>2876</v>
      </c>
      <c r="F106" t="s">
        <v>1217</v>
      </c>
      <c r="G106" t="s">
        <v>1217</v>
      </c>
      <c r="H106" s="9">
        <v>43144</v>
      </c>
      <c r="I106">
        <v>2018</v>
      </c>
      <c r="J106">
        <v>3425</v>
      </c>
      <c r="K106" s="8">
        <v>0.83099999999999996</v>
      </c>
      <c r="L106">
        <v>77.099999999999994</v>
      </c>
      <c r="M106">
        <v>2.4</v>
      </c>
      <c r="N106">
        <v>75.099999999999994</v>
      </c>
      <c r="O106" t="s">
        <v>1220</v>
      </c>
      <c r="P106" t="s">
        <v>2936</v>
      </c>
      <c r="R106" s="6"/>
    </row>
    <row r="107" spans="1:18" x14ac:dyDescent="0.25">
      <c r="A107">
        <v>106</v>
      </c>
      <c r="B107" t="s">
        <v>1226</v>
      </c>
      <c r="C107">
        <v>29.99</v>
      </c>
      <c r="D107">
        <v>21.8</v>
      </c>
      <c r="E107" t="s">
        <v>2845</v>
      </c>
      <c r="F107" t="s">
        <v>156</v>
      </c>
      <c r="G107" t="s">
        <v>156</v>
      </c>
      <c r="H107" s="9">
        <v>43532</v>
      </c>
      <c r="I107">
        <v>2019</v>
      </c>
      <c r="J107">
        <v>1858</v>
      </c>
      <c r="K107" s="8">
        <v>0.95699999999999996</v>
      </c>
      <c r="L107">
        <v>75</v>
      </c>
      <c r="M107">
        <v>2.5</v>
      </c>
      <c r="N107">
        <v>25.5</v>
      </c>
      <c r="O107" t="s">
        <v>1230</v>
      </c>
      <c r="P107" t="s">
        <v>2937</v>
      </c>
      <c r="R107" s="6"/>
    </row>
    <row r="108" spans="1:18" x14ac:dyDescent="0.25">
      <c r="A108">
        <v>107</v>
      </c>
      <c r="B108" t="s">
        <v>1235</v>
      </c>
      <c r="C108">
        <v>59.99</v>
      </c>
      <c r="D108">
        <v>53.96</v>
      </c>
      <c r="E108" t="s">
        <v>2882</v>
      </c>
      <c r="F108" t="s">
        <v>568</v>
      </c>
      <c r="G108" t="s">
        <v>252</v>
      </c>
      <c r="H108" s="9">
        <v>43006</v>
      </c>
      <c r="I108">
        <v>2017</v>
      </c>
      <c r="J108">
        <v>2977</v>
      </c>
      <c r="K108" s="8">
        <v>0.92400000000000004</v>
      </c>
      <c r="L108">
        <v>170.1</v>
      </c>
      <c r="M108">
        <v>4.2</v>
      </c>
      <c r="N108">
        <v>382.5</v>
      </c>
      <c r="O108" t="s">
        <v>1239</v>
      </c>
      <c r="P108" t="s">
        <v>2937</v>
      </c>
      <c r="R108" s="6"/>
    </row>
    <row r="109" spans="1:18" x14ac:dyDescent="0.25">
      <c r="A109">
        <v>108</v>
      </c>
      <c r="B109" t="s">
        <v>1244</v>
      </c>
      <c r="C109">
        <v>4.99</v>
      </c>
      <c r="D109">
        <v>4.95</v>
      </c>
      <c r="E109" t="s">
        <v>2848</v>
      </c>
      <c r="F109" t="s">
        <v>1247</v>
      </c>
      <c r="G109" t="s">
        <v>992</v>
      </c>
      <c r="H109" s="9">
        <v>39938</v>
      </c>
      <c r="I109">
        <v>2009</v>
      </c>
      <c r="J109">
        <v>5120</v>
      </c>
      <c r="K109" s="8">
        <v>0.97499999999999998</v>
      </c>
      <c r="L109">
        <v>28.2</v>
      </c>
      <c r="M109">
        <v>9.1</v>
      </c>
      <c r="N109">
        <v>27.3</v>
      </c>
      <c r="O109" t="s">
        <v>1250</v>
      </c>
      <c r="P109" t="s">
        <v>2937</v>
      </c>
      <c r="R109" s="6"/>
    </row>
    <row r="110" spans="1:18" x14ac:dyDescent="0.25">
      <c r="A110">
        <v>109</v>
      </c>
      <c r="B110" t="s">
        <v>1256</v>
      </c>
      <c r="C110">
        <v>39.99</v>
      </c>
      <c r="D110">
        <v>32.53</v>
      </c>
      <c r="E110" t="s">
        <v>2869</v>
      </c>
      <c r="F110" t="s">
        <v>830</v>
      </c>
      <c r="G110" t="s">
        <v>831</v>
      </c>
      <c r="H110" s="9">
        <v>41499</v>
      </c>
      <c r="I110">
        <v>2013</v>
      </c>
      <c r="J110">
        <v>17131</v>
      </c>
      <c r="K110" s="8">
        <v>0.871</v>
      </c>
      <c r="L110">
        <v>75.599999999999994</v>
      </c>
      <c r="M110">
        <v>3.2</v>
      </c>
      <c r="N110">
        <v>627.9</v>
      </c>
      <c r="O110" t="s">
        <v>1260</v>
      </c>
      <c r="P110" t="s">
        <v>2936</v>
      </c>
      <c r="R110" s="6"/>
    </row>
    <row r="111" spans="1:18" x14ac:dyDescent="0.25">
      <c r="A111">
        <v>110</v>
      </c>
      <c r="B111" t="s">
        <v>1266</v>
      </c>
      <c r="C111">
        <v>9.99</v>
      </c>
      <c r="D111">
        <v>8.41</v>
      </c>
      <c r="E111" t="s">
        <v>2845</v>
      </c>
      <c r="F111" t="s">
        <v>376</v>
      </c>
      <c r="G111" t="s">
        <v>376</v>
      </c>
      <c r="H111" s="9">
        <v>36118</v>
      </c>
      <c r="I111">
        <v>1998</v>
      </c>
      <c r="J111">
        <v>1098</v>
      </c>
      <c r="K111" s="8">
        <v>0.96599999999999997</v>
      </c>
      <c r="L111">
        <v>30.1</v>
      </c>
      <c r="M111">
        <v>5.5</v>
      </c>
      <c r="N111">
        <v>14.7</v>
      </c>
      <c r="O111" t="s">
        <v>1270</v>
      </c>
      <c r="P111" t="s">
        <v>2937</v>
      </c>
      <c r="R111" s="6"/>
    </row>
    <row r="112" spans="1:18" x14ac:dyDescent="0.25">
      <c r="A112">
        <v>111</v>
      </c>
      <c r="B112" t="s">
        <v>1274</v>
      </c>
      <c r="C112">
        <v>14.99</v>
      </c>
      <c r="D112">
        <v>13</v>
      </c>
      <c r="E112" t="s">
        <v>2883</v>
      </c>
      <c r="F112" t="s">
        <v>1101</v>
      </c>
      <c r="G112" t="s">
        <v>1101</v>
      </c>
      <c r="H112" s="9">
        <v>41661</v>
      </c>
      <c r="I112">
        <v>2014</v>
      </c>
      <c r="J112">
        <v>377</v>
      </c>
      <c r="K112" s="8">
        <v>0.91800000000000004</v>
      </c>
      <c r="L112">
        <v>55.7</v>
      </c>
      <c r="M112">
        <v>7.9</v>
      </c>
      <c r="N112">
        <v>30.9</v>
      </c>
      <c r="O112" t="s">
        <v>1279</v>
      </c>
      <c r="P112" t="s">
        <v>2935</v>
      </c>
      <c r="R112" s="6"/>
    </row>
    <row r="113" spans="1:18" x14ac:dyDescent="0.25">
      <c r="A113">
        <v>112</v>
      </c>
      <c r="B113" t="s">
        <v>1285</v>
      </c>
      <c r="C113">
        <v>29.99</v>
      </c>
      <c r="D113">
        <v>19.95</v>
      </c>
      <c r="E113" t="s">
        <v>2844</v>
      </c>
      <c r="F113" t="s">
        <v>568</v>
      </c>
      <c r="G113" t="s">
        <v>568</v>
      </c>
      <c r="H113" s="9">
        <v>42397</v>
      </c>
      <c r="I113">
        <v>2016</v>
      </c>
      <c r="J113">
        <v>2164</v>
      </c>
      <c r="K113" s="8">
        <v>0.94</v>
      </c>
      <c r="L113">
        <v>147.80000000000001</v>
      </c>
      <c r="M113">
        <v>4.5</v>
      </c>
      <c r="N113">
        <v>23.3</v>
      </c>
      <c r="O113" t="s">
        <v>1289</v>
      </c>
      <c r="P113" t="s">
        <v>2936</v>
      </c>
      <c r="R113" s="6"/>
    </row>
    <row r="114" spans="1:18" x14ac:dyDescent="0.25">
      <c r="A114">
        <v>113</v>
      </c>
      <c r="B114" t="s">
        <v>1296</v>
      </c>
      <c r="C114">
        <v>29.99</v>
      </c>
      <c r="D114">
        <v>25.51</v>
      </c>
      <c r="E114" t="s">
        <v>2845</v>
      </c>
      <c r="F114" t="s">
        <v>1298</v>
      </c>
      <c r="G114" t="s">
        <v>731</v>
      </c>
      <c r="H114" s="9">
        <v>43901</v>
      </c>
      <c r="I114">
        <v>2020</v>
      </c>
      <c r="J114">
        <v>1431</v>
      </c>
      <c r="K114" s="8">
        <v>0.96599999999999997</v>
      </c>
      <c r="L114">
        <v>72.2</v>
      </c>
      <c r="M114">
        <v>3.8</v>
      </c>
      <c r="N114">
        <v>21.8</v>
      </c>
      <c r="O114" t="s">
        <v>1301</v>
      </c>
      <c r="P114" t="s">
        <v>2937</v>
      </c>
      <c r="R114" s="6"/>
    </row>
    <row r="115" spans="1:18" x14ac:dyDescent="0.25">
      <c r="A115">
        <v>114</v>
      </c>
      <c r="B115" t="s">
        <v>1306</v>
      </c>
      <c r="C115">
        <v>0</v>
      </c>
      <c r="D115">
        <v>9.99</v>
      </c>
      <c r="E115" t="s">
        <v>1308</v>
      </c>
      <c r="F115" t="s">
        <v>1309</v>
      </c>
      <c r="G115" t="s">
        <v>1309</v>
      </c>
      <c r="H115" s="9">
        <v>41570</v>
      </c>
      <c r="I115">
        <v>2013</v>
      </c>
      <c r="J115">
        <v>6452</v>
      </c>
      <c r="K115" s="8">
        <v>0.88400000000000001</v>
      </c>
      <c r="L115">
        <v>54.4</v>
      </c>
      <c r="M115">
        <v>3.6</v>
      </c>
      <c r="N115">
        <v>139.4</v>
      </c>
      <c r="O115" t="s">
        <v>1311</v>
      </c>
      <c r="P115" t="s">
        <v>2936</v>
      </c>
      <c r="R115" s="6"/>
    </row>
    <row r="116" spans="1:18" x14ac:dyDescent="0.25">
      <c r="A116">
        <v>115</v>
      </c>
      <c r="B116" t="s">
        <v>1317</v>
      </c>
      <c r="C116">
        <v>39.99</v>
      </c>
      <c r="D116">
        <v>35.69</v>
      </c>
      <c r="E116" t="s">
        <v>2867</v>
      </c>
      <c r="F116" t="s">
        <v>1035</v>
      </c>
      <c r="G116" t="s">
        <v>1035</v>
      </c>
      <c r="H116" s="9">
        <v>42811</v>
      </c>
      <c r="I116">
        <v>2017</v>
      </c>
      <c r="J116">
        <v>1225</v>
      </c>
      <c r="K116" s="8">
        <v>0.86399999999999999</v>
      </c>
      <c r="L116">
        <v>100.9</v>
      </c>
      <c r="M116">
        <v>2.9</v>
      </c>
      <c r="N116">
        <v>41.3</v>
      </c>
      <c r="O116" t="s">
        <v>1321</v>
      </c>
      <c r="P116" t="s">
        <v>2937</v>
      </c>
      <c r="R116" s="6"/>
    </row>
    <row r="117" spans="1:18" x14ac:dyDescent="0.25">
      <c r="A117">
        <v>116</v>
      </c>
      <c r="B117" t="s">
        <v>1327</v>
      </c>
      <c r="C117">
        <v>49.99</v>
      </c>
      <c r="D117">
        <v>43.52</v>
      </c>
      <c r="E117" t="s">
        <v>2853</v>
      </c>
      <c r="F117" t="s">
        <v>1329</v>
      </c>
      <c r="G117" t="s">
        <v>116</v>
      </c>
      <c r="H117" s="9">
        <v>44575</v>
      </c>
      <c r="I117">
        <v>2022</v>
      </c>
      <c r="J117">
        <v>2421</v>
      </c>
      <c r="K117" s="8">
        <v>0.96799999999999997</v>
      </c>
      <c r="L117">
        <v>132</v>
      </c>
      <c r="M117">
        <v>3.6</v>
      </c>
      <c r="N117">
        <v>35.6</v>
      </c>
      <c r="O117" t="s">
        <v>1332</v>
      </c>
      <c r="P117" t="s">
        <v>2937</v>
      </c>
      <c r="R117" s="6"/>
    </row>
    <row r="118" spans="1:18" x14ac:dyDescent="0.25">
      <c r="A118">
        <v>117</v>
      </c>
      <c r="B118" t="s">
        <v>1338</v>
      </c>
      <c r="C118">
        <v>14.99</v>
      </c>
      <c r="D118">
        <v>14.07</v>
      </c>
      <c r="E118" t="s">
        <v>2884</v>
      </c>
      <c r="F118" t="s">
        <v>1341</v>
      </c>
      <c r="G118" t="s">
        <v>1342</v>
      </c>
      <c r="H118" s="9">
        <v>45092</v>
      </c>
      <c r="I118">
        <v>2023</v>
      </c>
      <c r="J118">
        <v>3269</v>
      </c>
      <c r="K118" s="8">
        <v>0.88700000000000001</v>
      </c>
      <c r="L118">
        <v>44.4</v>
      </c>
      <c r="M118">
        <v>3.9</v>
      </c>
      <c r="N118">
        <v>21.1</v>
      </c>
      <c r="O118" t="s">
        <v>1345</v>
      </c>
      <c r="P118" t="s">
        <v>2935</v>
      </c>
      <c r="R118" s="6"/>
    </row>
    <row r="119" spans="1:18" x14ac:dyDescent="0.25">
      <c r="A119">
        <v>118</v>
      </c>
      <c r="B119" t="s">
        <v>1352</v>
      </c>
      <c r="C119">
        <v>8.99</v>
      </c>
      <c r="D119">
        <v>39.76</v>
      </c>
      <c r="E119" t="s">
        <v>2846</v>
      </c>
      <c r="F119" t="s">
        <v>1354</v>
      </c>
      <c r="G119" t="s">
        <v>569</v>
      </c>
      <c r="H119" s="9">
        <v>43903</v>
      </c>
      <c r="I119">
        <v>2020</v>
      </c>
      <c r="J119">
        <v>4893</v>
      </c>
      <c r="K119" s="8">
        <v>0.85</v>
      </c>
      <c r="L119">
        <v>125.4</v>
      </c>
      <c r="M119">
        <v>3.9</v>
      </c>
      <c r="N119">
        <v>67</v>
      </c>
      <c r="O119" t="s">
        <v>1357</v>
      </c>
      <c r="P119" t="s">
        <v>2937</v>
      </c>
      <c r="R119" s="6"/>
    </row>
    <row r="120" spans="1:18" x14ac:dyDescent="0.25">
      <c r="A120">
        <v>119</v>
      </c>
      <c r="B120" t="s">
        <v>1363</v>
      </c>
      <c r="C120">
        <v>0</v>
      </c>
      <c r="D120">
        <v>0</v>
      </c>
      <c r="E120" t="s">
        <v>2885</v>
      </c>
      <c r="F120" t="s">
        <v>1366</v>
      </c>
      <c r="G120" t="s">
        <v>992</v>
      </c>
      <c r="H120" s="9">
        <v>44000</v>
      </c>
      <c r="I120">
        <v>2020</v>
      </c>
      <c r="J120">
        <v>33336</v>
      </c>
      <c r="K120" s="8">
        <v>0.876</v>
      </c>
      <c r="L120">
        <v>36.1</v>
      </c>
      <c r="M120">
        <v>4</v>
      </c>
      <c r="N120">
        <v>48.1</v>
      </c>
      <c r="O120" t="s">
        <v>1367</v>
      </c>
      <c r="P120" t="s">
        <v>2937</v>
      </c>
      <c r="R120" s="6"/>
    </row>
    <row r="121" spans="1:18" x14ac:dyDescent="0.25">
      <c r="A121">
        <v>120</v>
      </c>
      <c r="B121" t="s">
        <v>1374</v>
      </c>
      <c r="C121">
        <v>39.99</v>
      </c>
      <c r="D121">
        <v>44.4</v>
      </c>
      <c r="E121" t="s">
        <v>2844</v>
      </c>
      <c r="F121" t="s">
        <v>156</v>
      </c>
      <c r="G121" t="s">
        <v>156</v>
      </c>
      <c r="H121" s="9">
        <v>45009</v>
      </c>
      <c r="I121">
        <v>2023</v>
      </c>
      <c r="J121">
        <v>5660</v>
      </c>
      <c r="K121" s="8">
        <v>0.97499999999999998</v>
      </c>
      <c r="L121">
        <v>159.30000000000001</v>
      </c>
      <c r="M121">
        <v>3.6</v>
      </c>
      <c r="N121">
        <v>37</v>
      </c>
      <c r="O121" t="s">
        <v>1378</v>
      </c>
      <c r="P121" t="s">
        <v>2937</v>
      </c>
      <c r="R121" s="6"/>
    </row>
    <row r="122" spans="1:18" x14ac:dyDescent="0.25">
      <c r="A122">
        <v>121</v>
      </c>
      <c r="B122" t="s">
        <v>1383</v>
      </c>
      <c r="C122">
        <v>0</v>
      </c>
      <c r="D122">
        <v>24.99</v>
      </c>
      <c r="E122" t="s">
        <v>1385</v>
      </c>
      <c r="F122" t="s">
        <v>1386</v>
      </c>
      <c r="G122" t="s">
        <v>1386</v>
      </c>
      <c r="H122" s="9">
        <v>42038</v>
      </c>
      <c r="I122">
        <v>2015</v>
      </c>
      <c r="J122">
        <v>13828</v>
      </c>
      <c r="K122" s="8">
        <v>0.91600000000000004</v>
      </c>
      <c r="L122">
        <v>64.3</v>
      </c>
      <c r="M122">
        <v>4.3</v>
      </c>
      <c r="N122">
        <v>66.400000000000006</v>
      </c>
      <c r="O122" t="s">
        <v>1388</v>
      </c>
      <c r="P122" t="s">
        <v>2936</v>
      </c>
      <c r="R122" s="6"/>
    </row>
    <row r="123" spans="1:18" x14ac:dyDescent="0.25">
      <c r="A123">
        <v>122</v>
      </c>
      <c r="B123" t="s">
        <v>1393</v>
      </c>
      <c r="C123">
        <v>7.49</v>
      </c>
      <c r="D123">
        <v>21.06</v>
      </c>
      <c r="E123" t="s">
        <v>2845</v>
      </c>
      <c r="F123" t="s">
        <v>1396</v>
      </c>
      <c r="G123" t="s">
        <v>569</v>
      </c>
      <c r="H123" s="9">
        <v>41359</v>
      </c>
      <c r="I123">
        <v>2013</v>
      </c>
      <c r="J123">
        <v>466</v>
      </c>
      <c r="K123" s="8">
        <v>0.93799999999999994</v>
      </c>
      <c r="L123">
        <v>133.1</v>
      </c>
      <c r="M123">
        <v>7.6</v>
      </c>
      <c r="N123">
        <v>17.100000000000001</v>
      </c>
      <c r="O123" t="s">
        <v>1399</v>
      </c>
      <c r="P123" t="s">
        <v>2937</v>
      </c>
      <c r="R123" s="6"/>
    </row>
    <row r="124" spans="1:18" x14ac:dyDescent="0.25">
      <c r="A124">
        <v>123</v>
      </c>
      <c r="B124" t="s">
        <v>1403</v>
      </c>
      <c r="C124">
        <v>29.99</v>
      </c>
      <c r="D124">
        <v>27.15</v>
      </c>
      <c r="E124" t="s">
        <v>2886</v>
      </c>
      <c r="F124" t="s">
        <v>1406</v>
      </c>
      <c r="G124" t="s">
        <v>1407</v>
      </c>
      <c r="H124" s="9">
        <v>44761</v>
      </c>
      <c r="I124">
        <v>2022</v>
      </c>
      <c r="J124">
        <v>391</v>
      </c>
      <c r="K124" s="8">
        <v>0.97299999999999998</v>
      </c>
      <c r="L124">
        <v>93.7</v>
      </c>
      <c r="M124">
        <v>4.0999999999999996</v>
      </c>
      <c r="N124">
        <v>7.9</v>
      </c>
      <c r="O124" t="s">
        <v>1409</v>
      </c>
      <c r="P124" t="s">
        <v>2935</v>
      </c>
      <c r="R124" s="6"/>
    </row>
    <row r="125" spans="1:18" x14ac:dyDescent="0.25">
      <c r="A125">
        <v>124</v>
      </c>
      <c r="B125" t="s">
        <v>1415</v>
      </c>
      <c r="C125">
        <v>0</v>
      </c>
      <c r="D125">
        <v>0</v>
      </c>
      <c r="E125" t="s">
        <v>178</v>
      </c>
      <c r="F125" t="s">
        <v>1417</v>
      </c>
      <c r="G125" t="s">
        <v>1417</v>
      </c>
      <c r="H125" s="9">
        <v>43053</v>
      </c>
      <c r="I125">
        <v>2017</v>
      </c>
      <c r="J125">
        <v>12134</v>
      </c>
      <c r="K125" s="8">
        <v>0.77400000000000002</v>
      </c>
      <c r="L125">
        <v>0</v>
      </c>
      <c r="M125">
        <v>8.1</v>
      </c>
      <c r="N125">
        <v>146.5</v>
      </c>
      <c r="O125" t="s">
        <v>1419</v>
      </c>
      <c r="P125" t="s">
        <v>2935</v>
      </c>
      <c r="R125" s="6"/>
    </row>
    <row r="126" spans="1:18" x14ac:dyDescent="0.25">
      <c r="A126">
        <v>125</v>
      </c>
      <c r="B126" t="s">
        <v>1424</v>
      </c>
      <c r="C126">
        <v>0</v>
      </c>
      <c r="D126">
        <v>0</v>
      </c>
      <c r="E126" t="s">
        <v>2887</v>
      </c>
      <c r="F126" t="s">
        <v>1417</v>
      </c>
      <c r="G126" t="s">
        <v>1417</v>
      </c>
      <c r="H126" s="9">
        <v>42683</v>
      </c>
      <c r="I126">
        <v>2016</v>
      </c>
      <c r="J126">
        <v>12370</v>
      </c>
      <c r="K126" s="8">
        <v>0.79800000000000004</v>
      </c>
      <c r="L126">
        <v>0</v>
      </c>
      <c r="M126">
        <v>3.6</v>
      </c>
      <c r="N126">
        <v>116.8</v>
      </c>
      <c r="O126" t="s">
        <v>1428</v>
      </c>
      <c r="P126" t="s">
        <v>2935</v>
      </c>
      <c r="R126" s="6"/>
    </row>
    <row r="127" spans="1:18" x14ac:dyDescent="0.25">
      <c r="A127">
        <v>126</v>
      </c>
      <c r="B127" t="s">
        <v>1433</v>
      </c>
      <c r="C127">
        <v>39.99</v>
      </c>
      <c r="D127">
        <v>29.8</v>
      </c>
      <c r="E127" t="s">
        <v>2844</v>
      </c>
      <c r="F127" t="s">
        <v>1435</v>
      </c>
      <c r="G127" t="s">
        <v>992</v>
      </c>
      <c r="H127" s="9">
        <v>43784</v>
      </c>
      <c r="I127">
        <v>2019</v>
      </c>
      <c r="J127">
        <v>1437</v>
      </c>
      <c r="K127" s="8">
        <v>0.88900000000000001</v>
      </c>
      <c r="L127">
        <v>137.4</v>
      </c>
      <c r="M127">
        <v>4.2</v>
      </c>
      <c r="N127">
        <v>23.8</v>
      </c>
      <c r="O127" t="s">
        <v>1438</v>
      </c>
      <c r="P127" t="s">
        <v>2937</v>
      </c>
      <c r="R127" s="6"/>
    </row>
    <row r="128" spans="1:18" x14ac:dyDescent="0.25">
      <c r="A128">
        <v>127</v>
      </c>
      <c r="B128" t="s">
        <v>1444</v>
      </c>
      <c r="C128">
        <v>29.99</v>
      </c>
      <c r="D128">
        <v>14.16</v>
      </c>
      <c r="E128" t="s">
        <v>2845</v>
      </c>
      <c r="F128" t="s">
        <v>696</v>
      </c>
      <c r="G128" t="s">
        <v>315</v>
      </c>
      <c r="H128" s="9">
        <v>42779</v>
      </c>
      <c r="I128">
        <v>2017</v>
      </c>
      <c r="J128">
        <v>3588</v>
      </c>
      <c r="K128" s="8">
        <v>0.69399999999999995</v>
      </c>
      <c r="L128">
        <v>76</v>
      </c>
      <c r="M128">
        <v>3.2</v>
      </c>
      <c r="N128">
        <v>68.900000000000006</v>
      </c>
      <c r="O128" t="s">
        <v>1448</v>
      </c>
      <c r="P128" t="s">
        <v>2937</v>
      </c>
      <c r="R128" s="6"/>
    </row>
    <row r="129" spans="1:18" x14ac:dyDescent="0.25">
      <c r="A129">
        <v>128</v>
      </c>
      <c r="B129" t="s">
        <v>1454</v>
      </c>
      <c r="C129">
        <v>19.989999999999998</v>
      </c>
      <c r="D129">
        <v>17.649999999999999</v>
      </c>
      <c r="E129" t="s">
        <v>2848</v>
      </c>
      <c r="F129" t="s">
        <v>1456</v>
      </c>
      <c r="G129" t="s">
        <v>731</v>
      </c>
      <c r="H129" s="9">
        <v>43783</v>
      </c>
      <c r="I129">
        <v>2019</v>
      </c>
      <c r="J129">
        <v>19463</v>
      </c>
      <c r="K129" s="8">
        <v>0.94799999999999995</v>
      </c>
      <c r="L129">
        <v>60.1</v>
      </c>
      <c r="M129">
        <v>4.3</v>
      </c>
      <c r="N129">
        <v>95.9</v>
      </c>
      <c r="O129" t="s">
        <v>1459</v>
      </c>
      <c r="P129" t="s">
        <v>2937</v>
      </c>
      <c r="R129" s="6"/>
    </row>
    <row r="130" spans="1:18" x14ac:dyDescent="0.25">
      <c r="A130">
        <v>129</v>
      </c>
      <c r="B130" t="s">
        <v>1464</v>
      </c>
      <c r="C130">
        <v>0</v>
      </c>
      <c r="D130">
        <v>0</v>
      </c>
      <c r="E130" t="s">
        <v>178</v>
      </c>
      <c r="F130" t="s">
        <v>1466</v>
      </c>
      <c r="G130" t="s">
        <v>1466</v>
      </c>
      <c r="H130" s="9">
        <v>41831</v>
      </c>
      <c r="I130">
        <v>2014</v>
      </c>
      <c r="J130">
        <v>6</v>
      </c>
      <c r="K130" s="8">
        <v>0.67300000000000004</v>
      </c>
      <c r="L130">
        <v>0</v>
      </c>
      <c r="M130">
        <v>6.5</v>
      </c>
      <c r="N130">
        <v>28.8</v>
      </c>
      <c r="O130" t="s">
        <v>1468</v>
      </c>
      <c r="P130" t="s">
        <v>2935</v>
      </c>
      <c r="R130" s="6"/>
    </row>
    <row r="131" spans="1:18" x14ac:dyDescent="0.25">
      <c r="A131">
        <v>130</v>
      </c>
      <c r="B131" t="s">
        <v>1473</v>
      </c>
      <c r="C131">
        <v>4.99</v>
      </c>
      <c r="D131">
        <v>16.510000000000002</v>
      </c>
      <c r="E131" t="s">
        <v>2888</v>
      </c>
      <c r="F131" t="s">
        <v>1476</v>
      </c>
      <c r="G131" t="s">
        <v>660</v>
      </c>
      <c r="H131" s="9">
        <v>41733</v>
      </c>
      <c r="I131">
        <v>2014</v>
      </c>
      <c r="J131">
        <v>23977</v>
      </c>
      <c r="K131" s="8">
        <v>0.81699999999999995</v>
      </c>
      <c r="L131">
        <v>71.7</v>
      </c>
      <c r="M131">
        <v>4.5</v>
      </c>
      <c r="N131">
        <v>159.5</v>
      </c>
      <c r="O131" t="s">
        <v>1479</v>
      </c>
      <c r="P131" t="s">
        <v>2937</v>
      </c>
      <c r="R131" s="6"/>
    </row>
    <row r="132" spans="1:18" x14ac:dyDescent="0.25">
      <c r="A132">
        <v>131</v>
      </c>
      <c r="B132" t="s">
        <v>1485</v>
      </c>
      <c r="C132">
        <v>39.99</v>
      </c>
      <c r="D132">
        <v>28.12</v>
      </c>
      <c r="E132" t="s">
        <v>2889</v>
      </c>
      <c r="F132" t="s">
        <v>1488</v>
      </c>
      <c r="G132" t="s">
        <v>992</v>
      </c>
      <c r="H132" s="9">
        <v>43993</v>
      </c>
      <c r="I132">
        <v>2020</v>
      </c>
      <c r="J132">
        <v>13303</v>
      </c>
      <c r="K132" s="8">
        <v>0.86499999999999999</v>
      </c>
      <c r="L132">
        <v>89.3</v>
      </c>
      <c r="M132">
        <v>4.4000000000000004</v>
      </c>
      <c r="N132">
        <v>33.200000000000003</v>
      </c>
      <c r="O132" t="s">
        <v>1491</v>
      </c>
      <c r="P132" t="s">
        <v>2937</v>
      </c>
      <c r="R132" s="6"/>
    </row>
    <row r="133" spans="1:18" x14ac:dyDescent="0.25">
      <c r="A133">
        <v>132</v>
      </c>
      <c r="B133" t="s">
        <v>1496</v>
      </c>
      <c r="C133">
        <v>69.989999999999995</v>
      </c>
      <c r="D133">
        <v>65.81</v>
      </c>
      <c r="E133" t="s">
        <v>2849</v>
      </c>
      <c r="F133" t="s">
        <v>659</v>
      </c>
      <c r="G133" t="s">
        <v>660</v>
      </c>
      <c r="H133" s="9">
        <v>45175</v>
      </c>
      <c r="I133">
        <v>2023</v>
      </c>
      <c r="J133">
        <v>6006</v>
      </c>
      <c r="K133" s="8">
        <v>0.59299999999999997</v>
      </c>
      <c r="L133">
        <v>206.2</v>
      </c>
      <c r="M133">
        <v>3.8</v>
      </c>
      <c r="N133">
        <v>73.400000000000006</v>
      </c>
      <c r="O133" t="s">
        <v>1500</v>
      </c>
      <c r="P133" t="s">
        <v>2937</v>
      </c>
      <c r="R133" s="6"/>
    </row>
    <row r="134" spans="1:18" x14ac:dyDescent="0.25">
      <c r="A134">
        <v>133</v>
      </c>
      <c r="B134" t="s">
        <v>1506</v>
      </c>
      <c r="C134">
        <v>0</v>
      </c>
      <c r="D134">
        <v>0</v>
      </c>
      <c r="E134" t="s">
        <v>2881</v>
      </c>
      <c r="F134" t="s">
        <v>1187</v>
      </c>
      <c r="G134" t="s">
        <v>992</v>
      </c>
      <c r="H134" s="9">
        <v>44834</v>
      </c>
      <c r="I134">
        <v>2022</v>
      </c>
      <c r="J134">
        <v>6829</v>
      </c>
      <c r="K134" s="8">
        <v>0.56299999999999994</v>
      </c>
      <c r="L134">
        <v>171.6</v>
      </c>
      <c r="M134">
        <v>4.5</v>
      </c>
      <c r="N134">
        <v>11.2</v>
      </c>
      <c r="O134" t="s">
        <v>1509</v>
      </c>
      <c r="P134" t="s">
        <v>2937</v>
      </c>
      <c r="R134" s="6"/>
    </row>
    <row r="135" spans="1:18" x14ac:dyDescent="0.25">
      <c r="A135">
        <v>134</v>
      </c>
      <c r="B135" t="s">
        <v>1515</v>
      </c>
      <c r="C135">
        <v>4.99</v>
      </c>
      <c r="D135">
        <v>14.45</v>
      </c>
      <c r="E135" t="s">
        <v>2851</v>
      </c>
      <c r="F135" t="s">
        <v>1517</v>
      </c>
      <c r="G135" t="s">
        <v>1517</v>
      </c>
      <c r="H135" s="9">
        <v>42402</v>
      </c>
      <c r="I135">
        <v>2016</v>
      </c>
      <c r="J135">
        <v>8425</v>
      </c>
      <c r="K135" s="8">
        <v>0.96799999999999997</v>
      </c>
      <c r="L135">
        <v>40</v>
      </c>
      <c r="M135">
        <v>3.3</v>
      </c>
      <c r="N135">
        <v>82.9</v>
      </c>
      <c r="O135" t="s">
        <v>1520</v>
      </c>
      <c r="P135" t="s">
        <v>2936</v>
      </c>
      <c r="R135" s="6"/>
    </row>
    <row r="136" spans="1:18" x14ac:dyDescent="0.25">
      <c r="A136">
        <v>135</v>
      </c>
      <c r="B136" t="s">
        <v>1525</v>
      </c>
      <c r="C136">
        <v>0</v>
      </c>
      <c r="D136">
        <v>14.99</v>
      </c>
      <c r="E136" t="s">
        <v>1527</v>
      </c>
      <c r="F136" t="s">
        <v>1528</v>
      </c>
      <c r="G136" t="s">
        <v>1528</v>
      </c>
      <c r="H136" s="9">
        <v>42865</v>
      </c>
      <c r="I136">
        <v>2017</v>
      </c>
      <c r="J136">
        <v>4557</v>
      </c>
      <c r="K136" s="8">
        <v>0.97199999999999998</v>
      </c>
      <c r="L136">
        <v>35.200000000000003</v>
      </c>
      <c r="M136">
        <v>2.2999999999999998</v>
      </c>
      <c r="N136">
        <v>44.6</v>
      </c>
      <c r="O136" t="s">
        <v>1530</v>
      </c>
      <c r="P136" t="s">
        <v>2936</v>
      </c>
      <c r="R136" s="6"/>
    </row>
    <row r="137" spans="1:18" x14ac:dyDescent="0.25">
      <c r="A137">
        <v>136</v>
      </c>
      <c r="B137" t="s">
        <v>1536</v>
      </c>
      <c r="C137">
        <v>0</v>
      </c>
      <c r="D137">
        <v>0</v>
      </c>
      <c r="E137" t="s">
        <v>2890</v>
      </c>
      <c r="F137" t="s">
        <v>1539</v>
      </c>
      <c r="G137" t="s">
        <v>1539</v>
      </c>
      <c r="H137" s="9">
        <v>44498</v>
      </c>
      <c r="I137">
        <v>2021</v>
      </c>
      <c r="J137">
        <v>60365</v>
      </c>
      <c r="K137" s="8">
        <v>0.91900000000000004</v>
      </c>
      <c r="L137">
        <v>0</v>
      </c>
      <c r="M137">
        <v>4.5</v>
      </c>
      <c r="N137">
        <v>6.1</v>
      </c>
      <c r="O137" t="s">
        <v>1541</v>
      </c>
      <c r="P137" t="s">
        <v>2935</v>
      </c>
      <c r="R137" s="6"/>
    </row>
    <row r="138" spans="1:18" x14ac:dyDescent="0.25">
      <c r="A138">
        <v>137</v>
      </c>
      <c r="B138" t="s">
        <v>1546</v>
      </c>
      <c r="C138">
        <v>5.99</v>
      </c>
      <c r="D138">
        <v>14.74</v>
      </c>
      <c r="E138" t="s">
        <v>2844</v>
      </c>
      <c r="F138" t="s">
        <v>1548</v>
      </c>
      <c r="G138" t="s">
        <v>167</v>
      </c>
      <c r="H138" s="9">
        <v>39784</v>
      </c>
      <c r="I138">
        <v>2008</v>
      </c>
      <c r="J138">
        <v>3512</v>
      </c>
      <c r="K138" s="8">
        <v>0.81399999999999995</v>
      </c>
      <c r="L138">
        <v>83.5</v>
      </c>
      <c r="M138">
        <v>6.7</v>
      </c>
      <c r="N138">
        <v>33.799999999999997</v>
      </c>
      <c r="O138" t="s">
        <v>1551</v>
      </c>
      <c r="P138" t="s">
        <v>2937</v>
      </c>
      <c r="R138" s="6"/>
    </row>
    <row r="139" spans="1:18" x14ac:dyDescent="0.25">
      <c r="A139">
        <v>138</v>
      </c>
      <c r="B139" t="s">
        <v>1557</v>
      </c>
      <c r="C139">
        <v>0</v>
      </c>
      <c r="D139">
        <v>6.24</v>
      </c>
      <c r="E139" t="s">
        <v>1559</v>
      </c>
      <c r="F139" t="s">
        <v>1560</v>
      </c>
      <c r="G139" t="s">
        <v>1560</v>
      </c>
      <c r="H139" s="9">
        <v>43054</v>
      </c>
      <c r="I139">
        <v>2017</v>
      </c>
      <c r="J139">
        <v>21788</v>
      </c>
      <c r="K139" s="8">
        <v>0.97899999999999998</v>
      </c>
      <c r="L139">
        <v>42.6</v>
      </c>
      <c r="M139">
        <v>2.8</v>
      </c>
      <c r="N139">
        <v>101.4</v>
      </c>
      <c r="O139" t="s">
        <v>1562</v>
      </c>
      <c r="P139" t="s">
        <v>2936</v>
      </c>
      <c r="R139" s="6"/>
    </row>
    <row r="140" spans="1:18" x14ac:dyDescent="0.25">
      <c r="A140">
        <v>139</v>
      </c>
      <c r="B140" t="s">
        <v>1567</v>
      </c>
      <c r="C140">
        <v>59.99</v>
      </c>
      <c r="D140">
        <v>45.64</v>
      </c>
      <c r="E140" t="s">
        <v>2891</v>
      </c>
      <c r="F140" t="s">
        <v>696</v>
      </c>
      <c r="G140" t="s">
        <v>315</v>
      </c>
      <c r="H140" s="9">
        <v>43378</v>
      </c>
      <c r="I140">
        <v>2018</v>
      </c>
      <c r="J140">
        <v>7079</v>
      </c>
      <c r="K140" s="8">
        <v>0.89300000000000002</v>
      </c>
      <c r="L140">
        <v>202.2</v>
      </c>
      <c r="M140">
        <v>5.3</v>
      </c>
      <c r="N140">
        <v>102.1</v>
      </c>
      <c r="O140" t="s">
        <v>1572</v>
      </c>
      <c r="P140" t="s">
        <v>2937</v>
      </c>
      <c r="R140" s="6"/>
    </row>
    <row r="141" spans="1:18" x14ac:dyDescent="0.25">
      <c r="A141">
        <v>140</v>
      </c>
      <c r="B141" t="s">
        <v>1578</v>
      </c>
      <c r="C141">
        <v>39.99</v>
      </c>
      <c r="D141">
        <v>27.92</v>
      </c>
      <c r="E141" t="s">
        <v>2845</v>
      </c>
      <c r="F141" t="s">
        <v>156</v>
      </c>
      <c r="G141" t="s">
        <v>156</v>
      </c>
      <c r="H141" s="9">
        <v>43490</v>
      </c>
      <c r="I141">
        <v>2019</v>
      </c>
      <c r="J141">
        <v>1581</v>
      </c>
      <c r="K141" s="8">
        <v>0.96899999999999997</v>
      </c>
      <c r="L141">
        <v>97.2</v>
      </c>
      <c r="M141">
        <v>2.9</v>
      </c>
      <c r="N141">
        <v>26</v>
      </c>
      <c r="O141" t="s">
        <v>1581</v>
      </c>
      <c r="P141" t="s">
        <v>2937</v>
      </c>
      <c r="R141" s="6"/>
    </row>
    <row r="142" spans="1:18" x14ac:dyDescent="0.25">
      <c r="A142">
        <v>141</v>
      </c>
      <c r="B142" t="s">
        <v>1587</v>
      </c>
      <c r="C142">
        <v>59.99</v>
      </c>
      <c r="D142">
        <v>43.64</v>
      </c>
      <c r="E142" t="s">
        <v>2844</v>
      </c>
      <c r="F142" t="s">
        <v>696</v>
      </c>
      <c r="G142" t="s">
        <v>315</v>
      </c>
      <c r="H142" s="9">
        <v>43185</v>
      </c>
      <c r="I142">
        <v>2018</v>
      </c>
      <c r="J142">
        <v>2325</v>
      </c>
      <c r="K142" s="8">
        <v>0.80700000000000005</v>
      </c>
      <c r="L142">
        <v>197.9</v>
      </c>
      <c r="M142">
        <v>5.0999999999999996</v>
      </c>
      <c r="N142">
        <v>40</v>
      </c>
      <c r="O142" t="s">
        <v>1591</v>
      </c>
      <c r="P142" t="s">
        <v>2937</v>
      </c>
      <c r="R142" s="6"/>
    </row>
    <row r="143" spans="1:18" x14ac:dyDescent="0.25">
      <c r="A143">
        <v>142</v>
      </c>
      <c r="B143" t="s">
        <v>1597</v>
      </c>
      <c r="C143">
        <v>19.989999999999998</v>
      </c>
      <c r="D143">
        <v>15.79</v>
      </c>
      <c r="E143" t="s">
        <v>2892</v>
      </c>
      <c r="F143" t="s">
        <v>1600</v>
      </c>
      <c r="G143" t="s">
        <v>1600</v>
      </c>
      <c r="H143" s="9">
        <v>42782</v>
      </c>
      <c r="I143">
        <v>2017</v>
      </c>
      <c r="J143">
        <v>3973</v>
      </c>
      <c r="K143" s="8">
        <v>0.88400000000000001</v>
      </c>
      <c r="L143">
        <v>55.6</v>
      </c>
      <c r="M143">
        <v>4</v>
      </c>
      <c r="N143">
        <v>49.2</v>
      </c>
      <c r="O143" t="s">
        <v>1603</v>
      </c>
      <c r="P143" t="s">
        <v>2935</v>
      </c>
      <c r="R143" s="6"/>
    </row>
    <row r="144" spans="1:18" x14ac:dyDescent="0.25">
      <c r="A144">
        <v>143</v>
      </c>
      <c r="B144" t="s">
        <v>1607</v>
      </c>
      <c r="C144">
        <v>9.99</v>
      </c>
      <c r="D144">
        <v>7.94</v>
      </c>
      <c r="E144" t="s">
        <v>2845</v>
      </c>
      <c r="F144" t="s">
        <v>376</v>
      </c>
      <c r="G144" t="s">
        <v>376</v>
      </c>
      <c r="H144" s="9">
        <v>39365</v>
      </c>
      <c r="I144">
        <v>2007</v>
      </c>
      <c r="J144">
        <v>524</v>
      </c>
      <c r="K144" s="8">
        <v>0.98499999999999999</v>
      </c>
      <c r="L144">
        <v>147.1</v>
      </c>
      <c r="M144">
        <v>25.2</v>
      </c>
      <c r="N144">
        <v>6.1</v>
      </c>
      <c r="O144" t="s">
        <v>1611</v>
      </c>
      <c r="P144" t="s">
        <v>2937</v>
      </c>
      <c r="R144" s="6"/>
    </row>
    <row r="145" spans="1:18" x14ac:dyDescent="0.25">
      <c r="A145">
        <v>144</v>
      </c>
      <c r="B145" t="s">
        <v>1616</v>
      </c>
      <c r="C145">
        <v>0</v>
      </c>
      <c r="D145">
        <v>0</v>
      </c>
      <c r="E145" t="s">
        <v>2893</v>
      </c>
      <c r="F145" t="s">
        <v>1619</v>
      </c>
      <c r="G145" t="s">
        <v>1619</v>
      </c>
      <c r="H145" s="9">
        <v>45268</v>
      </c>
      <c r="I145">
        <v>2023</v>
      </c>
      <c r="J145">
        <v>20182</v>
      </c>
      <c r="K145" s="8">
        <v>0.751</v>
      </c>
      <c r="L145">
        <v>0</v>
      </c>
      <c r="M145">
        <v>4.7</v>
      </c>
      <c r="O145" t="s">
        <v>1621</v>
      </c>
      <c r="P145" t="s">
        <v>2935</v>
      </c>
      <c r="R145" s="6"/>
    </row>
    <row r="146" spans="1:18" x14ac:dyDescent="0.25">
      <c r="A146">
        <v>145</v>
      </c>
      <c r="B146" t="s">
        <v>1626</v>
      </c>
      <c r="C146">
        <v>14.99</v>
      </c>
      <c r="D146">
        <v>25.54</v>
      </c>
      <c r="E146" t="s">
        <v>2894</v>
      </c>
      <c r="F146" t="s">
        <v>1629</v>
      </c>
      <c r="G146" t="s">
        <v>1630</v>
      </c>
      <c r="H146" s="9">
        <v>43990</v>
      </c>
      <c r="I146">
        <v>2020</v>
      </c>
      <c r="J146">
        <v>15071</v>
      </c>
      <c r="K146" s="8">
        <v>0.97</v>
      </c>
      <c r="L146">
        <v>114.8</v>
      </c>
      <c r="M146">
        <v>5.5</v>
      </c>
      <c r="N146">
        <v>90</v>
      </c>
      <c r="O146" t="s">
        <v>1633</v>
      </c>
      <c r="P146" t="s">
        <v>2936</v>
      </c>
      <c r="R146" s="6"/>
    </row>
    <row r="147" spans="1:18" x14ac:dyDescent="0.25">
      <c r="A147">
        <v>146</v>
      </c>
      <c r="B147" t="s">
        <v>1638</v>
      </c>
      <c r="C147">
        <v>19.989999999999998</v>
      </c>
      <c r="D147">
        <v>19.079999999999998</v>
      </c>
      <c r="E147" t="s">
        <v>2895</v>
      </c>
      <c r="F147" t="s">
        <v>1641</v>
      </c>
      <c r="G147" t="s">
        <v>1641</v>
      </c>
      <c r="H147" s="9">
        <v>43007</v>
      </c>
      <c r="I147">
        <v>2017</v>
      </c>
      <c r="J147">
        <v>1626</v>
      </c>
      <c r="K147" s="8">
        <v>0.96399999999999997</v>
      </c>
      <c r="L147">
        <v>70.5</v>
      </c>
      <c r="M147">
        <v>4.7</v>
      </c>
      <c r="N147">
        <v>18.5</v>
      </c>
      <c r="O147" t="s">
        <v>1644</v>
      </c>
      <c r="P147" t="s">
        <v>2936</v>
      </c>
      <c r="R147" s="6"/>
    </row>
    <row r="148" spans="1:18" x14ac:dyDescent="0.25">
      <c r="A148">
        <v>147</v>
      </c>
      <c r="B148" t="s">
        <v>1648</v>
      </c>
      <c r="C148">
        <v>19.989999999999998</v>
      </c>
      <c r="D148">
        <v>16.13</v>
      </c>
      <c r="E148" t="s">
        <v>2846</v>
      </c>
      <c r="F148" t="s">
        <v>1650</v>
      </c>
      <c r="G148" t="s">
        <v>1650</v>
      </c>
      <c r="H148" s="9">
        <v>40268</v>
      </c>
      <c r="I148">
        <v>2010</v>
      </c>
      <c r="J148">
        <v>6502</v>
      </c>
      <c r="K148" s="8">
        <v>0.97699999999999998</v>
      </c>
      <c r="L148">
        <v>77.2</v>
      </c>
      <c r="M148">
        <v>6.4</v>
      </c>
      <c r="N148">
        <v>171.3</v>
      </c>
      <c r="O148" t="s">
        <v>1653</v>
      </c>
      <c r="P148" t="s">
        <v>2936</v>
      </c>
      <c r="R148" s="6"/>
    </row>
    <row r="149" spans="1:18" x14ac:dyDescent="0.25">
      <c r="A149">
        <v>148</v>
      </c>
      <c r="B149" t="s">
        <v>1659</v>
      </c>
      <c r="C149">
        <v>39.99</v>
      </c>
      <c r="D149">
        <v>30.02</v>
      </c>
      <c r="E149" t="s">
        <v>2844</v>
      </c>
      <c r="F149" t="s">
        <v>1661</v>
      </c>
      <c r="G149" t="s">
        <v>992</v>
      </c>
      <c r="H149" s="9">
        <v>44281</v>
      </c>
      <c r="I149">
        <v>2021</v>
      </c>
      <c r="J149">
        <v>8351</v>
      </c>
      <c r="K149" s="8">
        <v>0.95</v>
      </c>
      <c r="L149">
        <v>114.1</v>
      </c>
      <c r="M149">
        <v>4.8</v>
      </c>
      <c r="N149">
        <v>17.399999999999999</v>
      </c>
      <c r="O149" t="s">
        <v>1664</v>
      </c>
      <c r="P149" t="s">
        <v>2937</v>
      </c>
      <c r="R149" s="6"/>
    </row>
    <row r="150" spans="1:18" x14ac:dyDescent="0.25">
      <c r="A150">
        <v>149</v>
      </c>
      <c r="B150" t="s">
        <v>1668</v>
      </c>
      <c r="C150">
        <v>59.99</v>
      </c>
      <c r="D150">
        <v>47.71</v>
      </c>
      <c r="E150" t="s">
        <v>2853</v>
      </c>
      <c r="F150" t="s">
        <v>1670</v>
      </c>
      <c r="G150" t="s">
        <v>64</v>
      </c>
      <c r="H150" s="9">
        <v>44596</v>
      </c>
      <c r="I150">
        <v>2022</v>
      </c>
      <c r="J150">
        <v>5273</v>
      </c>
      <c r="K150" s="8">
        <v>0.78300000000000003</v>
      </c>
      <c r="L150">
        <v>165.6</v>
      </c>
      <c r="M150">
        <v>3.9</v>
      </c>
      <c r="N150">
        <v>42.6</v>
      </c>
      <c r="O150" t="s">
        <v>1673</v>
      </c>
      <c r="P150" t="s">
        <v>2935</v>
      </c>
      <c r="R150" s="6"/>
    </row>
    <row r="151" spans="1:18" x14ac:dyDescent="0.25">
      <c r="A151">
        <v>150</v>
      </c>
      <c r="B151" t="s">
        <v>1679</v>
      </c>
      <c r="C151">
        <v>0</v>
      </c>
      <c r="D151">
        <v>0</v>
      </c>
      <c r="E151" t="s">
        <v>2896</v>
      </c>
      <c r="F151" t="s">
        <v>1539</v>
      </c>
      <c r="G151" t="s">
        <v>1539</v>
      </c>
      <c r="H151" s="9">
        <v>44352</v>
      </c>
      <c r="I151">
        <v>2021</v>
      </c>
      <c r="J151">
        <v>1317</v>
      </c>
      <c r="K151" s="8">
        <v>0.94</v>
      </c>
      <c r="L151">
        <v>0</v>
      </c>
      <c r="M151">
        <v>4.9000000000000004</v>
      </c>
      <c r="N151">
        <v>9.3000000000000007</v>
      </c>
      <c r="O151" t="s">
        <v>1683</v>
      </c>
      <c r="P151" t="s">
        <v>2936</v>
      </c>
      <c r="R151" s="6"/>
    </row>
    <row r="152" spans="1:18" x14ac:dyDescent="0.25">
      <c r="A152">
        <v>151</v>
      </c>
      <c r="B152" t="s">
        <v>1686</v>
      </c>
      <c r="C152">
        <v>39.99</v>
      </c>
      <c r="D152">
        <v>34.97</v>
      </c>
      <c r="E152" t="s">
        <v>2869</v>
      </c>
      <c r="F152" t="s">
        <v>830</v>
      </c>
      <c r="G152" t="s">
        <v>831</v>
      </c>
      <c r="H152" s="9">
        <v>42499</v>
      </c>
      <c r="I152">
        <v>2016</v>
      </c>
      <c r="J152">
        <v>13063</v>
      </c>
      <c r="K152" s="8">
        <v>0.88</v>
      </c>
      <c r="L152">
        <v>156.9</v>
      </c>
      <c r="M152">
        <v>6.2</v>
      </c>
      <c r="N152">
        <v>239.9</v>
      </c>
      <c r="O152" t="s">
        <v>1690</v>
      </c>
      <c r="P152" t="s">
        <v>2936</v>
      </c>
      <c r="R152" s="6"/>
    </row>
    <row r="153" spans="1:18" x14ac:dyDescent="0.25">
      <c r="A153">
        <v>152</v>
      </c>
      <c r="B153" t="s">
        <v>1697</v>
      </c>
      <c r="C153">
        <v>0</v>
      </c>
      <c r="D153">
        <v>5.99</v>
      </c>
      <c r="E153" t="s">
        <v>1699</v>
      </c>
      <c r="F153" t="s">
        <v>1700</v>
      </c>
      <c r="G153" t="s">
        <v>1700</v>
      </c>
      <c r="H153" s="9">
        <v>41612</v>
      </c>
      <c r="I153">
        <v>2013</v>
      </c>
      <c r="J153">
        <v>1237</v>
      </c>
      <c r="K153" s="8">
        <v>0.92500000000000004</v>
      </c>
      <c r="L153">
        <v>58.4</v>
      </c>
      <c r="M153">
        <v>5.6</v>
      </c>
      <c r="N153">
        <v>93.9</v>
      </c>
      <c r="O153" t="s">
        <v>1702</v>
      </c>
      <c r="P153" t="s">
        <v>2937</v>
      </c>
      <c r="R153" s="6"/>
    </row>
    <row r="154" spans="1:18" x14ac:dyDescent="0.25">
      <c r="A154">
        <v>153</v>
      </c>
      <c r="B154" t="s">
        <v>1708</v>
      </c>
      <c r="C154">
        <v>0</v>
      </c>
      <c r="D154">
        <v>0</v>
      </c>
      <c r="E154" t="s">
        <v>2844</v>
      </c>
      <c r="F154" t="s">
        <v>568</v>
      </c>
      <c r="G154" t="s">
        <v>1035</v>
      </c>
      <c r="H154" s="9">
        <v>42034</v>
      </c>
      <c r="I154">
        <v>2015</v>
      </c>
      <c r="J154">
        <v>282</v>
      </c>
      <c r="K154" s="8">
        <v>0.96199999999999997</v>
      </c>
      <c r="L154">
        <v>56.8</v>
      </c>
      <c r="M154">
        <v>5.8</v>
      </c>
      <c r="N154">
        <v>17.5</v>
      </c>
      <c r="O154" t="s">
        <v>1711</v>
      </c>
      <c r="P154" t="s">
        <v>2935</v>
      </c>
      <c r="R154" s="6"/>
    </row>
    <row r="155" spans="1:18" x14ac:dyDescent="0.25">
      <c r="A155">
        <v>154</v>
      </c>
      <c r="B155" t="s">
        <v>1717</v>
      </c>
      <c r="C155">
        <v>0</v>
      </c>
      <c r="D155">
        <v>49.99</v>
      </c>
      <c r="E155" t="s">
        <v>1719</v>
      </c>
      <c r="F155" t="s">
        <v>1720</v>
      </c>
      <c r="G155" t="s">
        <v>1720</v>
      </c>
      <c r="H155" s="9">
        <v>44547</v>
      </c>
      <c r="I155">
        <v>2021</v>
      </c>
      <c r="J155">
        <v>4616</v>
      </c>
      <c r="K155" s="8">
        <v>0.88300000000000001</v>
      </c>
      <c r="L155">
        <v>165.2</v>
      </c>
      <c r="M155">
        <v>5</v>
      </c>
      <c r="N155">
        <v>18.100000000000001</v>
      </c>
      <c r="O155" t="s">
        <v>1722</v>
      </c>
      <c r="P155" t="s">
        <v>2937</v>
      </c>
      <c r="R155" s="6"/>
    </row>
    <row r="156" spans="1:18" x14ac:dyDescent="0.25">
      <c r="A156">
        <v>155</v>
      </c>
      <c r="B156" t="s">
        <v>1727</v>
      </c>
      <c r="C156">
        <v>9.99</v>
      </c>
      <c r="D156">
        <v>8.6199999999999992</v>
      </c>
      <c r="E156" t="s">
        <v>2845</v>
      </c>
      <c r="F156" t="s">
        <v>376</v>
      </c>
      <c r="G156" t="s">
        <v>376</v>
      </c>
      <c r="H156" s="9">
        <v>38292</v>
      </c>
      <c r="I156">
        <v>2004</v>
      </c>
      <c r="J156">
        <v>10178</v>
      </c>
      <c r="K156" s="8">
        <v>0.96299999999999997</v>
      </c>
      <c r="L156">
        <v>259</v>
      </c>
      <c r="M156">
        <v>25.4</v>
      </c>
      <c r="N156">
        <v>57.2</v>
      </c>
      <c r="O156" t="s">
        <v>1731</v>
      </c>
      <c r="P156" t="s">
        <v>2937</v>
      </c>
      <c r="R156" s="6"/>
    </row>
    <row r="157" spans="1:18" x14ac:dyDescent="0.25">
      <c r="A157">
        <v>156</v>
      </c>
      <c r="B157" t="s">
        <v>1738</v>
      </c>
      <c r="C157">
        <v>0</v>
      </c>
      <c r="D157">
        <v>0</v>
      </c>
      <c r="E157" t="s">
        <v>2861</v>
      </c>
      <c r="F157" t="s">
        <v>1740</v>
      </c>
      <c r="G157" t="s">
        <v>731</v>
      </c>
      <c r="H157" s="9">
        <v>44515</v>
      </c>
      <c r="I157">
        <v>2021</v>
      </c>
      <c r="J157">
        <v>5663</v>
      </c>
      <c r="K157" s="8">
        <v>0.70599999999999996</v>
      </c>
      <c r="L157">
        <v>0</v>
      </c>
      <c r="M157">
        <v>5.0999999999999996</v>
      </c>
      <c r="N157">
        <v>27.6</v>
      </c>
      <c r="O157" t="s">
        <v>1742</v>
      </c>
      <c r="P157" t="s">
        <v>2935</v>
      </c>
      <c r="R157" s="6"/>
    </row>
    <row r="158" spans="1:18" x14ac:dyDescent="0.25">
      <c r="A158">
        <v>157</v>
      </c>
      <c r="B158" t="s">
        <v>1177</v>
      </c>
      <c r="C158">
        <v>0</v>
      </c>
      <c r="D158">
        <v>49.99</v>
      </c>
      <c r="E158" t="s">
        <v>1748</v>
      </c>
      <c r="F158" t="s">
        <v>1749</v>
      </c>
      <c r="G158" t="s">
        <v>1749</v>
      </c>
      <c r="H158" s="9">
        <v>42353</v>
      </c>
      <c r="I158">
        <v>2015</v>
      </c>
      <c r="J158">
        <v>14684</v>
      </c>
      <c r="K158" s="8">
        <v>0.81699999999999995</v>
      </c>
      <c r="L158">
        <v>168.4</v>
      </c>
      <c r="M158">
        <v>5.0999999999999996</v>
      </c>
      <c r="N158">
        <v>96.6</v>
      </c>
      <c r="O158" t="s">
        <v>1751</v>
      </c>
      <c r="P158" t="s">
        <v>2937</v>
      </c>
      <c r="R158" s="6"/>
    </row>
    <row r="159" spans="1:18" x14ac:dyDescent="0.25">
      <c r="A159">
        <v>158</v>
      </c>
      <c r="B159" t="s">
        <v>1756</v>
      </c>
      <c r="C159">
        <v>59.99</v>
      </c>
      <c r="D159">
        <v>51.02</v>
      </c>
      <c r="E159" t="s">
        <v>2897</v>
      </c>
      <c r="F159" t="s">
        <v>1759</v>
      </c>
      <c r="G159" t="s">
        <v>731</v>
      </c>
      <c r="H159" s="9">
        <v>44509</v>
      </c>
      <c r="I159">
        <v>2021</v>
      </c>
      <c r="J159">
        <v>18739</v>
      </c>
      <c r="K159" s="8">
        <v>0.88100000000000001</v>
      </c>
      <c r="L159">
        <v>218.3</v>
      </c>
      <c r="M159">
        <v>5.2</v>
      </c>
      <c r="N159">
        <v>61.8</v>
      </c>
      <c r="O159" t="s">
        <v>1762</v>
      </c>
      <c r="P159" t="s">
        <v>2936</v>
      </c>
      <c r="R159" s="6"/>
    </row>
    <row r="160" spans="1:18" x14ac:dyDescent="0.25">
      <c r="A160">
        <v>159</v>
      </c>
      <c r="B160" t="s">
        <v>1767</v>
      </c>
      <c r="C160">
        <v>0</v>
      </c>
      <c r="D160">
        <v>44.99</v>
      </c>
      <c r="E160" t="s">
        <v>1769</v>
      </c>
      <c r="F160" t="s">
        <v>1770</v>
      </c>
      <c r="G160" t="s">
        <v>1770</v>
      </c>
      <c r="H160" s="9">
        <v>42628</v>
      </c>
      <c r="I160">
        <v>2016</v>
      </c>
      <c r="J160">
        <v>4755</v>
      </c>
      <c r="K160" s="8">
        <v>0.96</v>
      </c>
      <c r="L160">
        <v>160</v>
      </c>
      <c r="M160">
        <v>5.0999999999999996</v>
      </c>
      <c r="N160">
        <v>129.4</v>
      </c>
      <c r="O160" t="s">
        <v>1773</v>
      </c>
      <c r="P160" t="s">
        <v>2936</v>
      </c>
      <c r="R160" s="6"/>
    </row>
    <row r="161" spans="1:18" x14ac:dyDescent="0.25">
      <c r="A161">
        <v>160</v>
      </c>
      <c r="B161" t="s">
        <v>1778</v>
      </c>
      <c r="C161">
        <v>0</v>
      </c>
      <c r="D161">
        <v>34.99</v>
      </c>
      <c r="E161" t="s">
        <v>1780</v>
      </c>
      <c r="F161" t="s">
        <v>1781</v>
      </c>
      <c r="G161" t="s">
        <v>1781</v>
      </c>
      <c r="H161" s="9">
        <v>42566</v>
      </c>
      <c r="I161">
        <v>2016</v>
      </c>
      <c r="J161">
        <v>21657</v>
      </c>
      <c r="K161" s="8">
        <v>0.98099999999999998</v>
      </c>
      <c r="L161">
        <v>88.4</v>
      </c>
      <c r="M161">
        <v>3.4</v>
      </c>
      <c r="N161">
        <v>302.10000000000002</v>
      </c>
      <c r="O161" t="s">
        <v>1783</v>
      </c>
      <c r="P161" t="s">
        <v>2936</v>
      </c>
      <c r="R161" s="6"/>
    </row>
    <row r="162" spans="1:18" x14ac:dyDescent="0.25">
      <c r="A162">
        <v>161</v>
      </c>
      <c r="B162" t="s">
        <v>1789</v>
      </c>
      <c r="C162">
        <v>0</v>
      </c>
      <c r="D162">
        <v>35</v>
      </c>
      <c r="E162" t="s">
        <v>1791</v>
      </c>
      <c r="F162" t="s">
        <v>1792</v>
      </c>
      <c r="G162" t="s">
        <v>1792</v>
      </c>
      <c r="H162" s="9">
        <v>42425</v>
      </c>
      <c r="I162">
        <v>2016</v>
      </c>
      <c r="J162">
        <v>15220</v>
      </c>
      <c r="K162" s="8">
        <v>0.96699999999999997</v>
      </c>
      <c r="L162">
        <v>122.6</v>
      </c>
      <c r="M162">
        <v>5.5</v>
      </c>
      <c r="N162">
        <v>192.5</v>
      </c>
      <c r="O162" t="s">
        <v>1795</v>
      </c>
      <c r="P162" t="s">
        <v>2937</v>
      </c>
      <c r="R162" s="6"/>
    </row>
    <row r="163" spans="1:18" x14ac:dyDescent="0.25">
      <c r="A163">
        <v>162</v>
      </c>
      <c r="B163" t="s">
        <v>1800</v>
      </c>
      <c r="C163">
        <v>39.99</v>
      </c>
      <c r="D163">
        <v>33.19</v>
      </c>
      <c r="E163" t="s">
        <v>2845</v>
      </c>
      <c r="F163" t="s">
        <v>1802</v>
      </c>
      <c r="G163" t="s">
        <v>660</v>
      </c>
      <c r="H163" s="9">
        <v>43910</v>
      </c>
      <c r="I163">
        <v>2020</v>
      </c>
      <c r="J163">
        <v>1275</v>
      </c>
      <c r="K163" s="8">
        <v>0.91</v>
      </c>
      <c r="L163">
        <v>202.5</v>
      </c>
      <c r="M163">
        <v>5.6</v>
      </c>
      <c r="N163">
        <v>31</v>
      </c>
      <c r="O163" t="s">
        <v>1805</v>
      </c>
      <c r="P163" t="s">
        <v>2935</v>
      </c>
      <c r="R163" s="6"/>
    </row>
    <row r="164" spans="1:18" x14ac:dyDescent="0.25">
      <c r="A164">
        <v>163</v>
      </c>
      <c r="B164" t="s">
        <v>1810</v>
      </c>
      <c r="C164">
        <v>0</v>
      </c>
      <c r="D164">
        <v>0</v>
      </c>
      <c r="E164" t="s">
        <v>2893</v>
      </c>
      <c r="F164" t="s">
        <v>1812</v>
      </c>
      <c r="G164" t="s">
        <v>1812</v>
      </c>
      <c r="H164" s="9">
        <v>43098</v>
      </c>
      <c r="I164">
        <v>2017</v>
      </c>
      <c r="J164">
        <v>6146</v>
      </c>
      <c r="K164" s="8">
        <v>0.91700000000000004</v>
      </c>
      <c r="L164">
        <v>0</v>
      </c>
      <c r="M164">
        <v>9.1</v>
      </c>
      <c r="N164">
        <v>60.7</v>
      </c>
      <c r="O164" t="s">
        <v>1814</v>
      </c>
      <c r="P164" t="s">
        <v>2937</v>
      </c>
      <c r="R164" s="6"/>
    </row>
    <row r="165" spans="1:18" x14ac:dyDescent="0.25">
      <c r="A165">
        <v>164</v>
      </c>
      <c r="B165" t="s">
        <v>1818</v>
      </c>
      <c r="C165">
        <v>19.989999999999998</v>
      </c>
      <c r="D165">
        <v>15.77</v>
      </c>
      <c r="E165" t="s">
        <v>2845</v>
      </c>
      <c r="F165" t="s">
        <v>1802</v>
      </c>
      <c r="G165" t="s">
        <v>660</v>
      </c>
      <c r="H165" s="9">
        <v>42503</v>
      </c>
      <c r="I165">
        <v>2016</v>
      </c>
      <c r="J165">
        <v>675</v>
      </c>
      <c r="K165" s="8">
        <v>0.95399999999999996</v>
      </c>
      <c r="L165">
        <v>135.4</v>
      </c>
      <c r="M165">
        <v>5.6</v>
      </c>
      <c r="N165">
        <v>20.2</v>
      </c>
      <c r="O165" t="s">
        <v>1822</v>
      </c>
      <c r="P165" t="s">
        <v>2935</v>
      </c>
      <c r="R165" s="6"/>
    </row>
    <row r="166" spans="1:18" x14ac:dyDescent="0.25">
      <c r="A166">
        <v>165</v>
      </c>
      <c r="B166" t="s">
        <v>1827</v>
      </c>
      <c r="C166">
        <v>0</v>
      </c>
      <c r="D166">
        <v>29.99</v>
      </c>
      <c r="E166" t="s">
        <v>1829</v>
      </c>
      <c r="F166" t="s">
        <v>1830</v>
      </c>
      <c r="G166" t="s">
        <v>1831</v>
      </c>
      <c r="H166" s="9">
        <v>44980</v>
      </c>
      <c r="I166">
        <v>2023</v>
      </c>
      <c r="J166">
        <v>11698</v>
      </c>
      <c r="K166" s="8">
        <v>0.86</v>
      </c>
      <c r="L166">
        <v>128.6</v>
      </c>
      <c r="M166">
        <v>5.7</v>
      </c>
      <c r="N166">
        <v>22</v>
      </c>
      <c r="O166" t="s">
        <v>1833</v>
      </c>
      <c r="P166" t="s">
        <v>2937</v>
      </c>
      <c r="R166" s="6"/>
    </row>
    <row r="167" spans="1:18" x14ac:dyDescent="0.25">
      <c r="A167">
        <v>166</v>
      </c>
      <c r="B167" t="s">
        <v>1840</v>
      </c>
      <c r="C167">
        <v>9.99</v>
      </c>
      <c r="D167">
        <v>8.42</v>
      </c>
      <c r="E167" t="s">
        <v>2845</v>
      </c>
      <c r="F167" t="s">
        <v>376</v>
      </c>
      <c r="G167" t="s">
        <v>376</v>
      </c>
      <c r="H167" s="9">
        <v>38307</v>
      </c>
      <c r="I167">
        <v>2004</v>
      </c>
      <c r="J167">
        <v>1107</v>
      </c>
      <c r="K167" s="8">
        <v>0.97599999999999998</v>
      </c>
      <c r="L167">
        <v>108</v>
      </c>
      <c r="M167">
        <v>18.2</v>
      </c>
      <c r="N167">
        <v>17</v>
      </c>
      <c r="O167" t="s">
        <v>1844</v>
      </c>
      <c r="P167" t="s">
        <v>2937</v>
      </c>
      <c r="R167" s="6"/>
    </row>
    <row r="168" spans="1:18" x14ac:dyDescent="0.25">
      <c r="A168">
        <v>167</v>
      </c>
      <c r="B168" t="s">
        <v>1850</v>
      </c>
      <c r="C168">
        <v>59.99</v>
      </c>
      <c r="D168">
        <v>49.72</v>
      </c>
      <c r="E168" t="s">
        <v>2842</v>
      </c>
      <c r="F168" t="s">
        <v>1852</v>
      </c>
      <c r="G168" t="s">
        <v>1853</v>
      </c>
      <c r="H168" s="9">
        <v>42314</v>
      </c>
      <c r="I168">
        <v>2015</v>
      </c>
      <c r="J168">
        <v>5358</v>
      </c>
      <c r="K168" s="8">
        <v>0.83299999999999996</v>
      </c>
      <c r="L168">
        <v>164.2</v>
      </c>
      <c r="M168">
        <v>5.8</v>
      </c>
      <c r="N168">
        <v>67.7</v>
      </c>
      <c r="O168" t="s">
        <v>1856</v>
      </c>
      <c r="P168" t="s">
        <v>2937</v>
      </c>
      <c r="R168" s="6"/>
    </row>
    <row r="169" spans="1:18" x14ac:dyDescent="0.25">
      <c r="A169">
        <v>168</v>
      </c>
      <c r="B169" t="s">
        <v>1862</v>
      </c>
      <c r="C169">
        <v>9.99</v>
      </c>
      <c r="D169">
        <v>7.99</v>
      </c>
      <c r="E169" t="s">
        <v>2867</v>
      </c>
      <c r="F169" t="s">
        <v>1864</v>
      </c>
      <c r="G169" t="s">
        <v>660</v>
      </c>
      <c r="H169" s="9">
        <v>40470</v>
      </c>
      <c r="I169">
        <v>2010</v>
      </c>
      <c r="J169">
        <v>5150</v>
      </c>
      <c r="K169" s="8">
        <v>0.96399999999999997</v>
      </c>
      <c r="L169">
        <v>66.8</v>
      </c>
      <c r="M169">
        <v>10.7</v>
      </c>
      <c r="N169">
        <v>96.6</v>
      </c>
      <c r="O169" t="s">
        <v>1867</v>
      </c>
      <c r="P169" t="s">
        <v>2937</v>
      </c>
      <c r="R169" s="6"/>
    </row>
    <row r="170" spans="1:18" x14ac:dyDescent="0.25">
      <c r="A170">
        <v>169</v>
      </c>
      <c r="B170" t="s">
        <v>1872</v>
      </c>
      <c r="C170">
        <v>29.99</v>
      </c>
      <c r="D170">
        <v>29.99</v>
      </c>
      <c r="E170" t="s">
        <v>2848</v>
      </c>
      <c r="F170" t="s">
        <v>1852</v>
      </c>
      <c r="G170" t="s">
        <v>569</v>
      </c>
      <c r="H170" s="9">
        <v>40442</v>
      </c>
      <c r="I170">
        <v>2010</v>
      </c>
      <c r="J170">
        <v>17224</v>
      </c>
      <c r="K170" s="8">
        <v>0.96199999999999997</v>
      </c>
      <c r="L170">
        <v>276.5</v>
      </c>
      <c r="M170">
        <v>15.5</v>
      </c>
      <c r="N170">
        <v>194.8</v>
      </c>
      <c r="O170" t="s">
        <v>1875</v>
      </c>
      <c r="P170" t="s">
        <v>2936</v>
      </c>
      <c r="R170" s="6"/>
    </row>
    <row r="171" spans="1:18" x14ac:dyDescent="0.25">
      <c r="A171">
        <v>170</v>
      </c>
      <c r="B171" t="s">
        <v>1881</v>
      </c>
      <c r="C171">
        <v>0</v>
      </c>
      <c r="D171">
        <v>39.99</v>
      </c>
      <c r="E171" t="s">
        <v>1883</v>
      </c>
      <c r="F171" t="s">
        <v>1884</v>
      </c>
      <c r="G171" t="s">
        <v>1884</v>
      </c>
      <c r="H171" s="9">
        <v>43153</v>
      </c>
      <c r="I171">
        <v>2018</v>
      </c>
      <c r="J171">
        <v>23916</v>
      </c>
      <c r="K171" s="8">
        <v>0.81899999999999995</v>
      </c>
      <c r="L171">
        <v>135.69999999999999</v>
      </c>
      <c r="M171">
        <v>5.7</v>
      </c>
      <c r="N171">
        <v>141.1</v>
      </c>
      <c r="O171" t="s">
        <v>1886</v>
      </c>
      <c r="P171" t="s">
        <v>2935</v>
      </c>
      <c r="R171" s="6"/>
    </row>
    <row r="172" spans="1:18" x14ac:dyDescent="0.25">
      <c r="A172">
        <v>171</v>
      </c>
      <c r="B172" t="s">
        <v>1892</v>
      </c>
      <c r="C172">
        <v>0</v>
      </c>
      <c r="D172">
        <v>0</v>
      </c>
      <c r="E172" t="s">
        <v>2898</v>
      </c>
      <c r="F172" t="s">
        <v>1895</v>
      </c>
      <c r="G172" t="s">
        <v>1895</v>
      </c>
      <c r="H172" s="9">
        <v>43014</v>
      </c>
      <c r="I172">
        <v>2017</v>
      </c>
      <c r="J172">
        <v>449</v>
      </c>
      <c r="K172" s="8">
        <v>0.96499999999999997</v>
      </c>
      <c r="L172">
        <v>0</v>
      </c>
      <c r="M172">
        <v>8.1</v>
      </c>
      <c r="N172">
        <v>5.7</v>
      </c>
      <c r="O172" t="s">
        <v>1897</v>
      </c>
      <c r="P172" t="s">
        <v>2935</v>
      </c>
      <c r="R172" s="6"/>
    </row>
    <row r="173" spans="1:18" x14ac:dyDescent="0.25">
      <c r="A173">
        <v>172</v>
      </c>
      <c r="B173" t="s">
        <v>1902</v>
      </c>
      <c r="C173">
        <v>19.989999999999998</v>
      </c>
      <c r="D173">
        <v>13.83</v>
      </c>
      <c r="E173" t="s">
        <v>2899</v>
      </c>
      <c r="F173" t="s">
        <v>1905</v>
      </c>
      <c r="G173" t="s">
        <v>1906</v>
      </c>
      <c r="H173" s="9">
        <v>42573</v>
      </c>
      <c r="I173">
        <v>2016</v>
      </c>
      <c r="J173">
        <v>1928</v>
      </c>
      <c r="K173" s="8">
        <v>0.94699999999999995</v>
      </c>
      <c r="L173">
        <v>139.4</v>
      </c>
      <c r="M173">
        <v>14.5</v>
      </c>
      <c r="N173">
        <v>16.399999999999999</v>
      </c>
      <c r="O173" t="s">
        <v>1909</v>
      </c>
      <c r="P173" t="s">
        <v>2937</v>
      </c>
      <c r="R173" s="6"/>
    </row>
    <row r="174" spans="1:18" x14ac:dyDescent="0.25">
      <c r="A174">
        <v>173</v>
      </c>
      <c r="B174" t="s">
        <v>1916</v>
      </c>
      <c r="C174">
        <v>0</v>
      </c>
      <c r="D174">
        <v>0</v>
      </c>
      <c r="E174" t="s">
        <v>2900</v>
      </c>
      <c r="F174" t="s">
        <v>1919</v>
      </c>
      <c r="G174" t="s">
        <v>1920</v>
      </c>
      <c r="H174" s="9">
        <v>44603</v>
      </c>
      <c r="I174">
        <v>2022</v>
      </c>
      <c r="J174">
        <v>63041</v>
      </c>
      <c r="K174" s="8">
        <v>0.71499999999999997</v>
      </c>
      <c r="M174">
        <v>6</v>
      </c>
      <c r="N174">
        <v>94.4</v>
      </c>
      <c r="O174" t="s">
        <v>1922</v>
      </c>
      <c r="P174" t="s">
        <v>2937</v>
      </c>
      <c r="R174" s="6"/>
    </row>
    <row r="175" spans="1:18" x14ac:dyDescent="0.25">
      <c r="A175">
        <v>174</v>
      </c>
      <c r="B175" t="s">
        <v>1929</v>
      </c>
      <c r="C175">
        <v>49.99</v>
      </c>
      <c r="D175">
        <v>34.96</v>
      </c>
      <c r="E175" t="s">
        <v>2845</v>
      </c>
      <c r="F175" t="s">
        <v>1488</v>
      </c>
      <c r="G175" t="s">
        <v>992</v>
      </c>
      <c r="H175" s="9">
        <v>43993</v>
      </c>
      <c r="I175">
        <v>2020</v>
      </c>
      <c r="J175">
        <v>30825</v>
      </c>
      <c r="K175" s="8">
        <v>0.71</v>
      </c>
      <c r="L175">
        <v>159.9</v>
      </c>
      <c r="M175">
        <v>6.1</v>
      </c>
      <c r="N175">
        <v>40</v>
      </c>
      <c r="O175" t="s">
        <v>1932</v>
      </c>
      <c r="P175" t="s">
        <v>2936</v>
      </c>
      <c r="R175" s="6"/>
    </row>
    <row r="176" spans="1:18" x14ac:dyDescent="0.25">
      <c r="A176">
        <v>175</v>
      </c>
      <c r="B176" t="s">
        <v>1938</v>
      </c>
      <c r="C176">
        <v>0</v>
      </c>
      <c r="D176">
        <v>0</v>
      </c>
      <c r="E176" t="s">
        <v>178</v>
      </c>
      <c r="F176" t="s">
        <v>22</v>
      </c>
      <c r="G176" t="s">
        <v>22</v>
      </c>
      <c r="H176" s="9">
        <v>42418</v>
      </c>
      <c r="I176">
        <v>2016</v>
      </c>
      <c r="J176">
        <v>1091</v>
      </c>
      <c r="K176" s="8">
        <v>0.55600000000000005</v>
      </c>
      <c r="L176">
        <v>92</v>
      </c>
      <c r="M176">
        <v>9.1</v>
      </c>
      <c r="N176">
        <v>68.5</v>
      </c>
      <c r="O176" t="s">
        <v>1941</v>
      </c>
      <c r="P176" t="s">
        <v>2937</v>
      </c>
      <c r="R176" s="6"/>
    </row>
    <row r="177" spans="1:18" x14ac:dyDescent="0.25">
      <c r="A177">
        <v>176</v>
      </c>
      <c r="B177" t="s">
        <v>1947</v>
      </c>
      <c r="C177">
        <v>59.99</v>
      </c>
      <c r="D177">
        <v>47.97</v>
      </c>
      <c r="E177" t="s">
        <v>2901</v>
      </c>
      <c r="F177" t="s">
        <v>1759</v>
      </c>
      <c r="G177" t="s">
        <v>731</v>
      </c>
      <c r="H177" s="9">
        <v>44264</v>
      </c>
      <c r="I177">
        <v>2021</v>
      </c>
      <c r="J177">
        <v>8655</v>
      </c>
      <c r="K177" s="8">
        <v>0.89600000000000002</v>
      </c>
      <c r="L177">
        <v>222.7</v>
      </c>
      <c r="M177">
        <v>6.4</v>
      </c>
      <c r="N177">
        <v>46</v>
      </c>
      <c r="O177" t="s">
        <v>1952</v>
      </c>
      <c r="P177" t="s">
        <v>2935</v>
      </c>
      <c r="R177" s="6"/>
    </row>
    <row r="178" spans="1:18" x14ac:dyDescent="0.25">
      <c r="A178">
        <v>177</v>
      </c>
      <c r="B178" t="s">
        <v>1957</v>
      </c>
      <c r="C178">
        <v>0</v>
      </c>
      <c r="D178">
        <v>0</v>
      </c>
      <c r="E178" t="s">
        <v>2902</v>
      </c>
      <c r="F178" t="s">
        <v>1960</v>
      </c>
      <c r="G178" t="s">
        <v>1960</v>
      </c>
      <c r="H178" s="9">
        <v>42767</v>
      </c>
      <c r="I178">
        <v>2017</v>
      </c>
      <c r="J178">
        <v>27729</v>
      </c>
      <c r="K178" s="8">
        <v>0.746</v>
      </c>
      <c r="L178">
        <v>0</v>
      </c>
      <c r="M178">
        <v>4.7</v>
      </c>
      <c r="N178">
        <v>38.1</v>
      </c>
      <c r="O178" t="s">
        <v>1962</v>
      </c>
      <c r="P178" t="s">
        <v>2937</v>
      </c>
      <c r="R178" s="6"/>
    </row>
    <row r="179" spans="1:18" x14ac:dyDescent="0.25">
      <c r="A179">
        <v>178</v>
      </c>
      <c r="B179" t="s">
        <v>1967</v>
      </c>
      <c r="C179">
        <v>29.99</v>
      </c>
      <c r="D179">
        <v>22.12</v>
      </c>
      <c r="E179" t="s">
        <v>2845</v>
      </c>
      <c r="F179" t="s">
        <v>1435</v>
      </c>
      <c r="G179" t="s">
        <v>992</v>
      </c>
      <c r="H179" s="9">
        <v>44000</v>
      </c>
      <c r="I179">
        <v>2020</v>
      </c>
      <c r="J179">
        <v>3771</v>
      </c>
      <c r="K179" s="8">
        <v>0.95199999999999996</v>
      </c>
      <c r="L179">
        <v>97.2</v>
      </c>
      <c r="M179">
        <v>6.5</v>
      </c>
      <c r="N179">
        <v>16</v>
      </c>
      <c r="O179" t="s">
        <v>1970</v>
      </c>
      <c r="P179" t="s">
        <v>2937</v>
      </c>
      <c r="R179" s="6"/>
    </row>
    <row r="180" spans="1:18" x14ac:dyDescent="0.25">
      <c r="A180">
        <v>179</v>
      </c>
      <c r="B180" t="s">
        <v>1975</v>
      </c>
      <c r="C180">
        <v>0</v>
      </c>
      <c r="D180">
        <v>0</v>
      </c>
      <c r="E180" t="s">
        <v>2903</v>
      </c>
      <c r="F180" t="s">
        <v>1978</v>
      </c>
      <c r="G180" t="s">
        <v>1978</v>
      </c>
      <c r="H180" s="9">
        <v>41570</v>
      </c>
      <c r="I180">
        <v>2013</v>
      </c>
      <c r="J180">
        <v>81844</v>
      </c>
      <c r="K180" s="8">
        <v>0.89</v>
      </c>
      <c r="L180">
        <v>0</v>
      </c>
      <c r="M180">
        <v>14.5</v>
      </c>
      <c r="N180">
        <v>327.9</v>
      </c>
      <c r="O180" t="s">
        <v>1979</v>
      </c>
      <c r="P180" t="s">
        <v>2936</v>
      </c>
      <c r="R180" s="6"/>
    </row>
    <row r="181" spans="1:18" x14ac:dyDescent="0.25">
      <c r="A181">
        <v>180</v>
      </c>
      <c r="B181" t="s">
        <v>1984</v>
      </c>
      <c r="C181">
        <v>0</v>
      </c>
      <c r="D181">
        <v>19.989999999999998</v>
      </c>
      <c r="E181" t="s">
        <v>1986</v>
      </c>
      <c r="F181" t="s">
        <v>1987</v>
      </c>
      <c r="G181" t="s">
        <v>1988</v>
      </c>
      <c r="H181" s="9">
        <v>44223</v>
      </c>
      <c r="I181">
        <v>2021</v>
      </c>
      <c r="J181">
        <v>6045</v>
      </c>
      <c r="K181" s="8">
        <v>0.52300000000000002</v>
      </c>
      <c r="L181">
        <v>92.3</v>
      </c>
      <c r="M181">
        <v>6.7</v>
      </c>
      <c r="N181">
        <v>68.099999999999994</v>
      </c>
      <c r="O181" t="s">
        <v>1990</v>
      </c>
      <c r="P181" t="s">
        <v>2935</v>
      </c>
      <c r="R181" s="6"/>
    </row>
    <row r="182" spans="1:18" x14ac:dyDescent="0.25">
      <c r="A182">
        <v>181</v>
      </c>
      <c r="B182" t="s">
        <v>1996</v>
      </c>
      <c r="C182">
        <v>9.99</v>
      </c>
      <c r="D182">
        <v>8.92</v>
      </c>
      <c r="E182" t="s">
        <v>2904</v>
      </c>
      <c r="F182" t="s">
        <v>1999</v>
      </c>
      <c r="G182" t="s">
        <v>1999</v>
      </c>
      <c r="H182" s="9">
        <v>42262</v>
      </c>
      <c r="I182">
        <v>2015</v>
      </c>
      <c r="J182">
        <v>950</v>
      </c>
      <c r="K182" s="8">
        <v>0.96699999999999997</v>
      </c>
      <c r="L182">
        <v>43.3</v>
      </c>
      <c r="M182">
        <v>6.1</v>
      </c>
      <c r="N182">
        <v>20.5</v>
      </c>
      <c r="O182" t="s">
        <v>2002</v>
      </c>
      <c r="P182" t="s">
        <v>2935</v>
      </c>
      <c r="R182" s="6"/>
    </row>
    <row r="183" spans="1:18" x14ac:dyDescent="0.25">
      <c r="A183">
        <v>182</v>
      </c>
      <c r="B183" t="s">
        <v>2007</v>
      </c>
      <c r="C183">
        <v>39.99</v>
      </c>
      <c r="D183">
        <v>33.31</v>
      </c>
      <c r="E183" t="s">
        <v>2845</v>
      </c>
      <c r="F183" t="s">
        <v>2009</v>
      </c>
      <c r="G183" t="s">
        <v>731</v>
      </c>
      <c r="H183" s="9">
        <v>43802</v>
      </c>
      <c r="I183">
        <v>2019</v>
      </c>
      <c r="J183">
        <v>5628</v>
      </c>
      <c r="K183" s="8">
        <v>0.92600000000000005</v>
      </c>
      <c r="L183">
        <v>190.5</v>
      </c>
      <c r="M183">
        <v>6.7</v>
      </c>
      <c r="N183">
        <v>55</v>
      </c>
      <c r="O183" t="s">
        <v>2012</v>
      </c>
      <c r="P183" t="s">
        <v>2937</v>
      </c>
      <c r="R183" s="6"/>
    </row>
    <row r="184" spans="1:18" x14ac:dyDescent="0.25">
      <c r="A184">
        <v>183</v>
      </c>
      <c r="B184" t="s">
        <v>2017</v>
      </c>
      <c r="C184">
        <v>0</v>
      </c>
      <c r="D184">
        <v>3.99</v>
      </c>
      <c r="E184" t="s">
        <v>2019</v>
      </c>
      <c r="F184" t="s">
        <v>2020</v>
      </c>
      <c r="G184" t="s">
        <v>2020</v>
      </c>
      <c r="H184" s="9">
        <v>44547</v>
      </c>
      <c r="I184">
        <v>2021</v>
      </c>
      <c r="J184">
        <v>4934</v>
      </c>
      <c r="K184" s="8">
        <v>0.98599999999999999</v>
      </c>
      <c r="L184">
        <v>20</v>
      </c>
      <c r="M184">
        <v>6.8</v>
      </c>
      <c r="N184">
        <v>25.1</v>
      </c>
      <c r="O184" t="s">
        <v>2022</v>
      </c>
      <c r="P184" t="s">
        <v>2935</v>
      </c>
      <c r="R184" s="6"/>
    </row>
    <row r="185" spans="1:18" x14ac:dyDescent="0.25">
      <c r="A185">
        <v>184</v>
      </c>
      <c r="B185" t="s">
        <v>2029</v>
      </c>
      <c r="C185">
        <v>14.99</v>
      </c>
      <c r="D185">
        <v>10.31</v>
      </c>
      <c r="E185" t="s">
        <v>2844</v>
      </c>
      <c r="F185" t="s">
        <v>568</v>
      </c>
      <c r="G185" t="s">
        <v>568</v>
      </c>
      <c r="H185" s="9">
        <v>41337</v>
      </c>
      <c r="I185">
        <v>2013</v>
      </c>
      <c r="J185">
        <v>1509</v>
      </c>
      <c r="K185" s="8">
        <v>0.96099999999999997</v>
      </c>
      <c r="L185">
        <v>107.8</v>
      </c>
      <c r="M185">
        <v>9.8000000000000007</v>
      </c>
      <c r="N185">
        <v>15.4</v>
      </c>
      <c r="O185" t="s">
        <v>2033</v>
      </c>
      <c r="P185" t="s">
        <v>2936</v>
      </c>
      <c r="R185" s="6"/>
    </row>
    <row r="186" spans="1:18" x14ac:dyDescent="0.25">
      <c r="A186">
        <v>185</v>
      </c>
      <c r="B186" t="s">
        <v>2039</v>
      </c>
      <c r="C186">
        <v>9.99</v>
      </c>
      <c r="D186">
        <v>8.6199999999999992</v>
      </c>
      <c r="E186" t="s">
        <v>2845</v>
      </c>
      <c r="F186" t="s">
        <v>376</v>
      </c>
      <c r="G186" t="s">
        <v>376</v>
      </c>
      <c r="H186" s="9">
        <v>36831</v>
      </c>
      <c r="I186">
        <v>2000</v>
      </c>
      <c r="J186">
        <v>12501</v>
      </c>
      <c r="K186" s="8">
        <v>0.97499999999999998</v>
      </c>
      <c r="L186">
        <v>75.5</v>
      </c>
      <c r="M186">
        <v>12.4</v>
      </c>
      <c r="N186">
        <v>176.9</v>
      </c>
      <c r="O186" t="s">
        <v>2042</v>
      </c>
      <c r="P186" t="s">
        <v>2937</v>
      </c>
      <c r="R186" s="6"/>
    </row>
    <row r="187" spans="1:18" x14ac:dyDescent="0.25">
      <c r="A187">
        <v>186</v>
      </c>
      <c r="B187" t="s">
        <v>2048</v>
      </c>
      <c r="C187">
        <v>9.99</v>
      </c>
      <c r="D187">
        <v>9.5399999999999991</v>
      </c>
      <c r="E187" t="s">
        <v>2905</v>
      </c>
      <c r="F187" t="s">
        <v>2051</v>
      </c>
      <c r="G187" t="s">
        <v>2052</v>
      </c>
      <c r="H187" s="9">
        <v>43669</v>
      </c>
      <c r="I187">
        <v>2019</v>
      </c>
      <c r="J187">
        <v>6057</v>
      </c>
      <c r="K187" s="8">
        <v>0.98699999999999999</v>
      </c>
      <c r="L187">
        <v>22</v>
      </c>
      <c r="M187">
        <v>3.2</v>
      </c>
      <c r="N187">
        <v>78.599999999999994</v>
      </c>
      <c r="O187" t="s">
        <v>2055</v>
      </c>
      <c r="P187" t="s">
        <v>2935</v>
      </c>
      <c r="R187" s="6"/>
    </row>
    <row r="188" spans="1:18" x14ac:dyDescent="0.25">
      <c r="A188">
        <v>187</v>
      </c>
      <c r="B188" t="s">
        <v>2061</v>
      </c>
      <c r="C188">
        <v>24.99</v>
      </c>
      <c r="D188">
        <v>24.23</v>
      </c>
      <c r="E188" t="s">
        <v>2906</v>
      </c>
      <c r="F188" t="s">
        <v>2064</v>
      </c>
      <c r="G188" t="s">
        <v>2064</v>
      </c>
      <c r="H188" s="9">
        <v>42153</v>
      </c>
      <c r="I188">
        <v>2015</v>
      </c>
      <c r="J188">
        <v>15570</v>
      </c>
      <c r="K188" s="8">
        <v>0.97299999999999998</v>
      </c>
      <c r="L188">
        <v>95.1</v>
      </c>
      <c r="M188">
        <v>5.0999999999999996</v>
      </c>
      <c r="N188">
        <v>90.9</v>
      </c>
      <c r="O188" t="s">
        <v>2067</v>
      </c>
      <c r="P188" t="s">
        <v>2936</v>
      </c>
      <c r="R188" s="6"/>
    </row>
    <row r="189" spans="1:18" x14ac:dyDescent="0.25">
      <c r="A189">
        <v>188</v>
      </c>
      <c r="B189" t="s">
        <v>2072</v>
      </c>
      <c r="C189">
        <v>0</v>
      </c>
      <c r="D189">
        <v>49.99</v>
      </c>
      <c r="E189" t="s">
        <v>2074</v>
      </c>
      <c r="F189" t="s">
        <v>1650</v>
      </c>
      <c r="G189" t="s">
        <v>1650</v>
      </c>
      <c r="H189" s="9">
        <v>43920</v>
      </c>
      <c r="I189">
        <v>2020</v>
      </c>
      <c r="J189">
        <v>25209</v>
      </c>
      <c r="K189" s="8">
        <v>0.88</v>
      </c>
      <c r="L189">
        <v>264.2</v>
      </c>
      <c r="M189">
        <v>7.2</v>
      </c>
      <c r="N189">
        <v>123.3</v>
      </c>
      <c r="O189" t="s">
        <v>2076</v>
      </c>
      <c r="P189" t="s">
        <v>2936</v>
      </c>
      <c r="R189" s="6"/>
    </row>
    <row r="190" spans="1:18" x14ac:dyDescent="0.25">
      <c r="A190">
        <v>189</v>
      </c>
      <c r="B190" t="s">
        <v>2082</v>
      </c>
      <c r="C190">
        <v>0</v>
      </c>
      <c r="D190">
        <v>0</v>
      </c>
      <c r="E190" t="s">
        <v>2907</v>
      </c>
      <c r="F190" t="s">
        <v>2085</v>
      </c>
      <c r="G190" t="s">
        <v>2086</v>
      </c>
      <c r="H190" s="9">
        <v>43967</v>
      </c>
      <c r="I190">
        <v>2020</v>
      </c>
      <c r="J190">
        <v>31222</v>
      </c>
      <c r="K190" s="8">
        <v>0.97099999999999997</v>
      </c>
      <c r="L190">
        <v>0</v>
      </c>
      <c r="M190">
        <v>7.3</v>
      </c>
      <c r="N190">
        <v>104.5</v>
      </c>
      <c r="O190" t="s">
        <v>2088</v>
      </c>
      <c r="P190" t="s">
        <v>2935</v>
      </c>
      <c r="R190" s="6"/>
    </row>
    <row r="191" spans="1:18" x14ac:dyDescent="0.25">
      <c r="A191">
        <v>190</v>
      </c>
      <c r="B191" t="s">
        <v>2094</v>
      </c>
      <c r="C191">
        <v>0</v>
      </c>
      <c r="D191">
        <v>24.99</v>
      </c>
      <c r="E191" t="s">
        <v>2096</v>
      </c>
      <c r="F191" t="s">
        <v>2097</v>
      </c>
      <c r="G191" t="s">
        <v>2097</v>
      </c>
      <c r="H191" s="9">
        <v>43809</v>
      </c>
      <c r="I191">
        <v>2019</v>
      </c>
      <c r="J191">
        <v>4309</v>
      </c>
      <c r="K191" s="8">
        <v>0.98399999999999999</v>
      </c>
      <c r="L191">
        <v>127.3</v>
      </c>
      <c r="M191">
        <v>7.5</v>
      </c>
      <c r="N191">
        <v>48.1</v>
      </c>
      <c r="O191" t="s">
        <v>2099</v>
      </c>
      <c r="P191" t="s">
        <v>2936</v>
      </c>
      <c r="R191" s="6"/>
    </row>
    <row r="192" spans="1:18" x14ac:dyDescent="0.25">
      <c r="A192">
        <v>191</v>
      </c>
      <c r="B192" t="s">
        <v>2104</v>
      </c>
      <c r="C192">
        <v>29.99</v>
      </c>
      <c r="D192">
        <v>25.2</v>
      </c>
      <c r="E192" t="s">
        <v>2908</v>
      </c>
      <c r="F192" t="s">
        <v>2107</v>
      </c>
      <c r="G192" t="s">
        <v>831</v>
      </c>
      <c r="H192" s="9">
        <v>42073</v>
      </c>
      <c r="I192">
        <v>2015</v>
      </c>
      <c r="J192">
        <v>13064</v>
      </c>
      <c r="K192" s="8">
        <v>0.93300000000000005</v>
      </c>
      <c r="L192">
        <v>222.1</v>
      </c>
      <c r="M192">
        <v>12.2</v>
      </c>
      <c r="N192">
        <v>83.1</v>
      </c>
      <c r="O192" t="s">
        <v>2110</v>
      </c>
      <c r="P192" t="s">
        <v>2936</v>
      </c>
      <c r="R192" s="6"/>
    </row>
    <row r="193" spans="1:18" x14ac:dyDescent="0.25">
      <c r="A193">
        <v>192</v>
      </c>
      <c r="B193" t="s">
        <v>2117</v>
      </c>
      <c r="C193">
        <v>0</v>
      </c>
      <c r="D193">
        <v>0</v>
      </c>
      <c r="E193" t="s">
        <v>2861</v>
      </c>
      <c r="F193" t="s">
        <v>2119</v>
      </c>
      <c r="G193" t="s">
        <v>2119</v>
      </c>
      <c r="H193" s="9">
        <v>45148</v>
      </c>
      <c r="I193">
        <v>2023</v>
      </c>
      <c r="J193">
        <v>37958</v>
      </c>
      <c r="K193" s="8">
        <v>0.17499999999999999</v>
      </c>
      <c r="L193">
        <v>0</v>
      </c>
      <c r="M193">
        <v>6.4</v>
      </c>
      <c r="N193">
        <v>3.5</v>
      </c>
      <c r="O193" t="s">
        <v>2121</v>
      </c>
      <c r="P193" t="s">
        <v>2935</v>
      </c>
      <c r="R193" s="6"/>
    </row>
    <row r="194" spans="1:18" x14ac:dyDescent="0.25">
      <c r="A194">
        <v>193</v>
      </c>
      <c r="B194" t="s">
        <v>2126</v>
      </c>
      <c r="C194">
        <v>0</v>
      </c>
      <c r="D194">
        <v>0</v>
      </c>
      <c r="E194" t="s">
        <v>2909</v>
      </c>
      <c r="F194" t="s">
        <v>2129</v>
      </c>
      <c r="G194" t="s">
        <v>2129</v>
      </c>
      <c r="H194" s="9">
        <v>44420</v>
      </c>
      <c r="I194">
        <v>2021</v>
      </c>
      <c r="J194" s="4"/>
      <c r="K194" s="8">
        <v>0.69</v>
      </c>
      <c r="L194">
        <v>79.2</v>
      </c>
      <c r="M194">
        <v>7.7</v>
      </c>
      <c r="N194">
        <v>160.6</v>
      </c>
      <c r="O194" t="s">
        <v>2131</v>
      </c>
      <c r="P194" t="s">
        <v>2935</v>
      </c>
      <c r="R194" s="6"/>
    </row>
    <row r="195" spans="1:18" x14ac:dyDescent="0.25">
      <c r="A195">
        <v>194</v>
      </c>
      <c r="B195" t="s">
        <v>2138</v>
      </c>
      <c r="C195">
        <v>59.99</v>
      </c>
      <c r="D195">
        <v>43.05</v>
      </c>
      <c r="E195" t="s">
        <v>2910</v>
      </c>
      <c r="F195" t="s">
        <v>1488</v>
      </c>
      <c r="G195" t="s">
        <v>992</v>
      </c>
      <c r="H195" s="9">
        <v>44519</v>
      </c>
      <c r="I195">
        <v>2021</v>
      </c>
      <c r="J195">
        <v>17461</v>
      </c>
      <c r="K195" s="8">
        <v>0.436</v>
      </c>
      <c r="L195">
        <v>285.60000000000002</v>
      </c>
      <c r="M195">
        <v>7.7</v>
      </c>
      <c r="N195">
        <v>30.5</v>
      </c>
      <c r="O195" t="s">
        <v>2143</v>
      </c>
      <c r="P195" t="s">
        <v>2937</v>
      </c>
      <c r="R195" s="6"/>
    </row>
    <row r="196" spans="1:18" x14ac:dyDescent="0.25">
      <c r="A196">
        <v>195</v>
      </c>
      <c r="B196" t="s">
        <v>2149</v>
      </c>
      <c r="C196">
        <v>59.99</v>
      </c>
      <c r="D196">
        <v>52.2</v>
      </c>
      <c r="E196" t="s">
        <v>2853</v>
      </c>
      <c r="F196" t="s">
        <v>2151</v>
      </c>
      <c r="G196" t="s">
        <v>582</v>
      </c>
      <c r="H196" s="9">
        <v>44967</v>
      </c>
      <c r="I196">
        <v>2023</v>
      </c>
      <c r="J196">
        <v>8397</v>
      </c>
      <c r="K196" s="8">
        <v>0.91600000000000004</v>
      </c>
      <c r="L196">
        <v>361</v>
      </c>
      <c r="M196">
        <v>7.8</v>
      </c>
      <c r="N196">
        <v>37.6</v>
      </c>
      <c r="O196" t="s">
        <v>2154</v>
      </c>
      <c r="P196" t="s">
        <v>2937</v>
      </c>
      <c r="R196" s="6"/>
    </row>
    <row r="197" spans="1:18" x14ac:dyDescent="0.25">
      <c r="A197">
        <v>196</v>
      </c>
      <c r="B197" t="s">
        <v>2160</v>
      </c>
      <c r="C197">
        <v>29.99</v>
      </c>
      <c r="D197">
        <v>24.74</v>
      </c>
      <c r="E197" t="s">
        <v>2911</v>
      </c>
      <c r="F197" t="s">
        <v>2163</v>
      </c>
      <c r="G197" t="s">
        <v>2163</v>
      </c>
      <c r="H197" s="9">
        <v>41529</v>
      </c>
      <c r="I197">
        <v>2013</v>
      </c>
      <c r="J197">
        <v>13621</v>
      </c>
      <c r="K197" s="8">
        <v>0.90500000000000003</v>
      </c>
      <c r="L197">
        <v>278.7</v>
      </c>
      <c r="M197">
        <v>10.5</v>
      </c>
      <c r="N197">
        <v>289.5</v>
      </c>
      <c r="O197" t="s">
        <v>2166</v>
      </c>
      <c r="P197" t="s">
        <v>2937</v>
      </c>
      <c r="R197" s="6"/>
    </row>
    <row r="198" spans="1:18" x14ac:dyDescent="0.25">
      <c r="A198">
        <v>197</v>
      </c>
      <c r="B198" t="s">
        <v>2172</v>
      </c>
      <c r="C198">
        <v>0</v>
      </c>
      <c r="D198">
        <v>29.99</v>
      </c>
      <c r="E198" t="s">
        <v>2174</v>
      </c>
      <c r="F198" t="s">
        <v>341</v>
      </c>
      <c r="G198" t="s">
        <v>341</v>
      </c>
      <c r="H198" s="9">
        <v>41989</v>
      </c>
      <c r="I198">
        <v>2014</v>
      </c>
      <c r="J198">
        <v>3257</v>
      </c>
      <c r="K198" s="8">
        <v>0.96799999999999997</v>
      </c>
      <c r="L198">
        <v>107</v>
      </c>
      <c r="M198">
        <v>6</v>
      </c>
      <c r="N198">
        <v>56.9</v>
      </c>
      <c r="O198" t="s">
        <v>2176</v>
      </c>
      <c r="P198" t="s">
        <v>2936</v>
      </c>
      <c r="R198" s="6"/>
    </row>
    <row r="199" spans="1:18" x14ac:dyDescent="0.25">
      <c r="A199">
        <v>198</v>
      </c>
      <c r="B199" t="s">
        <v>2181</v>
      </c>
      <c r="C199">
        <v>0</v>
      </c>
      <c r="D199">
        <v>12.49</v>
      </c>
      <c r="E199" t="s">
        <v>2183</v>
      </c>
      <c r="F199" t="s">
        <v>2184</v>
      </c>
      <c r="G199" t="s">
        <v>2185</v>
      </c>
      <c r="H199" s="9">
        <v>43552</v>
      </c>
      <c r="I199">
        <v>2019</v>
      </c>
      <c r="J199">
        <v>9028</v>
      </c>
      <c r="K199" s="8">
        <v>0.96299999999999997</v>
      </c>
      <c r="L199">
        <v>122.7</v>
      </c>
      <c r="M199">
        <v>7.6</v>
      </c>
      <c r="N199">
        <v>86.8</v>
      </c>
      <c r="O199" t="s">
        <v>2188</v>
      </c>
      <c r="P199" t="s">
        <v>2936</v>
      </c>
      <c r="R199" s="6"/>
    </row>
    <row r="200" spans="1:18" x14ac:dyDescent="0.25">
      <c r="A200">
        <v>199</v>
      </c>
      <c r="B200" t="s">
        <v>2193</v>
      </c>
      <c r="C200">
        <v>39.99</v>
      </c>
      <c r="D200">
        <v>36.47</v>
      </c>
      <c r="E200" t="s">
        <v>2912</v>
      </c>
      <c r="F200" t="s">
        <v>1920</v>
      </c>
      <c r="G200" t="s">
        <v>1920</v>
      </c>
      <c r="H200" s="9">
        <v>44467</v>
      </c>
      <c r="I200">
        <v>2021</v>
      </c>
      <c r="J200">
        <v>10106</v>
      </c>
      <c r="K200" s="8">
        <v>0.70399999999999996</v>
      </c>
      <c r="L200">
        <v>249.5</v>
      </c>
      <c r="M200">
        <v>8.1999999999999993</v>
      </c>
      <c r="N200">
        <v>137</v>
      </c>
      <c r="O200" t="s">
        <v>2198</v>
      </c>
      <c r="P200" t="s">
        <v>2937</v>
      </c>
      <c r="R200" s="6"/>
    </row>
    <row r="201" spans="1:18" x14ac:dyDescent="0.25">
      <c r="A201">
        <v>200</v>
      </c>
      <c r="B201" t="s">
        <v>2205</v>
      </c>
      <c r="C201">
        <v>59.99</v>
      </c>
      <c r="D201">
        <v>54.77</v>
      </c>
      <c r="E201" t="s">
        <v>2842</v>
      </c>
      <c r="F201" t="s">
        <v>2207</v>
      </c>
      <c r="G201" t="s">
        <v>2208</v>
      </c>
      <c r="H201" s="9">
        <v>43546</v>
      </c>
      <c r="I201">
        <v>2019</v>
      </c>
      <c r="J201">
        <v>11808</v>
      </c>
      <c r="K201" s="8">
        <v>0.95399999999999996</v>
      </c>
      <c r="L201">
        <v>212.5</v>
      </c>
      <c r="M201">
        <v>5</v>
      </c>
      <c r="N201">
        <v>66.900000000000006</v>
      </c>
      <c r="O201" t="s">
        <v>2211</v>
      </c>
      <c r="P201" t="s">
        <v>2937</v>
      </c>
      <c r="R201" s="6"/>
    </row>
    <row r="202" spans="1:18" x14ac:dyDescent="0.25">
      <c r="A202">
        <v>201</v>
      </c>
      <c r="B202" t="s">
        <v>2216</v>
      </c>
      <c r="C202">
        <v>49.99</v>
      </c>
      <c r="D202">
        <v>34.01</v>
      </c>
      <c r="E202" t="s">
        <v>2869</v>
      </c>
      <c r="F202" t="s">
        <v>830</v>
      </c>
      <c r="G202" t="s">
        <v>831</v>
      </c>
      <c r="H202" s="9">
        <v>42527</v>
      </c>
      <c r="I202">
        <v>2016</v>
      </c>
      <c r="J202" s="5">
        <v>51108</v>
      </c>
      <c r="K202" s="8">
        <v>0.91200000000000003</v>
      </c>
      <c r="L202">
        <v>143.9</v>
      </c>
      <c r="M202">
        <v>5.6</v>
      </c>
      <c r="N202">
        <v>433.7</v>
      </c>
      <c r="O202" t="s">
        <v>2220</v>
      </c>
      <c r="P202" t="s">
        <v>2936</v>
      </c>
      <c r="R202" s="6"/>
    </row>
    <row r="203" spans="1:18" x14ac:dyDescent="0.25">
      <c r="A203">
        <v>202</v>
      </c>
      <c r="B203" t="s">
        <v>2226</v>
      </c>
      <c r="C203">
        <v>19.989999999999998</v>
      </c>
      <c r="D203">
        <v>16.48</v>
      </c>
      <c r="E203" t="s">
        <v>2867</v>
      </c>
      <c r="F203" t="s">
        <v>1354</v>
      </c>
      <c r="G203" t="s">
        <v>569</v>
      </c>
      <c r="H203" s="9">
        <v>41169</v>
      </c>
      <c r="I203">
        <v>2012</v>
      </c>
      <c r="J203">
        <v>3388</v>
      </c>
      <c r="K203" s="8">
        <v>0.93899999999999995</v>
      </c>
      <c r="L203">
        <v>142.30000000000001</v>
      </c>
      <c r="M203">
        <v>12.9</v>
      </c>
      <c r="N203">
        <v>82.4</v>
      </c>
      <c r="O203" t="s">
        <v>2230</v>
      </c>
      <c r="P203" t="s">
        <v>2937</v>
      </c>
      <c r="R203" s="6"/>
    </row>
    <row r="204" spans="1:18" x14ac:dyDescent="0.25">
      <c r="A204">
        <v>203</v>
      </c>
      <c r="B204" t="s">
        <v>2237</v>
      </c>
      <c r="C204">
        <v>0</v>
      </c>
      <c r="D204">
        <v>9.89</v>
      </c>
      <c r="E204" t="s">
        <v>2239</v>
      </c>
      <c r="F204" t="s">
        <v>2240</v>
      </c>
      <c r="G204" t="s">
        <v>1630</v>
      </c>
      <c r="H204" s="9">
        <v>43159</v>
      </c>
      <c r="I204">
        <v>2018</v>
      </c>
      <c r="J204">
        <v>12489</v>
      </c>
      <c r="K204" s="8">
        <v>0.97099999999999997</v>
      </c>
      <c r="L204">
        <v>130.1</v>
      </c>
      <c r="M204">
        <v>8.5</v>
      </c>
      <c r="N204">
        <v>102</v>
      </c>
      <c r="O204" t="s">
        <v>2243</v>
      </c>
      <c r="P204" t="s">
        <v>2936</v>
      </c>
      <c r="R204" s="6"/>
    </row>
    <row r="205" spans="1:18" x14ac:dyDescent="0.25">
      <c r="A205">
        <v>204</v>
      </c>
      <c r="B205" t="s">
        <v>2249</v>
      </c>
      <c r="C205">
        <v>14.99</v>
      </c>
      <c r="D205">
        <v>14.1</v>
      </c>
      <c r="E205" t="s">
        <v>2845</v>
      </c>
      <c r="F205" t="s">
        <v>2251</v>
      </c>
      <c r="G205" t="s">
        <v>2252</v>
      </c>
      <c r="H205" s="9">
        <v>41947</v>
      </c>
      <c r="I205">
        <v>2014</v>
      </c>
      <c r="J205">
        <v>21833</v>
      </c>
      <c r="K205" s="8">
        <v>0.97499999999999998</v>
      </c>
      <c r="L205">
        <v>63</v>
      </c>
      <c r="M205">
        <v>6.1</v>
      </c>
      <c r="N205">
        <v>224.5</v>
      </c>
      <c r="O205" t="s">
        <v>2255</v>
      </c>
      <c r="P205" t="s">
        <v>2935</v>
      </c>
      <c r="R205" s="6"/>
    </row>
    <row r="206" spans="1:18" x14ac:dyDescent="0.25">
      <c r="A206">
        <v>205</v>
      </c>
      <c r="B206" t="s">
        <v>2260</v>
      </c>
      <c r="C206">
        <v>19.989999999999998</v>
      </c>
      <c r="D206">
        <v>18.73</v>
      </c>
      <c r="E206" t="s">
        <v>2913</v>
      </c>
      <c r="F206" t="s">
        <v>2263</v>
      </c>
      <c r="G206" t="s">
        <v>2263</v>
      </c>
      <c r="H206" s="9">
        <v>41586</v>
      </c>
      <c r="I206">
        <v>2013</v>
      </c>
      <c r="J206">
        <v>23845</v>
      </c>
      <c r="K206" s="8">
        <v>0.94099999999999995</v>
      </c>
      <c r="L206">
        <v>117.3</v>
      </c>
      <c r="M206">
        <v>8.6999999999999993</v>
      </c>
      <c r="N206">
        <v>73.7</v>
      </c>
      <c r="O206" t="s">
        <v>2265</v>
      </c>
      <c r="P206" t="s">
        <v>2935</v>
      </c>
      <c r="R206" s="6"/>
    </row>
    <row r="207" spans="1:18" x14ac:dyDescent="0.25">
      <c r="A207">
        <v>206</v>
      </c>
      <c r="B207" t="s">
        <v>2271</v>
      </c>
      <c r="C207">
        <v>26.99</v>
      </c>
      <c r="D207">
        <v>29.2</v>
      </c>
      <c r="E207" t="s">
        <v>2914</v>
      </c>
      <c r="F207" t="s">
        <v>2275</v>
      </c>
      <c r="G207" t="s">
        <v>2275</v>
      </c>
      <c r="H207" s="9">
        <v>45310</v>
      </c>
      <c r="I207">
        <v>2024</v>
      </c>
      <c r="J207">
        <v>84063</v>
      </c>
      <c r="K207" s="8">
        <v>0.93899999999999995</v>
      </c>
      <c r="L207">
        <v>424.8</v>
      </c>
      <c r="M207">
        <v>18.399999999999999</v>
      </c>
      <c r="O207" t="s">
        <v>2278</v>
      </c>
      <c r="P207" t="s">
        <v>2935</v>
      </c>
      <c r="R207" s="6"/>
    </row>
    <row r="208" spans="1:18" x14ac:dyDescent="0.25">
      <c r="A208">
        <v>207</v>
      </c>
      <c r="B208" t="s">
        <v>2283</v>
      </c>
      <c r="C208">
        <v>39.99</v>
      </c>
      <c r="D208">
        <v>31.86</v>
      </c>
      <c r="E208" t="s">
        <v>2849</v>
      </c>
      <c r="F208" t="s">
        <v>659</v>
      </c>
      <c r="G208" t="s">
        <v>660</v>
      </c>
      <c r="H208" s="9">
        <v>42671</v>
      </c>
      <c r="I208">
        <v>2016</v>
      </c>
      <c r="J208">
        <v>21630</v>
      </c>
      <c r="K208" s="8">
        <v>0.91200000000000003</v>
      </c>
      <c r="L208">
        <v>311.10000000000002</v>
      </c>
      <c r="M208">
        <v>11.6</v>
      </c>
      <c r="N208">
        <v>102.9</v>
      </c>
      <c r="O208" t="s">
        <v>2286</v>
      </c>
      <c r="P208" t="s">
        <v>2937</v>
      </c>
      <c r="R208" s="6"/>
    </row>
    <row r="209" spans="1:18" x14ac:dyDescent="0.25">
      <c r="A209">
        <v>208</v>
      </c>
      <c r="B209" t="s">
        <v>2292</v>
      </c>
      <c r="C209">
        <v>59.99</v>
      </c>
      <c r="D209">
        <v>47.6</v>
      </c>
      <c r="E209" t="s">
        <v>2842</v>
      </c>
      <c r="F209" t="s">
        <v>2294</v>
      </c>
      <c r="G209" t="s">
        <v>2294</v>
      </c>
      <c r="H209" s="9">
        <v>42594</v>
      </c>
      <c r="I209">
        <v>2016</v>
      </c>
      <c r="J209">
        <v>11888</v>
      </c>
      <c r="K209" s="8">
        <v>0.80100000000000005</v>
      </c>
      <c r="L209">
        <v>127.4</v>
      </c>
      <c r="M209">
        <v>3.3</v>
      </c>
      <c r="N209">
        <v>62.6</v>
      </c>
      <c r="O209" t="s">
        <v>2297</v>
      </c>
      <c r="P209" t="s">
        <v>2936</v>
      </c>
      <c r="R209" s="6"/>
    </row>
    <row r="210" spans="1:18" x14ac:dyDescent="0.25">
      <c r="A210">
        <v>209</v>
      </c>
      <c r="B210" t="s">
        <v>2302</v>
      </c>
      <c r="C210">
        <v>13.99</v>
      </c>
      <c r="D210">
        <v>12.19</v>
      </c>
      <c r="E210" t="s">
        <v>2848</v>
      </c>
      <c r="F210" t="s">
        <v>2305</v>
      </c>
      <c r="G210" t="s">
        <v>2305</v>
      </c>
      <c r="H210" s="9">
        <v>43452</v>
      </c>
      <c r="I210">
        <v>2018</v>
      </c>
      <c r="J210">
        <v>15410</v>
      </c>
      <c r="K210" s="8">
        <v>0.97399999999999998</v>
      </c>
      <c r="L210">
        <v>37.700000000000003</v>
      </c>
      <c r="M210">
        <v>5.0999999999999996</v>
      </c>
      <c r="N210">
        <v>67.400000000000006</v>
      </c>
      <c r="O210" t="s">
        <v>2308</v>
      </c>
      <c r="P210" t="s">
        <v>2935</v>
      </c>
      <c r="R210" s="6"/>
    </row>
    <row r="211" spans="1:18" x14ac:dyDescent="0.25">
      <c r="A211">
        <v>210</v>
      </c>
      <c r="B211" t="s">
        <v>2313</v>
      </c>
      <c r="C211">
        <v>24.99</v>
      </c>
      <c r="D211">
        <v>20.65</v>
      </c>
      <c r="E211" t="s">
        <v>2915</v>
      </c>
      <c r="F211" t="s">
        <v>2316</v>
      </c>
      <c r="G211" t="s">
        <v>2317</v>
      </c>
      <c r="H211" s="9">
        <v>41621</v>
      </c>
      <c r="I211">
        <v>2013</v>
      </c>
      <c r="J211">
        <v>28234</v>
      </c>
      <c r="K211" s="8">
        <v>0.88500000000000001</v>
      </c>
      <c r="L211">
        <v>182.5</v>
      </c>
      <c r="M211">
        <v>11.3</v>
      </c>
      <c r="N211">
        <v>156</v>
      </c>
      <c r="O211" t="s">
        <v>2320</v>
      </c>
      <c r="P211" t="s">
        <v>2936</v>
      </c>
      <c r="R211" s="6"/>
    </row>
    <row r="212" spans="1:18" x14ac:dyDescent="0.25">
      <c r="A212">
        <v>211</v>
      </c>
      <c r="B212" t="s">
        <v>2326</v>
      </c>
      <c r="C212">
        <v>59.99</v>
      </c>
      <c r="D212">
        <v>38.270000000000003</v>
      </c>
      <c r="E212" t="s">
        <v>2848</v>
      </c>
      <c r="F212" t="s">
        <v>1852</v>
      </c>
      <c r="G212" t="s">
        <v>569</v>
      </c>
      <c r="H212" s="9">
        <v>42664</v>
      </c>
      <c r="I212">
        <v>2016</v>
      </c>
      <c r="J212">
        <v>50193</v>
      </c>
      <c r="K212" s="8">
        <v>0.86099999999999999</v>
      </c>
      <c r="L212">
        <v>372.1</v>
      </c>
      <c r="M212">
        <v>10.7</v>
      </c>
      <c r="N212">
        <v>133.9</v>
      </c>
      <c r="O212" t="s">
        <v>2330</v>
      </c>
      <c r="P212" t="s">
        <v>2937</v>
      </c>
      <c r="R212" s="6"/>
    </row>
    <row r="213" spans="1:18" x14ac:dyDescent="0.25">
      <c r="A213">
        <v>212</v>
      </c>
      <c r="B213" t="s">
        <v>2336</v>
      </c>
      <c r="C213">
        <v>0</v>
      </c>
      <c r="D213">
        <v>19.989999999999998</v>
      </c>
      <c r="E213" t="s">
        <v>873</v>
      </c>
      <c r="F213" t="s">
        <v>2338</v>
      </c>
      <c r="G213" t="s">
        <v>874</v>
      </c>
      <c r="H213" s="9">
        <v>43243</v>
      </c>
      <c r="I213">
        <v>2018</v>
      </c>
      <c r="J213">
        <v>8214</v>
      </c>
      <c r="K213" s="8">
        <v>0.93600000000000005</v>
      </c>
      <c r="L213">
        <v>187</v>
      </c>
      <c r="M213">
        <v>13</v>
      </c>
      <c r="N213">
        <v>31.1</v>
      </c>
      <c r="O213" t="s">
        <v>2339</v>
      </c>
      <c r="P213" t="s">
        <v>2936</v>
      </c>
      <c r="R213" s="6"/>
    </row>
    <row r="214" spans="1:18" x14ac:dyDescent="0.25">
      <c r="A214">
        <v>213</v>
      </c>
      <c r="B214" t="s">
        <v>2345</v>
      </c>
      <c r="C214">
        <v>19.989999999999998</v>
      </c>
      <c r="D214">
        <v>19.989999999999998</v>
      </c>
      <c r="E214" t="s">
        <v>2849</v>
      </c>
      <c r="F214" t="s">
        <v>659</v>
      </c>
      <c r="G214" t="s">
        <v>660</v>
      </c>
      <c r="H214" s="9">
        <v>40857</v>
      </c>
      <c r="I214">
        <v>2011</v>
      </c>
      <c r="J214">
        <v>2409</v>
      </c>
      <c r="K214" s="8">
        <v>0.94899999999999995</v>
      </c>
      <c r="L214">
        <v>192.3</v>
      </c>
      <c r="M214">
        <v>15.1</v>
      </c>
      <c r="N214">
        <v>152.4</v>
      </c>
      <c r="O214" t="s">
        <v>2348</v>
      </c>
      <c r="P214" t="s">
        <v>2937</v>
      </c>
      <c r="R214" s="6"/>
    </row>
    <row r="215" spans="1:18" x14ac:dyDescent="0.25">
      <c r="A215">
        <v>214</v>
      </c>
      <c r="B215" t="s">
        <v>2355</v>
      </c>
      <c r="C215">
        <v>39.99</v>
      </c>
      <c r="D215">
        <v>36.29</v>
      </c>
      <c r="E215" t="s">
        <v>2844</v>
      </c>
      <c r="F215" t="s">
        <v>2357</v>
      </c>
      <c r="G215" t="s">
        <v>731</v>
      </c>
      <c r="H215" s="9">
        <v>43985</v>
      </c>
      <c r="I215">
        <v>2020</v>
      </c>
      <c r="J215">
        <v>10829</v>
      </c>
      <c r="K215" s="8">
        <v>0.89900000000000002</v>
      </c>
      <c r="L215">
        <v>259.2</v>
      </c>
      <c r="M215">
        <v>9.6</v>
      </c>
      <c r="N215">
        <v>66.099999999999994</v>
      </c>
      <c r="O215" t="s">
        <v>2360</v>
      </c>
      <c r="P215" t="s">
        <v>2937</v>
      </c>
      <c r="R215" s="6"/>
    </row>
    <row r="216" spans="1:18" x14ac:dyDescent="0.25">
      <c r="A216">
        <v>215</v>
      </c>
      <c r="B216" t="s">
        <v>2365</v>
      </c>
      <c r="C216">
        <v>19.989999999999998</v>
      </c>
      <c r="D216">
        <v>16.350000000000001</v>
      </c>
      <c r="E216" t="s">
        <v>2849</v>
      </c>
      <c r="F216" t="s">
        <v>659</v>
      </c>
      <c r="G216" t="s">
        <v>660</v>
      </c>
      <c r="H216" s="9">
        <v>42318</v>
      </c>
      <c r="I216">
        <v>2015</v>
      </c>
      <c r="J216">
        <v>18559</v>
      </c>
      <c r="K216" s="8">
        <v>0.83099999999999996</v>
      </c>
      <c r="L216">
        <v>465.2</v>
      </c>
      <c r="M216">
        <v>15.9</v>
      </c>
      <c r="N216">
        <v>136.4</v>
      </c>
      <c r="O216" t="s">
        <v>2369</v>
      </c>
      <c r="P216" t="s">
        <v>2937</v>
      </c>
      <c r="R216" s="6"/>
    </row>
    <row r="217" spans="1:18" x14ac:dyDescent="0.25">
      <c r="A217">
        <v>216</v>
      </c>
      <c r="B217" t="s">
        <v>2375</v>
      </c>
      <c r="C217">
        <v>0</v>
      </c>
      <c r="D217">
        <v>0</v>
      </c>
      <c r="E217" s="3" t="s">
        <v>178</v>
      </c>
      <c r="F217" t="s">
        <v>2377</v>
      </c>
      <c r="G217" t="s">
        <v>1047</v>
      </c>
      <c r="H217" s="9">
        <v>42629</v>
      </c>
      <c r="I217">
        <v>2016</v>
      </c>
      <c r="J217">
        <v>4647</v>
      </c>
      <c r="K217" s="8">
        <v>0.85199999999999998</v>
      </c>
      <c r="L217">
        <v>0</v>
      </c>
      <c r="M217">
        <v>21.5</v>
      </c>
      <c r="N217">
        <v>57.4</v>
      </c>
      <c r="O217" t="s">
        <v>2379</v>
      </c>
      <c r="P217" t="s">
        <v>2935</v>
      </c>
      <c r="R217" s="6"/>
    </row>
    <row r="218" spans="1:18" x14ac:dyDescent="0.25">
      <c r="A218">
        <v>217</v>
      </c>
      <c r="B218" t="s">
        <v>2385</v>
      </c>
      <c r="C218">
        <v>14.99</v>
      </c>
      <c r="D218">
        <v>13.56</v>
      </c>
      <c r="E218" t="s">
        <v>2841</v>
      </c>
      <c r="F218" t="s">
        <v>2387</v>
      </c>
      <c r="G218" t="s">
        <v>2387</v>
      </c>
      <c r="H218" s="9">
        <v>42790</v>
      </c>
      <c r="I218">
        <v>2017</v>
      </c>
      <c r="J218">
        <v>7452</v>
      </c>
      <c r="K218" s="8">
        <v>0.97099999999999997</v>
      </c>
      <c r="L218">
        <v>62.9</v>
      </c>
      <c r="M218">
        <v>6.1</v>
      </c>
      <c r="N218">
        <v>62.1</v>
      </c>
      <c r="O218" t="s">
        <v>2390</v>
      </c>
      <c r="P218" t="s">
        <v>2936</v>
      </c>
      <c r="R218" s="6"/>
    </row>
    <row r="219" spans="1:18" x14ac:dyDescent="0.25">
      <c r="A219">
        <v>218</v>
      </c>
      <c r="B219" t="s">
        <v>2395</v>
      </c>
      <c r="C219">
        <v>3.99</v>
      </c>
      <c r="D219">
        <v>3.69</v>
      </c>
      <c r="E219" t="s">
        <v>2895</v>
      </c>
      <c r="F219" t="s">
        <v>2397</v>
      </c>
      <c r="G219" t="s">
        <v>2397</v>
      </c>
      <c r="H219" s="9">
        <v>41995</v>
      </c>
      <c r="I219">
        <v>2014</v>
      </c>
      <c r="J219">
        <v>17067</v>
      </c>
      <c r="K219" s="8">
        <v>0.93500000000000005</v>
      </c>
      <c r="L219">
        <v>12.5</v>
      </c>
      <c r="M219">
        <v>4.5</v>
      </c>
      <c r="N219">
        <v>66.5</v>
      </c>
      <c r="O219" t="s">
        <v>2400</v>
      </c>
      <c r="P219" t="s">
        <v>2935</v>
      </c>
      <c r="R219" s="6"/>
    </row>
    <row r="220" spans="1:18" x14ac:dyDescent="0.25">
      <c r="A220">
        <v>219</v>
      </c>
      <c r="B220" t="s">
        <v>2406</v>
      </c>
      <c r="C220">
        <v>0</v>
      </c>
      <c r="D220">
        <v>0</v>
      </c>
      <c r="E220" t="s">
        <v>178</v>
      </c>
      <c r="F220" t="s">
        <v>2408</v>
      </c>
      <c r="G220" t="s">
        <v>315</v>
      </c>
      <c r="H220" s="9">
        <v>41759</v>
      </c>
      <c r="I220">
        <v>2014</v>
      </c>
      <c r="J220">
        <v>18221</v>
      </c>
      <c r="K220" s="8">
        <v>0.82599999999999996</v>
      </c>
      <c r="L220">
        <v>502.4</v>
      </c>
      <c r="M220">
        <v>25.9</v>
      </c>
      <c r="N220">
        <v>74</v>
      </c>
      <c r="O220" t="s">
        <v>2410</v>
      </c>
      <c r="P220" t="s">
        <v>2937</v>
      </c>
      <c r="R220" s="6"/>
    </row>
    <row r="221" spans="1:18" x14ac:dyDescent="0.25">
      <c r="A221">
        <v>220</v>
      </c>
      <c r="B221" t="s">
        <v>2416</v>
      </c>
      <c r="C221">
        <v>59.99</v>
      </c>
      <c r="D221">
        <v>56.57</v>
      </c>
      <c r="E221" t="s">
        <v>2845</v>
      </c>
      <c r="F221" t="s">
        <v>765</v>
      </c>
      <c r="G221" t="s">
        <v>227</v>
      </c>
      <c r="H221" s="9">
        <v>42471</v>
      </c>
      <c r="I221">
        <v>2016</v>
      </c>
      <c r="J221">
        <v>6921</v>
      </c>
      <c r="K221" s="8">
        <v>0.94299999999999995</v>
      </c>
      <c r="L221">
        <v>335.9</v>
      </c>
      <c r="M221">
        <v>8.5</v>
      </c>
      <c r="N221">
        <v>123.5</v>
      </c>
      <c r="O221" t="s">
        <v>2420</v>
      </c>
      <c r="P221" t="s">
        <v>2937</v>
      </c>
      <c r="R221" s="6"/>
    </row>
    <row r="222" spans="1:18" x14ac:dyDescent="0.25">
      <c r="A222">
        <v>221</v>
      </c>
      <c r="B222" t="s">
        <v>2426</v>
      </c>
      <c r="C222">
        <v>9.99</v>
      </c>
      <c r="D222">
        <v>9.7899999999999991</v>
      </c>
      <c r="E222" t="s">
        <v>2916</v>
      </c>
      <c r="F222" t="s">
        <v>2429</v>
      </c>
      <c r="G222" t="s">
        <v>2429</v>
      </c>
      <c r="H222" s="9">
        <v>45222</v>
      </c>
      <c r="I222">
        <v>2023</v>
      </c>
      <c r="J222">
        <v>26653</v>
      </c>
      <c r="K222" s="8">
        <v>0.97599999999999998</v>
      </c>
      <c r="L222">
        <v>89.9</v>
      </c>
      <c r="M222">
        <v>11.4</v>
      </c>
      <c r="N222">
        <v>14.5</v>
      </c>
      <c r="O222" t="s">
        <v>2432</v>
      </c>
      <c r="P222" t="s">
        <v>2935</v>
      </c>
      <c r="R222" s="6"/>
    </row>
    <row r="223" spans="1:18" x14ac:dyDescent="0.25">
      <c r="A223">
        <v>222</v>
      </c>
      <c r="B223" t="s">
        <v>2438</v>
      </c>
      <c r="C223">
        <v>0</v>
      </c>
      <c r="D223">
        <v>44.99</v>
      </c>
      <c r="E223" t="s">
        <v>2440</v>
      </c>
      <c r="F223" t="s">
        <v>2163</v>
      </c>
      <c r="G223" t="s">
        <v>2163</v>
      </c>
      <c r="H223" s="9">
        <v>41624</v>
      </c>
      <c r="I223">
        <v>2013</v>
      </c>
      <c r="J223">
        <v>49885</v>
      </c>
      <c r="K223" s="8">
        <v>0.754</v>
      </c>
      <c r="L223">
        <v>270.7</v>
      </c>
      <c r="M223">
        <v>10.3</v>
      </c>
      <c r="N223">
        <v>152.9</v>
      </c>
      <c r="O223" t="s">
        <v>2442</v>
      </c>
      <c r="P223" t="s">
        <v>2937</v>
      </c>
      <c r="R223" s="6"/>
    </row>
    <row r="224" spans="1:18" x14ac:dyDescent="0.25">
      <c r="A224">
        <v>223</v>
      </c>
      <c r="B224" t="s">
        <v>2449</v>
      </c>
      <c r="C224">
        <v>39.99</v>
      </c>
      <c r="D224">
        <v>39.99</v>
      </c>
      <c r="E224" t="s">
        <v>2845</v>
      </c>
      <c r="F224" t="s">
        <v>2451</v>
      </c>
      <c r="G224" t="s">
        <v>116</v>
      </c>
      <c r="H224" s="9">
        <v>45330</v>
      </c>
      <c r="I224">
        <v>2024</v>
      </c>
      <c r="J224" s="4"/>
      <c r="K224" s="8">
        <v>0.85099999999999998</v>
      </c>
      <c r="L224">
        <v>371.5</v>
      </c>
      <c r="M224">
        <v>11.6</v>
      </c>
      <c r="O224" t="s">
        <v>2453</v>
      </c>
      <c r="P224" t="s">
        <v>2937</v>
      </c>
      <c r="R224" s="6"/>
    </row>
    <row r="225" spans="1:18" x14ac:dyDescent="0.25">
      <c r="A225">
        <v>224</v>
      </c>
      <c r="B225" t="s">
        <v>2457</v>
      </c>
      <c r="C225">
        <v>9.99</v>
      </c>
      <c r="D225">
        <v>8.2799999999999994</v>
      </c>
      <c r="E225" t="s">
        <v>2842</v>
      </c>
      <c r="F225" t="s">
        <v>376</v>
      </c>
      <c r="G225" t="s">
        <v>376</v>
      </c>
      <c r="H225" s="9">
        <v>40651</v>
      </c>
      <c r="I225">
        <v>2011</v>
      </c>
      <c r="J225">
        <v>2045</v>
      </c>
      <c r="K225" s="8">
        <v>0.98699999999999999</v>
      </c>
      <c r="L225">
        <v>231.8</v>
      </c>
      <c r="M225">
        <v>27.7</v>
      </c>
      <c r="N225">
        <v>19</v>
      </c>
      <c r="O225" t="s">
        <v>2460</v>
      </c>
      <c r="P225" t="s">
        <v>2937</v>
      </c>
      <c r="R225" s="6"/>
    </row>
    <row r="226" spans="1:18" x14ac:dyDescent="0.25">
      <c r="A226">
        <v>225</v>
      </c>
      <c r="B226" t="s">
        <v>2466</v>
      </c>
      <c r="C226">
        <v>29.99</v>
      </c>
      <c r="D226">
        <v>17.670000000000002</v>
      </c>
      <c r="E226" t="s">
        <v>2867</v>
      </c>
      <c r="F226" t="s">
        <v>1670</v>
      </c>
      <c r="G226" t="s">
        <v>64</v>
      </c>
      <c r="H226" s="9">
        <v>42031</v>
      </c>
      <c r="I226">
        <v>2015</v>
      </c>
      <c r="J226">
        <v>6072</v>
      </c>
      <c r="K226" s="8">
        <v>0.95199999999999996</v>
      </c>
      <c r="L226">
        <v>351.1</v>
      </c>
      <c r="M226">
        <v>15.1</v>
      </c>
      <c r="N226">
        <v>55</v>
      </c>
      <c r="O226" t="s">
        <v>2470</v>
      </c>
      <c r="P226" t="s">
        <v>2936</v>
      </c>
      <c r="R226" s="6"/>
    </row>
    <row r="227" spans="1:18" x14ac:dyDescent="0.25">
      <c r="A227">
        <v>226</v>
      </c>
      <c r="B227" t="s">
        <v>2474</v>
      </c>
      <c r="C227">
        <v>29.99</v>
      </c>
      <c r="D227">
        <v>22.35</v>
      </c>
      <c r="E227" t="s">
        <v>2845</v>
      </c>
      <c r="F227" t="s">
        <v>156</v>
      </c>
      <c r="G227" t="s">
        <v>156</v>
      </c>
      <c r="H227" s="9">
        <v>43321</v>
      </c>
      <c r="I227">
        <v>2018</v>
      </c>
      <c r="J227">
        <v>82378</v>
      </c>
      <c r="K227" s="8">
        <v>0.872</v>
      </c>
      <c r="L227">
        <v>354</v>
      </c>
      <c r="M227">
        <v>11.6</v>
      </c>
      <c r="N227">
        <v>251.9</v>
      </c>
      <c r="O227" t="s">
        <v>2478</v>
      </c>
      <c r="P227" t="s">
        <v>2937</v>
      </c>
      <c r="R227" s="6"/>
    </row>
    <row r="228" spans="1:18" x14ac:dyDescent="0.25">
      <c r="A228">
        <v>227</v>
      </c>
      <c r="B228" t="s">
        <v>2483</v>
      </c>
      <c r="C228">
        <v>19.989999999999998</v>
      </c>
      <c r="D228">
        <v>17.899999999999999</v>
      </c>
      <c r="E228" t="s">
        <v>2917</v>
      </c>
      <c r="F228" t="s">
        <v>2486</v>
      </c>
      <c r="G228" t="s">
        <v>1630</v>
      </c>
      <c r="H228" s="9">
        <v>44229</v>
      </c>
      <c r="I228">
        <v>2021</v>
      </c>
      <c r="J228">
        <v>18820</v>
      </c>
      <c r="K228" s="8">
        <v>0.94699999999999995</v>
      </c>
      <c r="L228">
        <v>174.6</v>
      </c>
      <c r="M228">
        <v>13.4</v>
      </c>
      <c r="N228">
        <v>83.1</v>
      </c>
      <c r="O228" t="s">
        <v>2489</v>
      </c>
      <c r="P228" t="s">
        <v>2936</v>
      </c>
      <c r="R228" s="6"/>
    </row>
    <row r="229" spans="1:18" x14ac:dyDescent="0.25">
      <c r="A229">
        <v>228</v>
      </c>
      <c r="B229" t="s">
        <v>2494</v>
      </c>
      <c r="C229">
        <v>0</v>
      </c>
      <c r="D229">
        <v>14.99</v>
      </c>
      <c r="E229" t="s">
        <v>2496</v>
      </c>
      <c r="F229" t="s">
        <v>884</v>
      </c>
      <c r="G229" t="s">
        <v>884</v>
      </c>
      <c r="H229" s="9">
        <v>41988</v>
      </c>
      <c r="I229">
        <v>2014</v>
      </c>
      <c r="J229">
        <v>38537</v>
      </c>
      <c r="K229" s="8">
        <v>0.95699999999999996</v>
      </c>
      <c r="L229">
        <v>144.30000000000001</v>
      </c>
      <c r="M229">
        <v>15.2</v>
      </c>
      <c r="N229">
        <v>67.099999999999994</v>
      </c>
      <c r="O229" t="s">
        <v>2498</v>
      </c>
      <c r="P229" t="s">
        <v>2936</v>
      </c>
      <c r="R229" s="6"/>
    </row>
    <row r="230" spans="1:18" x14ac:dyDescent="0.25">
      <c r="A230">
        <v>229</v>
      </c>
      <c r="B230" t="s">
        <v>2504</v>
      </c>
      <c r="C230">
        <v>0</v>
      </c>
      <c r="D230">
        <v>0</v>
      </c>
      <c r="E230" t="s">
        <v>2918</v>
      </c>
      <c r="F230" t="s">
        <v>2507</v>
      </c>
      <c r="G230" t="s">
        <v>64</v>
      </c>
      <c r="H230" s="9">
        <v>44047</v>
      </c>
      <c r="I230">
        <v>2020</v>
      </c>
      <c r="J230">
        <v>1304</v>
      </c>
      <c r="K230" s="8">
        <v>0.81299999999999994</v>
      </c>
      <c r="L230">
        <v>253.6</v>
      </c>
      <c r="M230">
        <v>18.600000000000001</v>
      </c>
      <c r="N230">
        <v>22.6</v>
      </c>
      <c r="O230" t="s">
        <v>2509</v>
      </c>
      <c r="P230" t="s">
        <v>2935</v>
      </c>
      <c r="R230" s="6"/>
    </row>
    <row r="231" spans="1:18" x14ac:dyDescent="0.25">
      <c r="A231">
        <v>230</v>
      </c>
      <c r="B231" t="s">
        <v>2516</v>
      </c>
      <c r="C231">
        <v>0</v>
      </c>
      <c r="D231">
        <v>19.989999999999998</v>
      </c>
      <c r="E231" t="s">
        <v>2518</v>
      </c>
      <c r="F231" t="s">
        <v>1830</v>
      </c>
      <c r="G231" t="s">
        <v>1830</v>
      </c>
      <c r="H231" s="9">
        <v>41781</v>
      </c>
      <c r="I231">
        <v>2014</v>
      </c>
      <c r="J231">
        <v>5300</v>
      </c>
      <c r="K231" s="8">
        <v>0.95499999999999996</v>
      </c>
      <c r="L231">
        <v>170.5</v>
      </c>
      <c r="M231">
        <v>13.9</v>
      </c>
      <c r="N231">
        <v>37.1</v>
      </c>
      <c r="O231" t="s">
        <v>2520</v>
      </c>
      <c r="P231" t="s">
        <v>2936</v>
      </c>
      <c r="R231" s="6"/>
    </row>
    <row r="232" spans="1:18" x14ac:dyDescent="0.25">
      <c r="A232">
        <v>231</v>
      </c>
      <c r="B232" t="s">
        <v>2526</v>
      </c>
      <c r="C232">
        <v>0</v>
      </c>
      <c r="D232">
        <v>0</v>
      </c>
      <c r="E232" t="s">
        <v>178</v>
      </c>
      <c r="F232" t="s">
        <v>2528</v>
      </c>
      <c r="G232" t="s">
        <v>2528</v>
      </c>
      <c r="H232" s="9">
        <v>41827</v>
      </c>
      <c r="I232">
        <v>2014</v>
      </c>
      <c r="J232">
        <v>56336</v>
      </c>
      <c r="K232" s="8">
        <v>0.91500000000000004</v>
      </c>
      <c r="L232">
        <v>0</v>
      </c>
      <c r="M232">
        <v>36.1</v>
      </c>
      <c r="N232">
        <v>59.2</v>
      </c>
      <c r="O232" t="s">
        <v>2530</v>
      </c>
      <c r="P232" t="s">
        <v>2935</v>
      </c>
      <c r="R232" s="6"/>
    </row>
    <row r="233" spans="1:18" x14ac:dyDescent="0.25">
      <c r="A233">
        <v>232</v>
      </c>
      <c r="B233" t="s">
        <v>2535</v>
      </c>
      <c r="C233">
        <v>0</v>
      </c>
      <c r="D233">
        <v>0</v>
      </c>
      <c r="E233" t="s">
        <v>2845</v>
      </c>
      <c r="F233" t="s">
        <v>2537</v>
      </c>
      <c r="G233" t="s">
        <v>1853</v>
      </c>
      <c r="H233" s="9">
        <v>44862</v>
      </c>
      <c r="I233">
        <v>2022</v>
      </c>
      <c r="J233" s="4"/>
      <c r="K233" s="8">
        <v>0.57999999999999996</v>
      </c>
      <c r="L233">
        <v>651.5</v>
      </c>
      <c r="M233">
        <v>16.600000000000001</v>
      </c>
      <c r="N233">
        <v>80.400000000000006</v>
      </c>
      <c r="O233" t="s">
        <v>2539</v>
      </c>
      <c r="P233" t="s">
        <v>2937</v>
      </c>
      <c r="R233" s="6"/>
    </row>
    <row r="234" spans="1:18" x14ac:dyDescent="0.25">
      <c r="A234">
        <v>233</v>
      </c>
      <c r="B234" t="s">
        <v>2546</v>
      </c>
      <c r="C234">
        <v>59.99</v>
      </c>
      <c r="D234">
        <v>45.26</v>
      </c>
      <c r="E234" t="s">
        <v>2844</v>
      </c>
      <c r="F234" t="s">
        <v>167</v>
      </c>
      <c r="G234" t="s">
        <v>167</v>
      </c>
      <c r="H234" s="9">
        <v>43804</v>
      </c>
      <c r="I234">
        <v>2019</v>
      </c>
      <c r="J234">
        <v>33563</v>
      </c>
      <c r="K234" s="8">
        <v>0.91300000000000003</v>
      </c>
      <c r="L234">
        <v>603.70000000000005</v>
      </c>
      <c r="M234">
        <v>16.8</v>
      </c>
      <c r="N234">
        <v>103</v>
      </c>
      <c r="O234" t="s">
        <v>2550</v>
      </c>
      <c r="P234" t="s">
        <v>2937</v>
      </c>
      <c r="R234" s="6"/>
    </row>
    <row r="235" spans="1:18" x14ac:dyDescent="0.25">
      <c r="A235">
        <v>234</v>
      </c>
      <c r="B235" t="s">
        <v>2556</v>
      </c>
      <c r="C235">
        <v>0</v>
      </c>
      <c r="D235">
        <v>0</v>
      </c>
      <c r="E235" t="s">
        <v>2919</v>
      </c>
      <c r="F235" t="s">
        <v>2559</v>
      </c>
      <c r="G235" t="s">
        <v>2559</v>
      </c>
      <c r="H235" s="9">
        <v>41358</v>
      </c>
      <c r="I235">
        <v>2013</v>
      </c>
      <c r="J235">
        <v>60248</v>
      </c>
      <c r="K235" s="8">
        <v>0.86699999999999999</v>
      </c>
      <c r="L235">
        <v>0</v>
      </c>
      <c r="M235">
        <v>34.200000000000003</v>
      </c>
      <c r="N235">
        <v>455.1</v>
      </c>
      <c r="O235" t="s">
        <v>2561</v>
      </c>
      <c r="P235" t="s">
        <v>2936</v>
      </c>
      <c r="R235" s="6"/>
    </row>
    <row r="236" spans="1:18" x14ac:dyDescent="0.25">
      <c r="A236">
        <v>235</v>
      </c>
      <c r="B236" t="s">
        <v>2567</v>
      </c>
      <c r="C236">
        <v>0</v>
      </c>
      <c r="D236">
        <v>0</v>
      </c>
      <c r="E236" t="s">
        <v>2920</v>
      </c>
      <c r="F236" t="s">
        <v>2570</v>
      </c>
      <c r="G236" t="s">
        <v>2570</v>
      </c>
      <c r="H236" s="9">
        <v>42192</v>
      </c>
      <c r="I236">
        <v>2015</v>
      </c>
      <c r="J236">
        <v>29846</v>
      </c>
      <c r="K236" s="8">
        <v>0.879</v>
      </c>
      <c r="L236">
        <v>218.1</v>
      </c>
      <c r="M236">
        <v>18.8</v>
      </c>
      <c r="N236">
        <v>363.9</v>
      </c>
      <c r="O236" t="s">
        <v>2572</v>
      </c>
      <c r="P236" t="s">
        <v>2936</v>
      </c>
      <c r="R236" s="6"/>
    </row>
    <row r="237" spans="1:18" x14ac:dyDescent="0.25">
      <c r="A237">
        <v>236</v>
      </c>
      <c r="B237" t="s">
        <v>2579</v>
      </c>
      <c r="C237">
        <v>0</v>
      </c>
      <c r="D237">
        <v>0</v>
      </c>
      <c r="E237" t="s">
        <v>2921</v>
      </c>
      <c r="F237" t="s">
        <v>2582</v>
      </c>
      <c r="G237" t="s">
        <v>2582</v>
      </c>
      <c r="H237" s="9">
        <v>43739</v>
      </c>
      <c r="I237">
        <v>2019</v>
      </c>
      <c r="J237">
        <v>94914</v>
      </c>
      <c r="K237" s="8">
        <v>0.80400000000000005</v>
      </c>
      <c r="L237">
        <v>0</v>
      </c>
      <c r="M237">
        <v>17.2</v>
      </c>
      <c r="N237">
        <v>237.5</v>
      </c>
      <c r="O237" t="s">
        <v>2584</v>
      </c>
      <c r="P237" t="s">
        <v>2935</v>
      </c>
      <c r="R237" s="6"/>
    </row>
    <row r="238" spans="1:18" x14ac:dyDescent="0.25">
      <c r="A238">
        <v>237</v>
      </c>
      <c r="B238" t="s">
        <v>2589</v>
      </c>
      <c r="C238">
        <v>0</v>
      </c>
      <c r="D238">
        <v>59.99</v>
      </c>
      <c r="E238" t="s">
        <v>2591</v>
      </c>
      <c r="F238" t="s">
        <v>1770</v>
      </c>
      <c r="G238" t="s">
        <v>1770</v>
      </c>
      <c r="H238" s="9">
        <v>44110</v>
      </c>
      <c r="I238">
        <v>2020</v>
      </c>
      <c r="J238">
        <v>84791</v>
      </c>
      <c r="K238" s="8">
        <v>0.96799999999999997</v>
      </c>
      <c r="L238">
        <v>730.7</v>
      </c>
      <c r="M238">
        <v>15.4</v>
      </c>
      <c r="N238">
        <v>44.8</v>
      </c>
      <c r="O238" t="s">
        <v>2593</v>
      </c>
      <c r="P238" t="s">
        <v>2936</v>
      </c>
      <c r="R238" s="6"/>
    </row>
    <row r="239" spans="1:18" x14ac:dyDescent="0.25">
      <c r="A239">
        <v>238</v>
      </c>
      <c r="B239" t="s">
        <v>2599</v>
      </c>
      <c r="C239">
        <v>0</v>
      </c>
      <c r="D239">
        <v>0</v>
      </c>
      <c r="E239" t="s">
        <v>2922</v>
      </c>
      <c r="F239" t="s">
        <v>2602</v>
      </c>
      <c r="G239" t="s">
        <v>2603</v>
      </c>
      <c r="H239" s="9">
        <v>41501</v>
      </c>
      <c r="I239">
        <v>2013</v>
      </c>
      <c r="J239">
        <v>70956</v>
      </c>
      <c r="K239" s="8">
        <v>0.625</v>
      </c>
      <c r="L239">
        <v>0</v>
      </c>
      <c r="M239">
        <v>24.3</v>
      </c>
      <c r="N239">
        <v>190.9</v>
      </c>
      <c r="O239" t="s">
        <v>2605</v>
      </c>
      <c r="P239" t="s">
        <v>2936</v>
      </c>
      <c r="R239" s="6"/>
    </row>
    <row r="240" spans="1:18" x14ac:dyDescent="0.25">
      <c r="A240">
        <v>239</v>
      </c>
      <c r="B240" t="s">
        <v>2611</v>
      </c>
      <c r="C240">
        <v>9.99</v>
      </c>
      <c r="D240">
        <v>8.26</v>
      </c>
      <c r="E240" t="s">
        <v>2867</v>
      </c>
      <c r="F240" t="s">
        <v>2613</v>
      </c>
      <c r="G240" t="s">
        <v>2614</v>
      </c>
      <c r="H240" s="9">
        <v>41499</v>
      </c>
      <c r="I240">
        <v>2013</v>
      </c>
      <c r="J240">
        <v>30191</v>
      </c>
      <c r="K240" s="8">
        <v>0.89500000000000002</v>
      </c>
      <c r="L240">
        <v>231.2</v>
      </c>
      <c r="M240">
        <v>25.8</v>
      </c>
      <c r="N240">
        <v>71.400000000000006</v>
      </c>
      <c r="O240" t="s">
        <v>2616</v>
      </c>
      <c r="P240" t="s">
        <v>2937</v>
      </c>
      <c r="R240" s="6"/>
    </row>
    <row r="241" spans="1:18" x14ac:dyDescent="0.25">
      <c r="A241">
        <v>240</v>
      </c>
      <c r="B241" t="s">
        <v>2623</v>
      </c>
      <c r="C241">
        <v>13.99</v>
      </c>
      <c r="D241">
        <v>13.52</v>
      </c>
      <c r="E241" t="s">
        <v>2923</v>
      </c>
      <c r="F241" t="s">
        <v>2626</v>
      </c>
      <c r="G241" t="s">
        <v>2626</v>
      </c>
      <c r="H241" s="9">
        <v>44092</v>
      </c>
      <c r="I241">
        <v>2020</v>
      </c>
      <c r="J241">
        <v>17172</v>
      </c>
      <c r="K241" s="8">
        <v>0.96</v>
      </c>
      <c r="L241">
        <v>209.8</v>
      </c>
      <c r="M241">
        <v>20.100000000000001</v>
      </c>
      <c r="N241">
        <v>41.2</v>
      </c>
      <c r="O241" t="s">
        <v>2629</v>
      </c>
      <c r="P241" t="s">
        <v>2936</v>
      </c>
      <c r="R241" s="6"/>
    </row>
    <row r="242" spans="1:18" x14ac:dyDescent="0.25">
      <c r="A242">
        <v>241</v>
      </c>
      <c r="B242" t="s">
        <v>2635</v>
      </c>
      <c r="C242">
        <v>4.99</v>
      </c>
      <c r="D242">
        <v>4.1399999999999997</v>
      </c>
      <c r="E242" t="s">
        <v>2924</v>
      </c>
      <c r="F242" t="s">
        <v>2638</v>
      </c>
      <c r="G242" t="s">
        <v>2638</v>
      </c>
      <c r="H242" s="9">
        <v>43420</v>
      </c>
      <c r="I242">
        <v>2018</v>
      </c>
      <c r="J242">
        <v>4943</v>
      </c>
      <c r="K242" s="8">
        <v>0.91800000000000004</v>
      </c>
      <c r="L242">
        <v>35.299999999999997</v>
      </c>
      <c r="M242">
        <v>9.6</v>
      </c>
      <c r="N242">
        <v>31.2</v>
      </c>
      <c r="O242" t="s">
        <v>2641</v>
      </c>
      <c r="P242" t="s">
        <v>2935</v>
      </c>
      <c r="R242" s="6"/>
    </row>
    <row r="243" spans="1:18" x14ac:dyDescent="0.25">
      <c r="A243">
        <v>242</v>
      </c>
      <c r="B243" t="s">
        <v>2646</v>
      </c>
      <c r="C243">
        <v>14.99</v>
      </c>
      <c r="D243">
        <v>14.34</v>
      </c>
      <c r="E243" t="s">
        <v>2925</v>
      </c>
      <c r="F243" t="s">
        <v>2649</v>
      </c>
      <c r="G243" t="s">
        <v>2649</v>
      </c>
      <c r="H243" s="9">
        <v>42426</v>
      </c>
      <c r="I243">
        <v>2016</v>
      </c>
      <c r="J243" s="4"/>
      <c r="K243" s="8">
        <v>0.98299999999999998</v>
      </c>
      <c r="L243">
        <v>153.6</v>
      </c>
      <c r="M243">
        <v>14.2</v>
      </c>
      <c r="N243">
        <v>106.8</v>
      </c>
      <c r="O243" t="s">
        <v>2652</v>
      </c>
      <c r="P243" t="s">
        <v>2936</v>
      </c>
      <c r="R243" s="6"/>
    </row>
    <row r="244" spans="1:18" x14ac:dyDescent="0.25">
      <c r="A244">
        <v>243</v>
      </c>
      <c r="B244" t="s">
        <v>2659</v>
      </c>
      <c r="C244">
        <v>0</v>
      </c>
      <c r="D244">
        <v>14.99</v>
      </c>
      <c r="E244" t="s">
        <v>2661</v>
      </c>
      <c r="F244" t="s">
        <v>2662</v>
      </c>
      <c r="G244" t="s">
        <v>2663</v>
      </c>
      <c r="H244" s="9">
        <v>42157</v>
      </c>
      <c r="I244">
        <v>2015</v>
      </c>
      <c r="J244">
        <v>27772</v>
      </c>
      <c r="K244" s="8">
        <v>0.83199999999999996</v>
      </c>
      <c r="L244">
        <v>411</v>
      </c>
      <c r="M244">
        <v>16.600000000000001</v>
      </c>
      <c r="N244">
        <v>234.5</v>
      </c>
      <c r="O244" t="s">
        <v>2665</v>
      </c>
      <c r="P244" t="s">
        <v>2936</v>
      </c>
      <c r="R244" s="6"/>
    </row>
    <row r="245" spans="1:18" x14ac:dyDescent="0.25">
      <c r="A245">
        <v>244</v>
      </c>
      <c r="B245" t="s">
        <v>2671</v>
      </c>
      <c r="C245">
        <v>19.989999999999998</v>
      </c>
      <c r="D245">
        <v>16.2</v>
      </c>
      <c r="E245" t="s">
        <v>2845</v>
      </c>
      <c r="F245" t="s">
        <v>2673</v>
      </c>
      <c r="G245" t="s">
        <v>2673</v>
      </c>
      <c r="H245" s="9">
        <v>42535</v>
      </c>
      <c r="I245">
        <v>2016</v>
      </c>
      <c r="J245">
        <v>39343</v>
      </c>
      <c r="K245" s="8">
        <v>0.80400000000000005</v>
      </c>
      <c r="L245">
        <v>253.3</v>
      </c>
      <c r="M245">
        <v>19.7</v>
      </c>
      <c r="N245">
        <v>221.1</v>
      </c>
      <c r="O245" t="s">
        <v>2675</v>
      </c>
      <c r="P245" t="s">
        <v>2935</v>
      </c>
      <c r="R245" s="6"/>
    </row>
    <row r="246" spans="1:18" x14ac:dyDescent="0.25">
      <c r="A246">
        <v>245</v>
      </c>
      <c r="B246" t="s">
        <v>2681</v>
      </c>
      <c r="C246">
        <v>59.99</v>
      </c>
      <c r="D246">
        <v>50.53</v>
      </c>
      <c r="E246" t="s">
        <v>2849</v>
      </c>
      <c r="F246" t="s">
        <v>265</v>
      </c>
      <c r="G246" t="s">
        <v>265</v>
      </c>
      <c r="H246" s="9">
        <v>44175</v>
      </c>
      <c r="I246">
        <v>2020</v>
      </c>
      <c r="J246">
        <v>35304</v>
      </c>
      <c r="K246" s="8">
        <v>0.81799999999999995</v>
      </c>
      <c r="L246">
        <v>818</v>
      </c>
      <c r="M246">
        <v>19.2</v>
      </c>
      <c r="N246">
        <v>68.099999999999994</v>
      </c>
      <c r="O246" t="s">
        <v>2685</v>
      </c>
      <c r="P246" t="s">
        <v>2936</v>
      </c>
      <c r="R246" s="6"/>
    </row>
    <row r="247" spans="1:18" x14ac:dyDescent="0.25">
      <c r="A247">
        <v>246</v>
      </c>
      <c r="B247" t="s">
        <v>2691</v>
      </c>
      <c r="C247">
        <v>4.99</v>
      </c>
      <c r="D247">
        <v>14.45</v>
      </c>
      <c r="E247" t="s">
        <v>2851</v>
      </c>
      <c r="F247" t="s">
        <v>1517</v>
      </c>
      <c r="G247" t="s">
        <v>1517</v>
      </c>
      <c r="H247" s="9">
        <v>41200</v>
      </c>
      <c r="I247">
        <v>2012</v>
      </c>
      <c r="J247">
        <v>36352</v>
      </c>
      <c r="K247" s="8">
        <v>0.97399999999999998</v>
      </c>
      <c r="L247">
        <v>146.1</v>
      </c>
      <c r="M247">
        <v>12.6</v>
      </c>
      <c r="N247">
        <v>102.7</v>
      </c>
      <c r="O247" t="s">
        <v>2694</v>
      </c>
      <c r="P247" t="s">
        <v>2936</v>
      </c>
      <c r="R247" s="6"/>
    </row>
    <row r="248" spans="1:18" x14ac:dyDescent="0.25">
      <c r="A248">
        <v>247</v>
      </c>
      <c r="B248" t="s">
        <v>2700</v>
      </c>
      <c r="C248">
        <v>0</v>
      </c>
      <c r="D248">
        <v>3.99</v>
      </c>
      <c r="E248" t="s">
        <v>2702</v>
      </c>
      <c r="F248" t="s">
        <v>2703</v>
      </c>
      <c r="G248" t="s">
        <v>2703</v>
      </c>
      <c r="H248" s="9">
        <v>42653</v>
      </c>
      <c r="I248">
        <v>2016</v>
      </c>
      <c r="J248">
        <v>97615</v>
      </c>
      <c r="K248" s="8">
        <v>0.98099999999999998</v>
      </c>
      <c r="L248">
        <v>49.1</v>
      </c>
      <c r="M248">
        <v>15.9</v>
      </c>
      <c r="N248">
        <v>36.700000000000003</v>
      </c>
      <c r="O248" t="s">
        <v>2705</v>
      </c>
      <c r="P248" t="s">
        <v>2935</v>
      </c>
      <c r="R248" s="6"/>
    </row>
    <row r="249" spans="1:18" x14ac:dyDescent="0.25">
      <c r="A249">
        <v>248</v>
      </c>
      <c r="B249" t="s">
        <v>2710</v>
      </c>
      <c r="C249">
        <v>39.99</v>
      </c>
      <c r="D249">
        <v>31.02</v>
      </c>
      <c r="E249" t="s">
        <v>2849</v>
      </c>
      <c r="F249" t="s">
        <v>265</v>
      </c>
      <c r="G249" t="s">
        <v>265</v>
      </c>
      <c r="H249" s="9">
        <v>42142</v>
      </c>
      <c r="I249">
        <v>2015</v>
      </c>
      <c r="J249">
        <v>19671</v>
      </c>
      <c r="K249" s="8">
        <v>0.96099999999999997</v>
      </c>
      <c r="L249">
        <v>337.7</v>
      </c>
      <c r="M249">
        <v>13.4</v>
      </c>
      <c r="N249">
        <v>114.6</v>
      </c>
      <c r="O249" t="s">
        <v>2714</v>
      </c>
      <c r="P249" t="s">
        <v>2936</v>
      </c>
      <c r="R249" s="6"/>
    </row>
    <row r="250" spans="1:18" x14ac:dyDescent="0.25">
      <c r="A250">
        <v>249</v>
      </c>
      <c r="B250" t="s">
        <v>2719</v>
      </c>
      <c r="C250">
        <v>59.99</v>
      </c>
      <c r="D250">
        <v>57.28</v>
      </c>
      <c r="E250" t="s">
        <v>2846</v>
      </c>
      <c r="F250" t="s">
        <v>765</v>
      </c>
      <c r="G250" t="s">
        <v>227</v>
      </c>
      <c r="H250" s="9">
        <v>44616</v>
      </c>
      <c r="I250">
        <v>2022</v>
      </c>
      <c r="J250">
        <v>54100</v>
      </c>
      <c r="K250" s="8">
        <v>0.92800000000000005</v>
      </c>
      <c r="L250">
        <v>549.4</v>
      </c>
      <c r="M250">
        <v>11.6</v>
      </c>
      <c r="N250">
        <v>114.5</v>
      </c>
      <c r="O250" t="s">
        <v>2723</v>
      </c>
      <c r="P250" t="s">
        <v>2937</v>
      </c>
      <c r="R250" s="6"/>
    </row>
    <row r="251" spans="1:18" x14ac:dyDescent="0.25">
      <c r="A251">
        <v>250</v>
      </c>
      <c r="B251" t="s">
        <v>2729</v>
      </c>
      <c r="C251">
        <v>0</v>
      </c>
      <c r="D251">
        <v>0</v>
      </c>
      <c r="E251" t="s">
        <v>2926</v>
      </c>
      <c r="F251" t="s">
        <v>1435</v>
      </c>
      <c r="G251" t="s">
        <v>992</v>
      </c>
      <c r="H251" s="9">
        <v>44140</v>
      </c>
      <c r="I251">
        <v>2020</v>
      </c>
      <c r="J251" s="4"/>
      <c r="K251" s="8">
        <v>0.78200000000000003</v>
      </c>
      <c r="L251">
        <v>0</v>
      </c>
      <c r="M251">
        <v>24.4</v>
      </c>
      <c r="N251">
        <v>150.1</v>
      </c>
      <c r="O251" t="s">
        <v>2733</v>
      </c>
      <c r="P251" t="s">
        <v>2937</v>
      </c>
      <c r="R251" s="6"/>
    </row>
    <row r="252" spans="1:18" x14ac:dyDescent="0.25">
      <c r="A252">
        <v>251</v>
      </c>
      <c r="B252" t="s">
        <v>2739</v>
      </c>
      <c r="C252">
        <v>9.99</v>
      </c>
      <c r="D252">
        <v>8.2799999999999994</v>
      </c>
      <c r="E252" t="s">
        <v>2845</v>
      </c>
      <c r="F252" t="s">
        <v>376</v>
      </c>
      <c r="G252" t="s">
        <v>376</v>
      </c>
      <c r="H252" s="9">
        <v>40133</v>
      </c>
      <c r="I252">
        <v>2009</v>
      </c>
      <c r="J252">
        <v>24420</v>
      </c>
      <c r="K252" s="8">
        <v>0.97499999999999998</v>
      </c>
      <c r="L252">
        <v>438.3</v>
      </c>
      <c r="M252">
        <v>52.2</v>
      </c>
      <c r="N252">
        <v>42.6</v>
      </c>
      <c r="O252" t="s">
        <v>2742</v>
      </c>
      <c r="P252" t="s">
        <v>2937</v>
      </c>
      <c r="R252" s="6"/>
    </row>
    <row r="253" spans="1:18" x14ac:dyDescent="0.25">
      <c r="A253">
        <v>252</v>
      </c>
      <c r="B253" t="s">
        <v>2747</v>
      </c>
      <c r="C253">
        <v>0</v>
      </c>
      <c r="D253">
        <v>0</v>
      </c>
      <c r="E253" t="s">
        <v>2861</v>
      </c>
      <c r="F253" t="s">
        <v>376</v>
      </c>
      <c r="G253" t="s">
        <v>376</v>
      </c>
      <c r="H253" s="9">
        <v>39365</v>
      </c>
      <c r="I253">
        <v>2007</v>
      </c>
      <c r="J253">
        <v>71929</v>
      </c>
      <c r="K253" s="8">
        <v>0.93799999999999994</v>
      </c>
      <c r="L253">
        <v>0</v>
      </c>
      <c r="M253">
        <v>79.400000000000006</v>
      </c>
      <c r="N253">
        <v>260.3</v>
      </c>
      <c r="O253" t="s">
        <v>2749</v>
      </c>
      <c r="P253" t="s">
        <v>2937</v>
      </c>
      <c r="R253" s="6"/>
    </row>
    <row r="254" spans="1:18" x14ac:dyDescent="0.25">
      <c r="A254">
        <v>253</v>
      </c>
      <c r="B254" t="s">
        <v>2754</v>
      </c>
      <c r="C254">
        <v>0</v>
      </c>
      <c r="D254">
        <v>39.99</v>
      </c>
      <c r="E254" t="s">
        <v>2756</v>
      </c>
      <c r="F254" t="s">
        <v>2757</v>
      </c>
      <c r="G254" t="s">
        <v>2757</v>
      </c>
      <c r="H254" s="9">
        <v>41613</v>
      </c>
      <c r="I254">
        <v>2013</v>
      </c>
      <c r="J254" s="4"/>
      <c r="K254" s="8">
        <v>0.871</v>
      </c>
      <c r="L254">
        <v>303.10000000000002</v>
      </c>
      <c r="M254">
        <v>14.8</v>
      </c>
      <c r="N254">
        <v>374</v>
      </c>
      <c r="O254" t="s">
        <v>2759</v>
      </c>
      <c r="P254" t="s">
        <v>2936</v>
      </c>
      <c r="R254" s="6"/>
    </row>
    <row r="255" spans="1:18" x14ac:dyDescent="0.25">
      <c r="A255">
        <v>254</v>
      </c>
      <c r="B255" t="s">
        <v>2765</v>
      </c>
      <c r="C255">
        <v>9.99</v>
      </c>
      <c r="D255">
        <v>9.2899999999999991</v>
      </c>
      <c r="E255" t="s">
        <v>2927</v>
      </c>
      <c r="F255" t="s">
        <v>2757</v>
      </c>
      <c r="G255" t="s">
        <v>376</v>
      </c>
      <c r="H255" s="9">
        <v>39050</v>
      </c>
      <c r="I255">
        <v>2006</v>
      </c>
      <c r="J255">
        <v>26138</v>
      </c>
      <c r="K255" s="8">
        <v>0.96699999999999997</v>
      </c>
      <c r="L255">
        <v>150.9</v>
      </c>
      <c r="M255">
        <v>22.3</v>
      </c>
      <c r="N255">
        <v>165.9</v>
      </c>
      <c r="O255" t="s">
        <v>2770</v>
      </c>
      <c r="P255" t="s">
        <v>2937</v>
      </c>
      <c r="R255" s="6"/>
    </row>
    <row r="256" spans="1:18" x14ac:dyDescent="0.25">
      <c r="A256">
        <v>255</v>
      </c>
      <c r="B256" t="s">
        <v>2776</v>
      </c>
      <c r="C256">
        <v>19.989999999999998</v>
      </c>
      <c r="D256">
        <v>15.79</v>
      </c>
      <c r="E256" t="s">
        <v>2845</v>
      </c>
      <c r="F256" t="s">
        <v>696</v>
      </c>
      <c r="G256" t="s">
        <v>315</v>
      </c>
      <c r="H256" s="9">
        <v>42339</v>
      </c>
      <c r="I256">
        <v>2015</v>
      </c>
      <c r="J256" s="4"/>
      <c r="K256" s="8">
        <v>0.85299999999999998</v>
      </c>
      <c r="L256">
        <v>268.89999999999998</v>
      </c>
      <c r="M256">
        <v>19.5</v>
      </c>
      <c r="N256">
        <v>302.3</v>
      </c>
      <c r="O256" t="s">
        <v>2778</v>
      </c>
      <c r="P256" t="s">
        <v>2937</v>
      </c>
      <c r="R256" s="6"/>
    </row>
    <row r="257" spans="1:18" x14ac:dyDescent="0.25">
      <c r="A257">
        <v>256</v>
      </c>
      <c r="B257" t="s">
        <v>2785</v>
      </c>
      <c r="C257">
        <v>4.99</v>
      </c>
      <c r="D257">
        <v>9.17</v>
      </c>
      <c r="E257" t="s">
        <v>2928</v>
      </c>
      <c r="F257" t="s">
        <v>2086</v>
      </c>
      <c r="G257" t="s">
        <v>2086</v>
      </c>
      <c r="H257" s="9">
        <v>40679</v>
      </c>
      <c r="I257">
        <v>2011</v>
      </c>
      <c r="J257">
        <v>34902</v>
      </c>
      <c r="K257" s="8">
        <v>0.97599999999999998</v>
      </c>
      <c r="L257">
        <v>166.8</v>
      </c>
      <c r="M257">
        <v>24.6</v>
      </c>
      <c r="N257">
        <v>168.1</v>
      </c>
      <c r="O257" t="s">
        <v>2790</v>
      </c>
      <c r="P257" t="s">
        <v>2935</v>
      </c>
      <c r="R257" s="6"/>
    </row>
    <row r="258" spans="1:18" x14ac:dyDescent="0.25">
      <c r="A258">
        <v>257</v>
      </c>
      <c r="B258" t="s">
        <v>2796</v>
      </c>
      <c r="C258">
        <v>0</v>
      </c>
      <c r="D258">
        <v>0</v>
      </c>
      <c r="E258" t="s">
        <v>2844</v>
      </c>
      <c r="F258" t="s">
        <v>2798</v>
      </c>
      <c r="G258" t="s">
        <v>167</v>
      </c>
      <c r="H258" s="9">
        <v>42107</v>
      </c>
      <c r="I258">
        <v>2015</v>
      </c>
      <c r="J258" s="4"/>
      <c r="K258" s="8">
        <v>0.86699999999999999</v>
      </c>
      <c r="L258">
        <v>673.6</v>
      </c>
      <c r="M258">
        <v>26.6</v>
      </c>
      <c r="N258">
        <v>215.3</v>
      </c>
      <c r="O258" t="s">
        <v>2800</v>
      </c>
      <c r="P258" t="s">
        <v>2937</v>
      </c>
      <c r="R258" s="6"/>
    </row>
    <row r="259" spans="1:18" x14ac:dyDescent="0.25">
      <c r="A259">
        <v>258</v>
      </c>
      <c r="B259" t="s">
        <v>2806</v>
      </c>
      <c r="C259">
        <v>0</v>
      </c>
      <c r="D259">
        <v>0</v>
      </c>
      <c r="E259" t="s">
        <v>2929</v>
      </c>
      <c r="F259" t="s">
        <v>376</v>
      </c>
      <c r="G259" t="s">
        <v>376</v>
      </c>
      <c r="H259" s="9">
        <v>41464</v>
      </c>
      <c r="I259">
        <v>2013</v>
      </c>
      <c r="J259" s="4"/>
      <c r="K259" s="8">
        <v>0.81899999999999995</v>
      </c>
      <c r="L259">
        <v>0</v>
      </c>
      <c r="M259">
        <v>91.1</v>
      </c>
      <c r="N259">
        <v>1737.2</v>
      </c>
      <c r="O259" t="s">
        <v>2810</v>
      </c>
      <c r="P259" t="s">
        <v>2937</v>
      </c>
      <c r="R259" s="6"/>
    </row>
    <row r="260" spans="1:18" x14ac:dyDescent="0.25">
      <c r="A260">
        <v>259</v>
      </c>
      <c r="B260" t="s">
        <v>2815</v>
      </c>
      <c r="C260">
        <v>0</v>
      </c>
      <c r="D260">
        <v>0</v>
      </c>
      <c r="E260" t="s">
        <v>178</v>
      </c>
      <c r="F260" t="s">
        <v>2817</v>
      </c>
      <c r="G260" t="s">
        <v>2817</v>
      </c>
      <c r="H260" s="9">
        <v>42817</v>
      </c>
      <c r="I260">
        <v>2017</v>
      </c>
      <c r="J260" s="4"/>
      <c r="K260" s="8">
        <v>0.58299999999999996</v>
      </c>
      <c r="L260">
        <v>1200</v>
      </c>
      <c r="M260">
        <v>57.8</v>
      </c>
      <c r="N260">
        <v>354.6</v>
      </c>
      <c r="O260" t="s">
        <v>2819</v>
      </c>
      <c r="P260" t="s">
        <v>2936</v>
      </c>
      <c r="R260" s="6"/>
    </row>
    <row r="261" spans="1:18" x14ac:dyDescent="0.25">
      <c r="A261">
        <v>260</v>
      </c>
      <c r="B261" t="s">
        <v>2826</v>
      </c>
      <c r="C261">
        <v>0</v>
      </c>
      <c r="D261">
        <v>0</v>
      </c>
      <c r="E261" t="s">
        <v>2861</v>
      </c>
      <c r="F261" t="s">
        <v>376</v>
      </c>
      <c r="G261" t="s">
        <v>376</v>
      </c>
      <c r="H261" s="9">
        <v>41142</v>
      </c>
      <c r="I261">
        <v>2012</v>
      </c>
      <c r="J261" s="4"/>
      <c r="K261" s="8">
        <v>0.873</v>
      </c>
      <c r="L261">
        <v>543.70000000000005</v>
      </c>
      <c r="M261">
        <v>90.5</v>
      </c>
      <c r="N261">
        <v>642.5</v>
      </c>
      <c r="O261" t="s">
        <v>2829</v>
      </c>
      <c r="P261" t="s">
        <v>2937</v>
      </c>
      <c r="R261" s="6"/>
    </row>
  </sheetData>
  <autoFilter ref="P1:P261" xr:uid="{F44AC0D8-A560-4A1D-BF4C-7B3B6F22155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9999-43CA-4FB2-BE4F-3C24E8A0D7A6}">
  <dimension ref="A1:R261"/>
  <sheetViews>
    <sheetView workbookViewId="0">
      <selection activeCell="E9" sqref="E9"/>
    </sheetView>
  </sheetViews>
  <sheetFormatPr defaultRowHeight="15.75" x14ac:dyDescent="0.25"/>
  <cols>
    <col min="1" max="1" width="4.625" bestFit="1" customWidth="1"/>
    <col min="2" max="2" width="42.625" bestFit="1" customWidth="1"/>
    <col min="3" max="3" width="19.5" bestFit="1" customWidth="1"/>
    <col min="4" max="4" width="5.875" bestFit="1" customWidth="1"/>
    <col min="5" max="5" width="23.375" bestFit="1" customWidth="1"/>
    <col min="6" max="6" width="59.375" bestFit="1" customWidth="1"/>
    <col min="7" max="7" width="52.75" bestFit="1" customWidth="1"/>
    <col min="8" max="8" width="33" bestFit="1" customWidth="1"/>
    <col min="9" max="9" width="15.75" bestFit="1" customWidth="1"/>
    <col min="10" max="10" width="11.375" bestFit="1" customWidth="1"/>
    <col min="11" max="11" width="14.5" bestFit="1" customWidth="1"/>
    <col min="12" max="12" width="18.125" bestFit="1" customWidth="1"/>
    <col min="13" max="13" width="14.125" bestFit="1" customWidth="1"/>
    <col min="14" max="14" width="15.625" bestFit="1" customWidth="1"/>
    <col min="15" max="15" width="5.375" bestFit="1" customWidth="1"/>
    <col min="16" max="16" width="15.625" customWidth="1"/>
    <col min="17" max="17" width="33.75" bestFit="1" customWidth="1"/>
  </cols>
  <sheetData>
    <row r="1" spans="1:18" s="14" customFormat="1" x14ac:dyDescent="0.25">
      <c r="A1" s="14" t="s">
        <v>2933</v>
      </c>
      <c r="B1" s="14" t="s">
        <v>2932</v>
      </c>
      <c r="C1" s="14" t="s">
        <v>11</v>
      </c>
      <c r="D1" s="14" t="s">
        <v>4</v>
      </c>
      <c r="E1" s="14" t="s">
        <v>9</v>
      </c>
      <c r="F1" s="14" t="s">
        <v>5</v>
      </c>
      <c r="G1" s="14" t="s">
        <v>6</v>
      </c>
      <c r="H1" s="14" t="s">
        <v>7</v>
      </c>
      <c r="I1" s="14" t="s">
        <v>8</v>
      </c>
      <c r="J1" s="14" t="s">
        <v>2952</v>
      </c>
      <c r="K1" s="14" t="s">
        <v>12</v>
      </c>
      <c r="L1" s="14" t="s">
        <v>2930</v>
      </c>
      <c r="M1" s="14" t="s">
        <v>2931</v>
      </c>
      <c r="N1" s="14" t="s">
        <v>15</v>
      </c>
      <c r="O1" s="14" t="s">
        <v>2934</v>
      </c>
      <c r="Q1" s="14" t="s">
        <v>10</v>
      </c>
    </row>
    <row r="2" spans="1:18" x14ac:dyDescent="0.25">
      <c r="A2">
        <v>1</v>
      </c>
      <c r="B2" t="s">
        <v>18</v>
      </c>
      <c r="C2">
        <v>5</v>
      </c>
      <c r="D2">
        <v>0</v>
      </c>
      <c r="E2">
        <v>0</v>
      </c>
      <c r="F2" t="s">
        <v>2834</v>
      </c>
      <c r="G2" t="s">
        <v>22</v>
      </c>
      <c r="H2" t="s">
        <v>22</v>
      </c>
      <c r="I2">
        <v>42019</v>
      </c>
      <c r="J2">
        <v>2015</v>
      </c>
      <c r="K2">
        <v>0.59099999999999997</v>
      </c>
      <c r="L2">
        <v>52.6</v>
      </c>
      <c r="M2">
        <v>3.7</v>
      </c>
      <c r="N2">
        <v>63.3</v>
      </c>
      <c r="O2" t="s">
        <v>2936</v>
      </c>
      <c r="P2" s="6" t="str">
        <f>HYPERLINK(Q2,"LINK")</f>
        <v>LINK</v>
      </c>
      <c r="Q2" t="s">
        <v>24</v>
      </c>
      <c r="R2" s="6"/>
    </row>
    <row r="3" spans="1:18" x14ac:dyDescent="0.25">
      <c r="A3">
        <v>2</v>
      </c>
      <c r="B3" t="s">
        <v>31</v>
      </c>
      <c r="C3">
        <v>7021</v>
      </c>
      <c r="D3">
        <v>11.24</v>
      </c>
      <c r="E3">
        <v>34.299999999999997</v>
      </c>
      <c r="F3" t="s">
        <v>2835</v>
      </c>
      <c r="G3" t="s">
        <v>35</v>
      </c>
      <c r="H3" t="s">
        <v>35</v>
      </c>
      <c r="I3">
        <v>43774</v>
      </c>
      <c r="J3">
        <v>2019</v>
      </c>
      <c r="K3">
        <v>0.90800000000000003</v>
      </c>
      <c r="L3">
        <v>68.7</v>
      </c>
      <c r="M3">
        <v>2.2999999999999998</v>
      </c>
      <c r="N3">
        <v>57</v>
      </c>
      <c r="O3" t="s">
        <v>2936</v>
      </c>
      <c r="P3" s="6" t="str">
        <f t="shared" ref="P3:P66" si="0">HYPERLINK(Q3,"LINK")</f>
        <v>LINK</v>
      </c>
      <c r="Q3" t="s">
        <v>38</v>
      </c>
    </row>
    <row r="4" spans="1:18" x14ac:dyDescent="0.25">
      <c r="A4">
        <v>3</v>
      </c>
      <c r="B4" t="s">
        <v>45</v>
      </c>
      <c r="C4">
        <v>5438</v>
      </c>
      <c r="D4">
        <v>19.989999999999998</v>
      </c>
      <c r="E4">
        <v>19.510000000000002</v>
      </c>
      <c r="F4" t="s">
        <v>2836</v>
      </c>
      <c r="G4" t="s">
        <v>49</v>
      </c>
      <c r="H4" t="s">
        <v>50</v>
      </c>
      <c r="I4">
        <v>44217</v>
      </c>
      <c r="J4">
        <v>2021</v>
      </c>
      <c r="K4">
        <v>0.97699999999999998</v>
      </c>
      <c r="L4">
        <v>31.3</v>
      </c>
      <c r="M4">
        <v>2.2999999999999998</v>
      </c>
      <c r="N4">
        <v>96</v>
      </c>
      <c r="O4" t="s">
        <v>2935</v>
      </c>
      <c r="P4" s="6" t="str">
        <f t="shared" si="0"/>
        <v>LINK</v>
      </c>
      <c r="Q4" t="s">
        <v>53</v>
      </c>
    </row>
    <row r="5" spans="1:18" x14ac:dyDescent="0.25">
      <c r="A5">
        <v>4</v>
      </c>
      <c r="B5" t="s">
        <v>59</v>
      </c>
      <c r="C5">
        <v>21591</v>
      </c>
      <c r="D5">
        <v>9.99</v>
      </c>
      <c r="E5">
        <v>7.01</v>
      </c>
      <c r="F5" t="s">
        <v>2837</v>
      </c>
      <c r="G5" t="s">
        <v>63</v>
      </c>
      <c r="H5" t="s">
        <v>64</v>
      </c>
      <c r="I5">
        <v>42879</v>
      </c>
      <c r="J5">
        <v>2017</v>
      </c>
      <c r="K5">
        <v>0.749</v>
      </c>
      <c r="L5">
        <v>28.2</v>
      </c>
      <c r="M5">
        <v>4.4000000000000004</v>
      </c>
      <c r="N5">
        <v>129.69999999999999</v>
      </c>
      <c r="O5" t="s">
        <v>2935</v>
      </c>
      <c r="P5" s="6" t="str">
        <f t="shared" si="0"/>
        <v>LINK</v>
      </c>
      <c r="Q5" t="s">
        <v>67</v>
      </c>
    </row>
    <row r="6" spans="1:18" x14ac:dyDescent="0.25">
      <c r="A6">
        <v>5</v>
      </c>
      <c r="B6" t="s">
        <v>74</v>
      </c>
      <c r="C6">
        <v>1</v>
      </c>
      <c r="D6">
        <v>0</v>
      </c>
      <c r="E6">
        <v>0</v>
      </c>
      <c r="F6" t="s">
        <v>2838</v>
      </c>
      <c r="G6" t="s">
        <v>63</v>
      </c>
      <c r="H6" t="s">
        <v>63</v>
      </c>
      <c r="I6">
        <v>44005</v>
      </c>
      <c r="J6">
        <v>2020</v>
      </c>
      <c r="K6">
        <v>0.749</v>
      </c>
      <c r="L6">
        <v>0</v>
      </c>
      <c r="M6">
        <v>2.4</v>
      </c>
      <c r="N6">
        <v>129.69999999999999</v>
      </c>
      <c r="O6" t="s">
        <v>2935</v>
      </c>
      <c r="P6" s="6" t="str">
        <f t="shared" si="0"/>
        <v>LINK</v>
      </c>
      <c r="Q6" t="s">
        <v>78</v>
      </c>
    </row>
    <row r="7" spans="1:18" x14ac:dyDescent="0.25">
      <c r="A7">
        <v>6</v>
      </c>
      <c r="B7" t="s">
        <v>83</v>
      </c>
      <c r="C7">
        <v>6</v>
      </c>
      <c r="D7">
        <v>0</v>
      </c>
      <c r="E7">
        <v>0</v>
      </c>
      <c r="F7" t="s">
        <v>2839</v>
      </c>
      <c r="G7" t="s">
        <v>63</v>
      </c>
      <c r="H7" t="s">
        <v>63</v>
      </c>
      <c r="I7">
        <v>43237</v>
      </c>
      <c r="J7">
        <v>2018</v>
      </c>
      <c r="K7">
        <v>0.749</v>
      </c>
      <c r="L7">
        <v>0</v>
      </c>
      <c r="M7">
        <v>1.5</v>
      </c>
      <c r="N7">
        <v>129.69999999999999</v>
      </c>
      <c r="O7" t="s">
        <v>2935</v>
      </c>
      <c r="P7" s="6" t="str">
        <f t="shared" si="0"/>
        <v>LINK</v>
      </c>
      <c r="Q7" t="s">
        <v>87</v>
      </c>
    </row>
    <row r="8" spans="1:18" x14ac:dyDescent="0.25">
      <c r="A8">
        <v>7</v>
      </c>
      <c r="B8" t="s">
        <v>91</v>
      </c>
      <c r="C8">
        <v>1</v>
      </c>
      <c r="D8">
        <v>0</v>
      </c>
      <c r="E8">
        <v>0</v>
      </c>
      <c r="F8" t="s">
        <v>2840</v>
      </c>
      <c r="G8" t="s">
        <v>63</v>
      </c>
      <c r="H8" t="s">
        <v>64</v>
      </c>
      <c r="I8">
        <v>43054</v>
      </c>
      <c r="J8">
        <v>2017</v>
      </c>
      <c r="K8">
        <v>0.749</v>
      </c>
      <c r="L8">
        <v>0</v>
      </c>
      <c r="M8">
        <v>3.7</v>
      </c>
      <c r="N8">
        <v>129.69999999999999</v>
      </c>
      <c r="O8" t="s">
        <v>2935</v>
      </c>
      <c r="P8" s="6" t="str">
        <f t="shared" si="0"/>
        <v>LINK</v>
      </c>
      <c r="Q8" t="s">
        <v>95</v>
      </c>
    </row>
    <row r="9" spans="1:18" x14ac:dyDescent="0.25">
      <c r="A9">
        <v>8</v>
      </c>
      <c r="B9" t="s">
        <v>97</v>
      </c>
      <c r="C9">
        <v>1253</v>
      </c>
      <c r="D9">
        <v>14.99</v>
      </c>
      <c r="E9">
        <v>12.54</v>
      </c>
      <c r="F9" t="s">
        <v>2841</v>
      </c>
      <c r="G9" t="s">
        <v>101</v>
      </c>
      <c r="H9" t="s">
        <v>102</v>
      </c>
      <c r="I9">
        <v>42465</v>
      </c>
      <c r="J9">
        <v>2016</v>
      </c>
      <c r="K9">
        <v>0.95799999999999996</v>
      </c>
      <c r="L9">
        <v>35.9</v>
      </c>
      <c r="M9">
        <v>3.7</v>
      </c>
      <c r="N9">
        <v>66.400000000000006</v>
      </c>
      <c r="O9" t="s">
        <v>2936</v>
      </c>
      <c r="P9" s="6" t="str">
        <f t="shared" si="0"/>
        <v>LINK</v>
      </c>
      <c r="Q9" t="s">
        <v>105</v>
      </c>
    </row>
    <row r="10" spans="1:18" x14ac:dyDescent="0.25">
      <c r="A10">
        <v>9</v>
      </c>
      <c r="B10" t="s">
        <v>111</v>
      </c>
      <c r="C10">
        <v>3202</v>
      </c>
      <c r="D10">
        <v>49.99</v>
      </c>
      <c r="E10">
        <v>38.880000000000003</v>
      </c>
      <c r="F10" t="s">
        <v>2842</v>
      </c>
      <c r="G10" t="s">
        <v>115</v>
      </c>
      <c r="H10" t="s">
        <v>116</v>
      </c>
      <c r="I10">
        <v>44334</v>
      </c>
      <c r="J10">
        <v>2021</v>
      </c>
      <c r="K10">
        <v>0.93</v>
      </c>
      <c r="L10">
        <v>86.2</v>
      </c>
      <c r="M10">
        <v>2.7</v>
      </c>
      <c r="N10">
        <v>49.2</v>
      </c>
      <c r="O10" t="s">
        <v>2937</v>
      </c>
      <c r="P10" s="6" t="str">
        <f t="shared" si="0"/>
        <v>LINK</v>
      </c>
      <c r="Q10" t="s">
        <v>119</v>
      </c>
    </row>
    <row r="11" spans="1:18" x14ac:dyDescent="0.25">
      <c r="A11">
        <v>10</v>
      </c>
      <c r="B11" t="s">
        <v>126</v>
      </c>
      <c r="C11">
        <v>3775</v>
      </c>
      <c r="D11">
        <v>34.99</v>
      </c>
      <c r="E11">
        <v>19.559999999999999</v>
      </c>
      <c r="F11" t="s">
        <v>2843</v>
      </c>
      <c r="G11" t="s">
        <v>130</v>
      </c>
      <c r="H11" t="s">
        <v>130</v>
      </c>
      <c r="I11">
        <v>44698</v>
      </c>
      <c r="J11">
        <v>2022</v>
      </c>
      <c r="K11">
        <v>0.88300000000000001</v>
      </c>
      <c r="L11">
        <v>73.2</v>
      </c>
      <c r="M11">
        <v>4.8</v>
      </c>
      <c r="N11">
        <v>49.8</v>
      </c>
      <c r="O11" t="s">
        <v>2935</v>
      </c>
      <c r="P11" s="6" t="str">
        <f t="shared" si="0"/>
        <v>LINK</v>
      </c>
      <c r="Q11" t="s">
        <v>133</v>
      </c>
    </row>
    <row r="12" spans="1:18" x14ac:dyDescent="0.25">
      <c r="A12">
        <v>11</v>
      </c>
      <c r="B12" t="s">
        <v>140</v>
      </c>
      <c r="C12">
        <v>224</v>
      </c>
      <c r="D12">
        <v>0</v>
      </c>
      <c r="E12">
        <v>0</v>
      </c>
      <c r="F12" t="s">
        <v>2844</v>
      </c>
      <c r="G12" t="s">
        <v>143</v>
      </c>
      <c r="H12" t="s">
        <v>144</v>
      </c>
      <c r="I12">
        <v>44026</v>
      </c>
      <c r="J12">
        <v>2020</v>
      </c>
      <c r="K12">
        <v>0.93200000000000005</v>
      </c>
      <c r="L12">
        <v>91.6</v>
      </c>
      <c r="M12">
        <v>2.4</v>
      </c>
      <c r="N12">
        <v>49.3</v>
      </c>
      <c r="O12" t="s">
        <v>2936</v>
      </c>
      <c r="P12" s="6" t="str">
        <f t="shared" si="0"/>
        <v>LINK</v>
      </c>
      <c r="Q12" t="s">
        <v>146</v>
      </c>
    </row>
    <row r="13" spans="1:18" x14ac:dyDescent="0.25">
      <c r="A13">
        <v>12</v>
      </c>
      <c r="B13" t="s">
        <v>152</v>
      </c>
      <c r="C13">
        <v>547</v>
      </c>
      <c r="D13">
        <v>39.99</v>
      </c>
      <c r="E13">
        <v>27.92</v>
      </c>
      <c r="F13" t="s">
        <v>2845</v>
      </c>
      <c r="G13" t="s">
        <v>156</v>
      </c>
      <c r="H13" t="s">
        <v>156</v>
      </c>
      <c r="I13">
        <v>43924</v>
      </c>
      <c r="J13">
        <v>2020</v>
      </c>
      <c r="K13">
        <v>0.80700000000000005</v>
      </c>
      <c r="L13">
        <v>43.1</v>
      </c>
      <c r="M13">
        <v>2.4</v>
      </c>
      <c r="N13">
        <v>14.9</v>
      </c>
      <c r="O13" t="s">
        <v>2937</v>
      </c>
      <c r="P13" s="6" t="str">
        <f t="shared" si="0"/>
        <v>LINK</v>
      </c>
      <c r="Q13" t="s">
        <v>159</v>
      </c>
    </row>
    <row r="14" spans="1:18" x14ac:dyDescent="0.25">
      <c r="A14">
        <v>13</v>
      </c>
      <c r="B14" t="s">
        <v>165</v>
      </c>
      <c r="C14">
        <v>521</v>
      </c>
      <c r="D14">
        <v>0</v>
      </c>
      <c r="E14">
        <v>0</v>
      </c>
      <c r="F14" t="s">
        <v>2845</v>
      </c>
      <c r="G14" t="s">
        <v>167</v>
      </c>
      <c r="H14" t="s">
        <v>167</v>
      </c>
      <c r="I14">
        <v>39451</v>
      </c>
      <c r="J14">
        <v>2008</v>
      </c>
      <c r="K14">
        <v>0.92</v>
      </c>
      <c r="L14">
        <v>29.1</v>
      </c>
      <c r="M14">
        <v>3.4</v>
      </c>
      <c r="N14">
        <v>27.1</v>
      </c>
      <c r="O14" t="s">
        <v>2937</v>
      </c>
      <c r="P14" s="6" t="str">
        <f t="shared" si="0"/>
        <v>LINK</v>
      </c>
      <c r="Q14" t="s">
        <v>169</v>
      </c>
    </row>
    <row r="15" spans="1:18" x14ac:dyDescent="0.25">
      <c r="A15">
        <v>14</v>
      </c>
      <c r="B15" t="s">
        <v>176</v>
      </c>
      <c r="C15">
        <v>555</v>
      </c>
      <c r="D15">
        <v>0</v>
      </c>
      <c r="E15">
        <v>0</v>
      </c>
      <c r="F15" t="s">
        <v>2971</v>
      </c>
      <c r="G15" t="s">
        <v>179</v>
      </c>
      <c r="H15" t="s">
        <v>179</v>
      </c>
      <c r="I15">
        <v>42944</v>
      </c>
      <c r="J15">
        <v>2017</v>
      </c>
      <c r="K15">
        <v>0.76100000000000001</v>
      </c>
      <c r="L15">
        <v>0</v>
      </c>
      <c r="M15">
        <v>2.2000000000000002</v>
      </c>
      <c r="N15">
        <v>21.9</v>
      </c>
      <c r="O15" t="s">
        <v>2935</v>
      </c>
      <c r="P15" s="6" t="str">
        <f t="shared" si="0"/>
        <v>LINK</v>
      </c>
      <c r="Q15" t="s">
        <v>181</v>
      </c>
    </row>
    <row r="16" spans="1:18" x14ac:dyDescent="0.25">
      <c r="A16">
        <v>15</v>
      </c>
      <c r="B16" t="s">
        <v>187</v>
      </c>
      <c r="C16">
        <v>469</v>
      </c>
      <c r="D16">
        <v>19.989999999999998</v>
      </c>
      <c r="E16">
        <v>13.34</v>
      </c>
      <c r="F16" t="s">
        <v>2845</v>
      </c>
      <c r="G16" t="s">
        <v>189</v>
      </c>
      <c r="H16" t="s">
        <v>190</v>
      </c>
      <c r="I16">
        <v>41879</v>
      </c>
      <c r="J16">
        <v>2014</v>
      </c>
      <c r="K16">
        <v>0.89900000000000002</v>
      </c>
      <c r="L16">
        <v>60.7</v>
      </c>
      <c r="M16">
        <v>4.9000000000000004</v>
      </c>
      <c r="N16">
        <v>12.4</v>
      </c>
      <c r="O16" t="s">
        <v>2936</v>
      </c>
      <c r="P16" s="6" t="str">
        <f t="shared" si="0"/>
        <v>LINK</v>
      </c>
      <c r="Q16" t="s">
        <v>193</v>
      </c>
    </row>
    <row r="17" spans="1:17" x14ac:dyDescent="0.25">
      <c r="A17">
        <v>16</v>
      </c>
      <c r="B17" t="s">
        <v>200</v>
      </c>
      <c r="C17">
        <v>7649</v>
      </c>
      <c r="D17">
        <v>0</v>
      </c>
      <c r="E17">
        <v>29.99</v>
      </c>
      <c r="F17" t="s">
        <v>2866</v>
      </c>
      <c r="G17" t="s">
        <v>203</v>
      </c>
      <c r="H17" t="s">
        <v>203</v>
      </c>
      <c r="I17">
        <v>41354</v>
      </c>
      <c r="J17">
        <v>2013</v>
      </c>
      <c r="K17">
        <v>0.95299999999999996</v>
      </c>
      <c r="L17">
        <v>28.9</v>
      </c>
      <c r="M17">
        <v>1.4</v>
      </c>
      <c r="N17">
        <v>149.19999999999999</v>
      </c>
      <c r="O17" t="s">
        <v>2936</v>
      </c>
      <c r="P17" s="6" t="str">
        <f t="shared" si="0"/>
        <v>LINK</v>
      </c>
      <c r="Q17" t="s">
        <v>206</v>
      </c>
    </row>
    <row r="18" spans="1:17" x14ac:dyDescent="0.25">
      <c r="A18">
        <v>17</v>
      </c>
      <c r="B18" t="s">
        <v>213</v>
      </c>
      <c r="C18">
        <v>41473</v>
      </c>
      <c r="D18">
        <v>69.989999999999995</v>
      </c>
      <c r="E18">
        <v>69.989999999999995</v>
      </c>
      <c r="F18" t="s">
        <v>2846</v>
      </c>
      <c r="G18" t="s">
        <v>156</v>
      </c>
      <c r="H18" t="s">
        <v>156</v>
      </c>
      <c r="I18">
        <v>45373</v>
      </c>
      <c r="J18">
        <v>2024</v>
      </c>
      <c r="K18">
        <v>0.59599999999999997</v>
      </c>
      <c r="L18">
        <v>138</v>
      </c>
      <c r="M18">
        <v>2.5</v>
      </c>
      <c r="O18" t="s">
        <v>2937</v>
      </c>
      <c r="P18" s="6" t="str">
        <f t="shared" si="0"/>
        <v>LINK</v>
      </c>
      <c r="Q18" t="s">
        <v>218</v>
      </c>
    </row>
    <row r="19" spans="1:17" x14ac:dyDescent="0.25">
      <c r="A19">
        <v>18</v>
      </c>
      <c r="B19" t="s">
        <v>224</v>
      </c>
      <c r="C19">
        <v>829</v>
      </c>
      <c r="D19">
        <v>19.989999999999998</v>
      </c>
      <c r="E19">
        <v>17.86</v>
      </c>
      <c r="F19" t="s">
        <v>2844</v>
      </c>
      <c r="G19" t="s">
        <v>226</v>
      </c>
      <c r="H19" t="s">
        <v>227</v>
      </c>
      <c r="I19">
        <v>42404</v>
      </c>
      <c r="J19">
        <v>2016</v>
      </c>
      <c r="K19">
        <v>0.91100000000000003</v>
      </c>
      <c r="L19">
        <v>45.8</v>
      </c>
      <c r="M19">
        <v>2.2000000000000002</v>
      </c>
      <c r="N19">
        <v>21.4</v>
      </c>
      <c r="O19" t="s">
        <v>2937</v>
      </c>
      <c r="P19" s="6" t="str">
        <f t="shared" si="0"/>
        <v>LINK</v>
      </c>
      <c r="Q19" t="s">
        <v>230</v>
      </c>
    </row>
    <row r="20" spans="1:17" x14ac:dyDescent="0.25">
      <c r="A20">
        <v>19</v>
      </c>
      <c r="B20" t="s">
        <v>236</v>
      </c>
      <c r="C20">
        <v>619</v>
      </c>
      <c r="D20">
        <v>0</v>
      </c>
      <c r="E20">
        <v>0</v>
      </c>
      <c r="F20" t="s">
        <v>2847</v>
      </c>
      <c r="G20" t="s">
        <v>239</v>
      </c>
      <c r="H20" t="s">
        <v>239</v>
      </c>
      <c r="I20">
        <v>41821</v>
      </c>
      <c r="J20">
        <v>2014</v>
      </c>
      <c r="K20">
        <v>0.66800000000000004</v>
      </c>
      <c r="L20">
        <v>0</v>
      </c>
      <c r="M20">
        <v>10.5</v>
      </c>
      <c r="N20">
        <v>23</v>
      </c>
      <c r="O20" t="s">
        <v>2935</v>
      </c>
      <c r="P20" s="6" t="str">
        <f t="shared" si="0"/>
        <v>LINK</v>
      </c>
      <c r="Q20" t="s">
        <v>241</v>
      </c>
    </row>
    <row r="21" spans="1:17" x14ac:dyDescent="0.25">
      <c r="A21">
        <v>20</v>
      </c>
      <c r="B21" t="s">
        <v>247</v>
      </c>
      <c r="C21">
        <v>5601</v>
      </c>
      <c r="D21">
        <v>59.99</v>
      </c>
      <c r="E21">
        <v>53.14</v>
      </c>
      <c r="F21" t="s">
        <v>2848</v>
      </c>
      <c r="G21" t="s">
        <v>251</v>
      </c>
      <c r="H21" t="s">
        <v>252</v>
      </c>
      <c r="I21">
        <v>41520</v>
      </c>
      <c r="J21">
        <v>2013</v>
      </c>
      <c r="K21">
        <v>0.82599999999999996</v>
      </c>
      <c r="L21">
        <v>197</v>
      </c>
      <c r="M21">
        <v>5.2</v>
      </c>
      <c r="N21">
        <v>212.9</v>
      </c>
      <c r="O21" t="s">
        <v>2937</v>
      </c>
      <c r="P21" s="6" t="str">
        <f t="shared" si="0"/>
        <v>LINK</v>
      </c>
      <c r="Q21" t="s">
        <v>255</v>
      </c>
    </row>
    <row r="22" spans="1:17" x14ac:dyDescent="0.25">
      <c r="A22">
        <v>21</v>
      </c>
      <c r="B22" t="s">
        <v>262</v>
      </c>
      <c r="C22">
        <v>717</v>
      </c>
      <c r="D22">
        <v>19.989999999999998</v>
      </c>
      <c r="E22">
        <v>14.98</v>
      </c>
      <c r="F22" t="s">
        <v>2849</v>
      </c>
      <c r="G22" t="s">
        <v>265</v>
      </c>
      <c r="H22" t="s">
        <v>266</v>
      </c>
      <c r="I22">
        <v>41016</v>
      </c>
      <c r="J22">
        <v>2012</v>
      </c>
      <c r="K22">
        <v>0.89600000000000002</v>
      </c>
      <c r="L22">
        <v>80.400000000000006</v>
      </c>
      <c r="M22">
        <v>6.9</v>
      </c>
      <c r="N22">
        <v>29.5</v>
      </c>
      <c r="O22" t="s">
        <v>2936</v>
      </c>
      <c r="P22" s="6" t="str">
        <f t="shared" si="0"/>
        <v>LINK</v>
      </c>
      <c r="Q22" t="s">
        <v>269</v>
      </c>
    </row>
    <row r="23" spans="1:17" x14ac:dyDescent="0.25">
      <c r="A23">
        <v>22</v>
      </c>
      <c r="B23" t="s">
        <v>276</v>
      </c>
      <c r="C23">
        <v>847</v>
      </c>
      <c r="D23">
        <v>19.989999999999998</v>
      </c>
      <c r="E23">
        <v>15.16</v>
      </c>
      <c r="F23" t="s">
        <v>2842</v>
      </c>
      <c r="G23" t="s">
        <v>156</v>
      </c>
      <c r="H23" t="s">
        <v>156</v>
      </c>
      <c r="I23">
        <v>42761</v>
      </c>
      <c r="J23">
        <v>2017</v>
      </c>
      <c r="K23">
        <v>0.95</v>
      </c>
      <c r="L23">
        <v>45.7</v>
      </c>
      <c r="M23">
        <v>1.7</v>
      </c>
      <c r="N23">
        <v>17.2</v>
      </c>
      <c r="O23" t="s">
        <v>2937</v>
      </c>
      <c r="P23" s="6" t="str">
        <f t="shared" si="0"/>
        <v>LINK</v>
      </c>
      <c r="Q23" t="s">
        <v>280</v>
      </c>
    </row>
    <row r="24" spans="1:17" x14ac:dyDescent="0.25">
      <c r="A24">
        <v>23</v>
      </c>
      <c r="B24" t="s">
        <v>287</v>
      </c>
      <c r="C24">
        <v>420</v>
      </c>
      <c r="D24">
        <v>0</v>
      </c>
      <c r="E24">
        <v>0</v>
      </c>
      <c r="F24" t="s">
        <v>2850</v>
      </c>
      <c r="G24" t="s">
        <v>290</v>
      </c>
      <c r="H24" t="s">
        <v>290</v>
      </c>
      <c r="I24">
        <v>43256</v>
      </c>
      <c r="J24">
        <v>2018</v>
      </c>
      <c r="K24">
        <v>0.88300000000000001</v>
      </c>
      <c r="L24">
        <v>5.6</v>
      </c>
      <c r="M24">
        <v>2.1</v>
      </c>
      <c r="N24">
        <v>9.1</v>
      </c>
      <c r="O24" t="s">
        <v>2935</v>
      </c>
      <c r="P24" s="6" t="str">
        <f t="shared" si="0"/>
        <v>LINK</v>
      </c>
      <c r="Q24" t="s">
        <v>292</v>
      </c>
    </row>
    <row r="25" spans="1:17" x14ac:dyDescent="0.25">
      <c r="A25">
        <v>24</v>
      </c>
      <c r="B25" t="s">
        <v>298</v>
      </c>
      <c r="C25">
        <v>524</v>
      </c>
      <c r="D25">
        <v>19.989999999999998</v>
      </c>
      <c r="E25">
        <v>15.42</v>
      </c>
      <c r="F25" t="s">
        <v>300</v>
      </c>
      <c r="G25" t="s">
        <v>301</v>
      </c>
      <c r="H25" t="s">
        <v>302</v>
      </c>
      <c r="I25">
        <v>41912</v>
      </c>
      <c r="J25">
        <v>2014</v>
      </c>
      <c r="K25">
        <v>0.92400000000000004</v>
      </c>
      <c r="L25">
        <v>115.6</v>
      </c>
      <c r="M25">
        <v>5.5</v>
      </c>
      <c r="N25">
        <v>28.9</v>
      </c>
      <c r="O25" t="s">
        <v>2937</v>
      </c>
      <c r="P25" s="6" t="str">
        <f t="shared" si="0"/>
        <v>LINK</v>
      </c>
      <c r="Q25" t="s">
        <v>305</v>
      </c>
    </row>
    <row r="26" spans="1:17" x14ac:dyDescent="0.25">
      <c r="A26">
        <v>25</v>
      </c>
      <c r="B26" t="s">
        <v>312</v>
      </c>
      <c r="C26">
        <v>2614</v>
      </c>
      <c r="D26">
        <v>49.99</v>
      </c>
      <c r="E26">
        <v>36.729999999999997</v>
      </c>
      <c r="F26" t="s">
        <v>2842</v>
      </c>
      <c r="G26" t="s">
        <v>314</v>
      </c>
      <c r="H26" t="s">
        <v>315</v>
      </c>
      <c r="I26">
        <v>42801</v>
      </c>
      <c r="J26">
        <v>2017</v>
      </c>
      <c r="K26">
        <v>0.79700000000000004</v>
      </c>
      <c r="L26">
        <v>87.6</v>
      </c>
      <c r="M26">
        <v>2.4</v>
      </c>
      <c r="N26">
        <v>63.4</v>
      </c>
      <c r="O26" t="s">
        <v>2937</v>
      </c>
      <c r="P26" s="6" t="str">
        <f t="shared" si="0"/>
        <v>LINK</v>
      </c>
      <c r="Q26" t="s">
        <v>318</v>
      </c>
    </row>
    <row r="27" spans="1:17" x14ac:dyDescent="0.25">
      <c r="A27">
        <v>26</v>
      </c>
      <c r="B27" t="s">
        <v>324</v>
      </c>
      <c r="C27">
        <v>2202</v>
      </c>
      <c r="D27">
        <v>24.99</v>
      </c>
      <c r="E27">
        <v>21.9</v>
      </c>
      <c r="F27" t="s">
        <v>2851</v>
      </c>
      <c r="G27" t="s">
        <v>328</v>
      </c>
      <c r="H27" t="s">
        <v>329</v>
      </c>
      <c r="I27">
        <v>43237</v>
      </c>
      <c r="J27">
        <v>2018</v>
      </c>
      <c r="K27">
        <v>0.94099999999999995</v>
      </c>
      <c r="L27">
        <v>45</v>
      </c>
      <c r="M27">
        <v>3.1</v>
      </c>
      <c r="N27">
        <v>33.5</v>
      </c>
      <c r="O27" t="s">
        <v>2935</v>
      </c>
      <c r="P27" s="6" t="str">
        <f t="shared" si="0"/>
        <v>LINK</v>
      </c>
      <c r="Q27" t="s">
        <v>331</v>
      </c>
    </row>
    <row r="28" spans="1:17" x14ac:dyDescent="0.25">
      <c r="A28">
        <v>27</v>
      </c>
      <c r="B28" t="s">
        <v>338</v>
      </c>
      <c r="C28">
        <v>1123</v>
      </c>
      <c r="D28">
        <v>0</v>
      </c>
      <c r="E28">
        <v>29.99</v>
      </c>
      <c r="F28" t="s">
        <v>2971</v>
      </c>
      <c r="G28" t="s">
        <v>341</v>
      </c>
      <c r="H28" t="s">
        <v>341</v>
      </c>
      <c r="I28">
        <v>43495</v>
      </c>
      <c r="J28">
        <v>2019</v>
      </c>
      <c r="K28">
        <v>0.91100000000000003</v>
      </c>
      <c r="L28">
        <v>44</v>
      </c>
      <c r="M28">
        <v>2.6</v>
      </c>
      <c r="N28">
        <v>37.200000000000003</v>
      </c>
      <c r="O28" t="s">
        <v>2936</v>
      </c>
      <c r="P28" s="6" t="str">
        <f t="shared" si="0"/>
        <v>LINK</v>
      </c>
      <c r="Q28" t="s">
        <v>343</v>
      </c>
    </row>
    <row r="29" spans="1:17" x14ac:dyDescent="0.25">
      <c r="A29">
        <v>28</v>
      </c>
      <c r="B29" t="s">
        <v>349</v>
      </c>
      <c r="C29">
        <v>203</v>
      </c>
      <c r="D29">
        <v>0</v>
      </c>
      <c r="E29">
        <v>1.99</v>
      </c>
      <c r="F29" t="s">
        <v>2924</v>
      </c>
      <c r="G29" t="s">
        <v>352</v>
      </c>
      <c r="H29" t="s">
        <v>353</v>
      </c>
      <c r="I29">
        <v>43047</v>
      </c>
      <c r="J29">
        <v>2017</v>
      </c>
      <c r="K29">
        <v>0.96099999999999997</v>
      </c>
      <c r="L29">
        <v>3.6</v>
      </c>
      <c r="M29">
        <v>3</v>
      </c>
      <c r="N29">
        <v>10.3</v>
      </c>
      <c r="O29" t="s">
        <v>2935</v>
      </c>
      <c r="P29" s="6" t="str">
        <f t="shared" si="0"/>
        <v>LINK</v>
      </c>
      <c r="Q29" t="s">
        <v>356</v>
      </c>
    </row>
    <row r="30" spans="1:17" x14ac:dyDescent="0.25">
      <c r="A30">
        <v>29</v>
      </c>
      <c r="B30" t="s">
        <v>363</v>
      </c>
      <c r="C30">
        <v>2590</v>
      </c>
      <c r="D30">
        <v>0</v>
      </c>
      <c r="E30">
        <v>29.99</v>
      </c>
      <c r="F30" t="s">
        <v>2935</v>
      </c>
      <c r="G30" t="s">
        <v>366</v>
      </c>
      <c r="H30" t="s">
        <v>366</v>
      </c>
      <c r="I30">
        <v>44133</v>
      </c>
      <c r="J30">
        <v>2020</v>
      </c>
      <c r="K30">
        <v>0.95599999999999996</v>
      </c>
      <c r="L30">
        <v>43.5</v>
      </c>
      <c r="M30">
        <v>2.6</v>
      </c>
      <c r="N30">
        <v>27.9</v>
      </c>
      <c r="O30" t="s">
        <v>2935</v>
      </c>
      <c r="P30" s="6" t="str">
        <f t="shared" si="0"/>
        <v>LINK</v>
      </c>
      <c r="Q30" t="s">
        <v>368</v>
      </c>
    </row>
    <row r="31" spans="1:17" x14ac:dyDescent="0.25">
      <c r="A31">
        <v>30</v>
      </c>
      <c r="B31" t="s">
        <v>374</v>
      </c>
      <c r="C31">
        <v>446</v>
      </c>
      <c r="D31">
        <v>59.99</v>
      </c>
      <c r="E31">
        <v>52.89</v>
      </c>
      <c r="F31" t="s">
        <v>2842</v>
      </c>
      <c r="G31" t="s">
        <v>376</v>
      </c>
      <c r="H31" t="s">
        <v>376</v>
      </c>
      <c r="I31">
        <v>43913</v>
      </c>
      <c r="J31">
        <v>2020</v>
      </c>
      <c r="K31">
        <v>0.98399999999999999</v>
      </c>
      <c r="L31">
        <v>114.3</v>
      </c>
      <c r="M31">
        <v>2.6</v>
      </c>
      <c r="N31">
        <v>18</v>
      </c>
      <c r="O31" t="s">
        <v>2937</v>
      </c>
      <c r="P31" s="6" t="str">
        <f t="shared" si="0"/>
        <v>LINK</v>
      </c>
      <c r="Q31" t="s">
        <v>379</v>
      </c>
    </row>
    <row r="32" spans="1:17" x14ac:dyDescent="0.25">
      <c r="A32">
        <v>31</v>
      </c>
      <c r="B32" t="s">
        <v>385</v>
      </c>
      <c r="C32">
        <v>1026</v>
      </c>
      <c r="D32">
        <v>39.99</v>
      </c>
      <c r="E32">
        <v>32.68</v>
      </c>
      <c r="F32" t="s">
        <v>2852</v>
      </c>
      <c r="G32" t="s">
        <v>388</v>
      </c>
      <c r="H32" t="s">
        <v>227</v>
      </c>
      <c r="I32">
        <v>42887</v>
      </c>
      <c r="J32">
        <v>2017</v>
      </c>
      <c r="K32">
        <v>0.83</v>
      </c>
      <c r="L32">
        <v>58.3</v>
      </c>
      <c r="M32">
        <v>2.1</v>
      </c>
      <c r="N32">
        <v>82.6</v>
      </c>
      <c r="O32" t="s">
        <v>2937</v>
      </c>
      <c r="P32" s="6" t="str">
        <f t="shared" si="0"/>
        <v>LINK</v>
      </c>
      <c r="Q32" t="s">
        <v>391</v>
      </c>
    </row>
    <row r="33" spans="1:17" x14ac:dyDescent="0.25">
      <c r="A33">
        <v>32</v>
      </c>
      <c r="B33" t="s">
        <v>397</v>
      </c>
      <c r="C33">
        <v>1094</v>
      </c>
      <c r="D33">
        <v>4.49</v>
      </c>
      <c r="E33">
        <v>21.4</v>
      </c>
      <c r="F33" t="s">
        <v>2853</v>
      </c>
      <c r="G33" t="s">
        <v>401</v>
      </c>
      <c r="H33" t="s">
        <v>315</v>
      </c>
      <c r="I33">
        <v>42436</v>
      </c>
      <c r="J33">
        <v>2016</v>
      </c>
      <c r="K33">
        <v>0.7</v>
      </c>
      <c r="L33">
        <v>131.1</v>
      </c>
      <c r="M33">
        <v>3.8</v>
      </c>
      <c r="N33">
        <v>85.6</v>
      </c>
      <c r="O33" t="s">
        <v>2937</v>
      </c>
      <c r="P33" s="6" t="str">
        <f t="shared" si="0"/>
        <v>LINK</v>
      </c>
      <c r="Q33" t="s">
        <v>404</v>
      </c>
    </row>
    <row r="34" spans="1:17" x14ac:dyDescent="0.25">
      <c r="A34">
        <v>33</v>
      </c>
      <c r="B34" t="s">
        <v>411</v>
      </c>
      <c r="C34">
        <v>1774</v>
      </c>
      <c r="D34">
        <v>19.989999999999998</v>
      </c>
      <c r="E34">
        <v>19.46</v>
      </c>
      <c r="F34" t="s">
        <v>2844</v>
      </c>
      <c r="G34" t="s">
        <v>413</v>
      </c>
      <c r="H34" t="s">
        <v>413</v>
      </c>
      <c r="I34">
        <v>42248</v>
      </c>
      <c r="J34">
        <v>2015</v>
      </c>
      <c r="K34">
        <v>0.91300000000000003</v>
      </c>
      <c r="L34">
        <v>77.599999999999994</v>
      </c>
      <c r="M34">
        <v>2.8</v>
      </c>
      <c r="N34">
        <v>85.3</v>
      </c>
      <c r="O34" t="s">
        <v>2935</v>
      </c>
      <c r="P34" s="6" t="str">
        <f t="shared" si="0"/>
        <v>LINK</v>
      </c>
      <c r="Q34" t="s">
        <v>416</v>
      </c>
    </row>
    <row r="35" spans="1:17" x14ac:dyDescent="0.25">
      <c r="A35">
        <v>34</v>
      </c>
      <c r="B35" t="s">
        <v>423</v>
      </c>
      <c r="C35">
        <v>1333</v>
      </c>
      <c r="D35">
        <v>39.99</v>
      </c>
      <c r="E35">
        <v>31.35</v>
      </c>
      <c r="F35" t="s">
        <v>2849</v>
      </c>
      <c r="G35" t="s">
        <v>425</v>
      </c>
      <c r="H35" t="s">
        <v>425</v>
      </c>
      <c r="I35">
        <v>43753</v>
      </c>
      <c r="J35">
        <v>2019</v>
      </c>
      <c r="K35">
        <v>0.93400000000000005</v>
      </c>
      <c r="L35">
        <v>82.5</v>
      </c>
      <c r="M35">
        <v>3.3</v>
      </c>
      <c r="N35">
        <v>32.9</v>
      </c>
      <c r="O35" t="s">
        <v>2935</v>
      </c>
      <c r="P35" s="6" t="str">
        <f t="shared" si="0"/>
        <v>LINK</v>
      </c>
      <c r="Q35" t="s">
        <v>428</v>
      </c>
    </row>
    <row r="36" spans="1:17" x14ac:dyDescent="0.25">
      <c r="A36">
        <v>35</v>
      </c>
      <c r="B36" t="s">
        <v>435</v>
      </c>
      <c r="C36">
        <v>1870</v>
      </c>
      <c r="D36">
        <v>0</v>
      </c>
      <c r="E36">
        <v>0</v>
      </c>
      <c r="F36" t="s">
        <v>2854</v>
      </c>
      <c r="G36" t="s">
        <v>376</v>
      </c>
      <c r="H36" t="s">
        <v>376</v>
      </c>
      <c r="I36">
        <v>43636</v>
      </c>
      <c r="J36">
        <v>2019</v>
      </c>
      <c r="K36">
        <v>0.82299999999999995</v>
      </c>
      <c r="L36">
        <v>0</v>
      </c>
      <c r="M36">
        <v>2.5</v>
      </c>
      <c r="N36">
        <v>37.1</v>
      </c>
      <c r="O36" t="s">
        <v>2937</v>
      </c>
      <c r="P36" s="6" t="str">
        <f t="shared" si="0"/>
        <v>LINK</v>
      </c>
      <c r="Q36" t="s">
        <v>439</v>
      </c>
    </row>
    <row r="37" spans="1:17" x14ac:dyDescent="0.25">
      <c r="A37">
        <v>36</v>
      </c>
      <c r="B37" t="s">
        <v>444</v>
      </c>
      <c r="C37">
        <v>1418</v>
      </c>
      <c r="D37">
        <v>0</v>
      </c>
      <c r="E37">
        <v>0</v>
      </c>
      <c r="F37" t="s">
        <v>2855</v>
      </c>
      <c r="G37" t="s">
        <v>447</v>
      </c>
      <c r="H37" t="s">
        <v>447</v>
      </c>
      <c r="I37">
        <v>42194</v>
      </c>
      <c r="J37">
        <v>2015</v>
      </c>
      <c r="K37">
        <v>0.80400000000000005</v>
      </c>
      <c r="L37">
        <v>0</v>
      </c>
      <c r="M37">
        <v>10.8</v>
      </c>
      <c r="N37">
        <v>56.6</v>
      </c>
      <c r="O37" t="s">
        <v>2935</v>
      </c>
      <c r="P37" s="6" t="str">
        <f t="shared" si="0"/>
        <v>LINK</v>
      </c>
      <c r="Q37" t="s">
        <v>449</v>
      </c>
    </row>
    <row r="38" spans="1:17" x14ac:dyDescent="0.25">
      <c r="A38">
        <v>37</v>
      </c>
      <c r="B38" t="s">
        <v>455</v>
      </c>
      <c r="C38">
        <v>1635</v>
      </c>
      <c r="D38">
        <v>19.989999999999998</v>
      </c>
      <c r="E38">
        <v>17.059999999999999</v>
      </c>
      <c r="F38" t="s">
        <v>2856</v>
      </c>
      <c r="G38" t="s">
        <v>458</v>
      </c>
      <c r="H38" t="s">
        <v>459</v>
      </c>
      <c r="I38">
        <v>43125</v>
      </c>
      <c r="J38">
        <v>2018</v>
      </c>
      <c r="K38">
        <v>0.97599999999999998</v>
      </c>
      <c r="L38">
        <v>21.2</v>
      </c>
      <c r="M38">
        <v>1.6</v>
      </c>
      <c r="N38">
        <v>25.9</v>
      </c>
      <c r="O38" t="s">
        <v>2935</v>
      </c>
      <c r="P38" s="6" t="str">
        <f t="shared" si="0"/>
        <v>LINK</v>
      </c>
      <c r="Q38" t="s">
        <v>462</v>
      </c>
    </row>
    <row r="39" spans="1:17" x14ac:dyDescent="0.25">
      <c r="A39">
        <v>38</v>
      </c>
      <c r="B39" t="s">
        <v>469</v>
      </c>
      <c r="C39">
        <v>2907</v>
      </c>
      <c r="D39">
        <v>0</v>
      </c>
      <c r="E39">
        <v>24.99</v>
      </c>
      <c r="F39" t="s">
        <v>2849</v>
      </c>
      <c r="G39" t="s">
        <v>472</v>
      </c>
      <c r="H39" t="s">
        <v>472</v>
      </c>
      <c r="I39">
        <v>41583</v>
      </c>
      <c r="J39">
        <v>2013</v>
      </c>
      <c r="K39">
        <v>0.93700000000000006</v>
      </c>
      <c r="L39">
        <v>47.7</v>
      </c>
      <c r="M39">
        <v>3</v>
      </c>
      <c r="N39">
        <v>111.8</v>
      </c>
      <c r="O39" t="s">
        <v>2936</v>
      </c>
      <c r="P39" s="6" t="str">
        <f t="shared" si="0"/>
        <v>LINK</v>
      </c>
      <c r="Q39" t="s">
        <v>474</v>
      </c>
    </row>
    <row r="40" spans="1:17" x14ac:dyDescent="0.25">
      <c r="A40">
        <v>39</v>
      </c>
      <c r="B40" t="s">
        <v>480</v>
      </c>
      <c r="C40">
        <v>19932</v>
      </c>
      <c r="D40">
        <v>0</v>
      </c>
      <c r="E40">
        <v>34.99</v>
      </c>
      <c r="F40" t="s">
        <v>2849</v>
      </c>
      <c r="G40" t="s">
        <v>483</v>
      </c>
      <c r="H40" t="s">
        <v>483</v>
      </c>
      <c r="I40">
        <v>43585</v>
      </c>
      <c r="J40">
        <v>2019</v>
      </c>
      <c r="K40">
        <v>0.77300000000000002</v>
      </c>
      <c r="L40">
        <v>54.7</v>
      </c>
      <c r="M40">
        <v>2</v>
      </c>
      <c r="N40">
        <v>59.1</v>
      </c>
      <c r="O40" t="s">
        <v>2935</v>
      </c>
      <c r="P40" s="6" t="str">
        <f t="shared" si="0"/>
        <v>LINK</v>
      </c>
      <c r="Q40" t="s">
        <v>485</v>
      </c>
    </row>
    <row r="41" spans="1:17" x14ac:dyDescent="0.25">
      <c r="A41">
        <v>40</v>
      </c>
      <c r="B41" t="s">
        <v>492</v>
      </c>
      <c r="C41">
        <v>738</v>
      </c>
      <c r="D41">
        <v>0</v>
      </c>
      <c r="E41">
        <v>0</v>
      </c>
      <c r="F41" t="s">
        <v>2971</v>
      </c>
      <c r="G41" t="s">
        <v>494</v>
      </c>
      <c r="H41" t="s">
        <v>494</v>
      </c>
      <c r="I41">
        <v>42650</v>
      </c>
      <c r="J41">
        <v>2016</v>
      </c>
      <c r="K41">
        <v>0.79300000000000004</v>
      </c>
      <c r="L41">
        <v>4.2</v>
      </c>
      <c r="M41">
        <v>9.4</v>
      </c>
      <c r="N41">
        <v>15.1</v>
      </c>
      <c r="O41" t="s">
        <v>2935</v>
      </c>
      <c r="P41" s="6" t="str">
        <f t="shared" si="0"/>
        <v>LINK</v>
      </c>
      <c r="Q41" t="s">
        <v>496</v>
      </c>
    </row>
    <row r="42" spans="1:17" x14ac:dyDescent="0.25">
      <c r="A42">
        <v>41</v>
      </c>
      <c r="B42" t="s">
        <v>503</v>
      </c>
      <c r="C42">
        <v>4766</v>
      </c>
      <c r="D42">
        <v>5.99</v>
      </c>
      <c r="E42">
        <v>21.42</v>
      </c>
      <c r="F42" t="s">
        <v>2857</v>
      </c>
      <c r="G42" t="s">
        <v>35</v>
      </c>
      <c r="H42" t="s">
        <v>35</v>
      </c>
      <c r="I42">
        <v>42096</v>
      </c>
      <c r="J42">
        <v>2015</v>
      </c>
      <c r="K42">
        <v>0.77500000000000002</v>
      </c>
      <c r="L42">
        <v>70.5</v>
      </c>
      <c r="M42">
        <v>3.2</v>
      </c>
      <c r="N42">
        <v>182.4</v>
      </c>
      <c r="O42" t="s">
        <v>2936</v>
      </c>
      <c r="P42" s="6" t="str">
        <f t="shared" si="0"/>
        <v>LINK</v>
      </c>
      <c r="Q42" t="s">
        <v>509</v>
      </c>
    </row>
    <row r="43" spans="1:17" x14ac:dyDescent="0.25">
      <c r="A43">
        <v>42</v>
      </c>
      <c r="B43" t="s">
        <v>516</v>
      </c>
      <c r="C43">
        <v>1790</v>
      </c>
      <c r="D43">
        <v>59.99</v>
      </c>
      <c r="E43">
        <v>53.6</v>
      </c>
      <c r="F43" t="s">
        <v>2858</v>
      </c>
      <c r="G43" t="s">
        <v>519</v>
      </c>
      <c r="H43" t="s">
        <v>116</v>
      </c>
      <c r="I43">
        <v>44785</v>
      </c>
      <c r="J43">
        <v>2022</v>
      </c>
      <c r="K43">
        <v>0.96</v>
      </c>
      <c r="L43">
        <v>102.3</v>
      </c>
      <c r="M43">
        <v>2.2999999999999998</v>
      </c>
      <c r="N43">
        <v>32.4</v>
      </c>
      <c r="O43" t="s">
        <v>2937</v>
      </c>
      <c r="P43" s="6" t="str">
        <f t="shared" si="0"/>
        <v>LINK</v>
      </c>
      <c r="Q43" t="s">
        <v>522</v>
      </c>
    </row>
    <row r="44" spans="1:17" x14ac:dyDescent="0.25">
      <c r="A44">
        <v>43</v>
      </c>
      <c r="B44" t="s">
        <v>528</v>
      </c>
      <c r="C44">
        <v>3371</v>
      </c>
      <c r="D44">
        <v>23.99</v>
      </c>
      <c r="E44">
        <v>34.24</v>
      </c>
      <c r="F44" t="s">
        <v>2859</v>
      </c>
      <c r="G44" t="s">
        <v>532</v>
      </c>
      <c r="H44" t="s">
        <v>532</v>
      </c>
      <c r="I44">
        <v>44895</v>
      </c>
      <c r="J44">
        <v>2022</v>
      </c>
      <c r="K44">
        <v>0.67200000000000004</v>
      </c>
      <c r="L44">
        <v>83.8</v>
      </c>
      <c r="M44">
        <v>2.8</v>
      </c>
      <c r="N44">
        <v>61.5</v>
      </c>
      <c r="O44" t="s">
        <v>2936</v>
      </c>
      <c r="P44" s="6" t="str">
        <f t="shared" si="0"/>
        <v>LINK</v>
      </c>
      <c r="Q44" t="s">
        <v>535</v>
      </c>
    </row>
    <row r="45" spans="1:17" x14ac:dyDescent="0.25">
      <c r="A45">
        <v>44</v>
      </c>
      <c r="B45" t="s">
        <v>541</v>
      </c>
      <c r="C45">
        <v>2692</v>
      </c>
      <c r="D45">
        <v>0</v>
      </c>
      <c r="E45">
        <v>19.989999999999998</v>
      </c>
      <c r="F45" t="s">
        <v>2935</v>
      </c>
      <c r="G45" t="s">
        <v>544</v>
      </c>
      <c r="H45" t="s">
        <v>544</v>
      </c>
      <c r="I45">
        <v>43956</v>
      </c>
      <c r="J45">
        <v>2020</v>
      </c>
      <c r="K45">
        <v>0.93600000000000005</v>
      </c>
      <c r="L45">
        <v>30.2</v>
      </c>
      <c r="M45">
        <v>2.8</v>
      </c>
      <c r="N45">
        <v>56.4</v>
      </c>
      <c r="O45" t="s">
        <v>2935</v>
      </c>
      <c r="P45" s="6" t="str">
        <f t="shared" si="0"/>
        <v>LINK</v>
      </c>
      <c r="Q45" t="s">
        <v>546</v>
      </c>
    </row>
    <row r="46" spans="1:17" x14ac:dyDescent="0.25">
      <c r="A46">
        <v>45</v>
      </c>
      <c r="B46" t="s">
        <v>552</v>
      </c>
      <c r="C46">
        <v>222</v>
      </c>
      <c r="D46">
        <v>9.99</v>
      </c>
      <c r="E46">
        <v>7.86</v>
      </c>
      <c r="F46" t="s">
        <v>2860</v>
      </c>
      <c r="G46" t="s">
        <v>555</v>
      </c>
      <c r="H46" t="s">
        <v>102</v>
      </c>
      <c r="I46">
        <v>41205</v>
      </c>
      <c r="J46">
        <v>2012</v>
      </c>
      <c r="K46">
        <v>0.97299999999999998</v>
      </c>
      <c r="L46">
        <v>24.2</v>
      </c>
      <c r="M46">
        <v>4.2</v>
      </c>
      <c r="N46">
        <v>9.3000000000000007</v>
      </c>
      <c r="O46" t="s">
        <v>2936</v>
      </c>
      <c r="P46" s="6" t="str">
        <f t="shared" si="0"/>
        <v>LINK</v>
      </c>
      <c r="Q46" t="s">
        <v>558</v>
      </c>
    </row>
    <row r="47" spans="1:17" x14ac:dyDescent="0.25">
      <c r="A47">
        <v>46</v>
      </c>
      <c r="B47" t="s">
        <v>565</v>
      </c>
      <c r="C47">
        <v>4101</v>
      </c>
      <c r="D47">
        <v>2.99</v>
      </c>
      <c r="E47">
        <v>42.28</v>
      </c>
      <c r="F47" t="s">
        <v>2848</v>
      </c>
      <c r="G47" t="s">
        <v>568</v>
      </c>
      <c r="H47" t="s">
        <v>569</v>
      </c>
      <c r="I47">
        <v>42405</v>
      </c>
      <c r="J47">
        <v>2016</v>
      </c>
      <c r="K47">
        <v>0.84299999999999997</v>
      </c>
      <c r="L47">
        <v>138.5</v>
      </c>
      <c r="M47">
        <v>3.8</v>
      </c>
      <c r="N47">
        <v>99.8</v>
      </c>
      <c r="O47" t="s">
        <v>2937</v>
      </c>
      <c r="P47" s="6" t="str">
        <f t="shared" si="0"/>
        <v>LINK</v>
      </c>
      <c r="Q47" t="s">
        <v>572</v>
      </c>
    </row>
    <row r="48" spans="1:17" x14ac:dyDescent="0.25">
      <c r="A48">
        <v>47</v>
      </c>
      <c r="B48" t="s">
        <v>578</v>
      </c>
      <c r="C48">
        <v>108</v>
      </c>
      <c r="D48">
        <v>0</v>
      </c>
      <c r="E48">
        <v>0</v>
      </c>
      <c r="F48" t="s">
        <v>2861</v>
      </c>
      <c r="G48" t="s">
        <v>581</v>
      </c>
      <c r="H48" t="s">
        <v>582</v>
      </c>
      <c r="I48">
        <v>44761</v>
      </c>
      <c r="J48">
        <v>2022</v>
      </c>
      <c r="K48">
        <v>0.85599999999999998</v>
      </c>
      <c r="L48">
        <v>11.8</v>
      </c>
      <c r="M48">
        <v>2.8</v>
      </c>
      <c r="N48">
        <v>17.399999999999999</v>
      </c>
      <c r="O48" t="s">
        <v>2937</v>
      </c>
      <c r="P48" s="6" t="str">
        <f t="shared" si="0"/>
        <v>LINK</v>
      </c>
      <c r="Q48" t="s">
        <v>584</v>
      </c>
    </row>
    <row r="49" spans="1:17" x14ac:dyDescent="0.25">
      <c r="A49">
        <v>48</v>
      </c>
      <c r="B49" t="s">
        <v>590</v>
      </c>
      <c r="C49">
        <v>5103</v>
      </c>
      <c r="D49">
        <v>0</v>
      </c>
      <c r="E49">
        <v>19.989999999999998</v>
      </c>
      <c r="F49" t="s">
        <v>2849</v>
      </c>
      <c r="G49" t="s">
        <v>593</v>
      </c>
      <c r="H49" t="s">
        <v>593</v>
      </c>
      <c r="I49">
        <v>44861</v>
      </c>
      <c r="J49">
        <v>2022</v>
      </c>
      <c r="K49">
        <v>0.97399999999999998</v>
      </c>
      <c r="L49">
        <v>49.4</v>
      </c>
      <c r="M49">
        <v>3.3</v>
      </c>
      <c r="N49">
        <v>17.100000000000001</v>
      </c>
      <c r="O49" t="s">
        <v>2935</v>
      </c>
      <c r="P49" s="6" t="str">
        <f t="shared" si="0"/>
        <v>LINK</v>
      </c>
      <c r="Q49" t="s">
        <v>595</v>
      </c>
    </row>
    <row r="50" spans="1:17" x14ac:dyDescent="0.25">
      <c r="A50">
        <v>49</v>
      </c>
      <c r="B50" t="s">
        <v>601</v>
      </c>
      <c r="C50">
        <v>2071</v>
      </c>
      <c r="D50">
        <v>49.99</v>
      </c>
      <c r="E50">
        <v>36.54</v>
      </c>
      <c r="F50" t="s">
        <v>2845</v>
      </c>
      <c r="G50" t="s">
        <v>603</v>
      </c>
      <c r="H50" t="s">
        <v>302</v>
      </c>
      <c r="I50">
        <v>43578</v>
      </c>
      <c r="J50">
        <v>2019</v>
      </c>
      <c r="K50">
        <v>0.88100000000000001</v>
      </c>
      <c r="L50">
        <v>63.8</v>
      </c>
      <c r="M50">
        <v>1.9</v>
      </c>
      <c r="N50">
        <v>41.5</v>
      </c>
      <c r="O50" t="s">
        <v>2937</v>
      </c>
      <c r="P50" s="6" t="str">
        <f t="shared" si="0"/>
        <v>LINK</v>
      </c>
      <c r="Q50" t="s">
        <v>606</v>
      </c>
    </row>
    <row r="51" spans="1:17" x14ac:dyDescent="0.25">
      <c r="A51">
        <v>50</v>
      </c>
      <c r="B51" t="s">
        <v>613</v>
      </c>
      <c r="C51">
        <v>1747</v>
      </c>
      <c r="D51">
        <v>49.99</v>
      </c>
      <c r="E51">
        <v>37.15</v>
      </c>
      <c r="F51" t="s">
        <v>2862</v>
      </c>
      <c r="G51" t="s">
        <v>301</v>
      </c>
      <c r="H51" t="s">
        <v>616</v>
      </c>
      <c r="I51">
        <v>43018</v>
      </c>
      <c r="J51">
        <v>2017</v>
      </c>
      <c r="K51">
        <v>0.88200000000000001</v>
      </c>
      <c r="L51">
        <v>82.4</v>
      </c>
      <c r="M51">
        <v>2.2999999999999998</v>
      </c>
      <c r="N51">
        <v>50.1</v>
      </c>
      <c r="O51" t="s">
        <v>2936</v>
      </c>
      <c r="P51" s="6" t="str">
        <f t="shared" si="0"/>
        <v>LINK</v>
      </c>
      <c r="Q51" t="s">
        <v>619</v>
      </c>
    </row>
    <row r="52" spans="1:17" x14ac:dyDescent="0.25">
      <c r="A52">
        <v>51</v>
      </c>
      <c r="B52" t="s">
        <v>625</v>
      </c>
      <c r="C52">
        <v>16604</v>
      </c>
      <c r="D52">
        <v>39.99</v>
      </c>
      <c r="E52">
        <v>30.34</v>
      </c>
      <c r="F52" t="s">
        <v>2845</v>
      </c>
      <c r="G52" t="s">
        <v>156</v>
      </c>
      <c r="H52" t="s">
        <v>156</v>
      </c>
      <c r="I52">
        <v>44573</v>
      </c>
      <c r="J52">
        <v>2022</v>
      </c>
      <c r="K52">
        <v>0.80100000000000005</v>
      </c>
      <c r="L52">
        <v>128.5</v>
      </c>
      <c r="M52">
        <v>3.8</v>
      </c>
      <c r="N52">
        <v>81</v>
      </c>
      <c r="O52" t="s">
        <v>2937</v>
      </c>
      <c r="P52" s="6" t="str">
        <f t="shared" si="0"/>
        <v>LINK</v>
      </c>
      <c r="Q52" t="s">
        <v>629</v>
      </c>
    </row>
    <row r="53" spans="1:17" x14ac:dyDescent="0.25">
      <c r="A53">
        <v>52</v>
      </c>
      <c r="B53" t="s">
        <v>635</v>
      </c>
      <c r="C53">
        <v>1208</v>
      </c>
      <c r="D53">
        <v>19.989999999999998</v>
      </c>
      <c r="E53">
        <v>14.38</v>
      </c>
      <c r="F53" t="s">
        <v>2863</v>
      </c>
      <c r="G53" t="s">
        <v>638</v>
      </c>
      <c r="H53" t="s">
        <v>638</v>
      </c>
      <c r="I53">
        <v>41957</v>
      </c>
      <c r="J53">
        <v>2014</v>
      </c>
      <c r="K53">
        <v>0.93</v>
      </c>
      <c r="L53">
        <v>43.5</v>
      </c>
      <c r="M53">
        <v>4.2</v>
      </c>
      <c r="N53">
        <v>24.2</v>
      </c>
      <c r="O53" t="s">
        <v>2937</v>
      </c>
      <c r="P53" s="6" t="str">
        <f t="shared" si="0"/>
        <v>LINK</v>
      </c>
      <c r="Q53" t="s">
        <v>641</v>
      </c>
    </row>
    <row r="54" spans="1:17" x14ac:dyDescent="0.25">
      <c r="A54">
        <v>53</v>
      </c>
      <c r="B54" t="s">
        <v>645</v>
      </c>
      <c r="C54">
        <v>24981</v>
      </c>
      <c r="D54">
        <v>59.99</v>
      </c>
      <c r="E54">
        <v>55.59</v>
      </c>
      <c r="F54" t="s">
        <v>2864</v>
      </c>
      <c r="G54" t="s">
        <v>251</v>
      </c>
      <c r="H54" t="s">
        <v>252</v>
      </c>
      <c r="I54">
        <v>44609</v>
      </c>
      <c r="J54">
        <v>2022</v>
      </c>
      <c r="K54">
        <v>0.624</v>
      </c>
      <c r="L54">
        <v>131.5</v>
      </c>
      <c r="M54">
        <v>2.9</v>
      </c>
      <c r="N54">
        <v>42.8</v>
      </c>
      <c r="O54" t="s">
        <v>2935</v>
      </c>
      <c r="P54" s="6" t="str">
        <f t="shared" si="0"/>
        <v>LINK</v>
      </c>
      <c r="Q54" t="s">
        <v>650</v>
      </c>
    </row>
    <row r="55" spans="1:17" x14ac:dyDescent="0.25">
      <c r="A55">
        <v>54</v>
      </c>
      <c r="B55" t="s">
        <v>657</v>
      </c>
      <c r="C55">
        <v>10101</v>
      </c>
      <c r="D55">
        <v>39.99</v>
      </c>
      <c r="E55">
        <v>31.86</v>
      </c>
      <c r="F55" t="s">
        <v>2849</v>
      </c>
      <c r="G55" t="s">
        <v>659</v>
      </c>
      <c r="H55" t="s">
        <v>660</v>
      </c>
      <c r="I55">
        <v>43935</v>
      </c>
      <c r="J55">
        <v>2020</v>
      </c>
      <c r="K55">
        <v>0.72599999999999998</v>
      </c>
      <c r="L55">
        <v>72.599999999999994</v>
      </c>
      <c r="M55">
        <v>2.9</v>
      </c>
      <c r="N55">
        <v>95.5</v>
      </c>
      <c r="O55" t="s">
        <v>2937</v>
      </c>
      <c r="P55" s="6" t="str">
        <f t="shared" si="0"/>
        <v>LINK</v>
      </c>
      <c r="Q55" t="s">
        <v>663</v>
      </c>
    </row>
    <row r="56" spans="1:17" x14ac:dyDescent="0.25">
      <c r="A56">
        <v>55</v>
      </c>
      <c r="B56" t="s">
        <v>669</v>
      </c>
      <c r="C56">
        <v>442</v>
      </c>
      <c r="D56">
        <v>9.99</v>
      </c>
      <c r="E56">
        <v>7.25</v>
      </c>
      <c r="F56" t="s">
        <v>2856</v>
      </c>
      <c r="G56" t="s">
        <v>671</v>
      </c>
      <c r="H56" t="s">
        <v>671</v>
      </c>
      <c r="I56">
        <v>37725</v>
      </c>
      <c r="J56">
        <v>2003</v>
      </c>
      <c r="K56">
        <v>0.96599999999999997</v>
      </c>
      <c r="L56">
        <v>21.5</v>
      </c>
      <c r="M56">
        <v>4.3</v>
      </c>
      <c r="N56">
        <v>14.2</v>
      </c>
      <c r="O56" t="s">
        <v>2937</v>
      </c>
      <c r="P56" s="6" t="str">
        <f t="shared" si="0"/>
        <v>LINK</v>
      </c>
      <c r="Q56" t="s">
        <v>674</v>
      </c>
    </row>
    <row r="57" spans="1:17" x14ac:dyDescent="0.25">
      <c r="A57">
        <v>56</v>
      </c>
      <c r="B57" t="s">
        <v>681</v>
      </c>
      <c r="C57">
        <v>578</v>
      </c>
      <c r="D57">
        <v>19.989999999999998</v>
      </c>
      <c r="E57">
        <v>15.42</v>
      </c>
      <c r="F57" t="s">
        <v>2844</v>
      </c>
      <c r="G57" t="s">
        <v>683</v>
      </c>
      <c r="H57" t="s">
        <v>315</v>
      </c>
      <c r="I57">
        <v>41247</v>
      </c>
      <c r="J57">
        <v>2012</v>
      </c>
      <c r="K57">
        <v>0.89800000000000002</v>
      </c>
      <c r="L57">
        <v>74.599999999999994</v>
      </c>
      <c r="M57">
        <v>5</v>
      </c>
      <c r="N57">
        <v>28.4</v>
      </c>
      <c r="O57" t="s">
        <v>2937</v>
      </c>
      <c r="P57" s="6" t="str">
        <f t="shared" si="0"/>
        <v>LINK</v>
      </c>
      <c r="Q57" t="s">
        <v>685</v>
      </c>
    </row>
    <row r="58" spans="1:17" x14ac:dyDescent="0.25">
      <c r="A58">
        <v>57</v>
      </c>
      <c r="B58" t="s">
        <v>692</v>
      </c>
      <c r="C58">
        <v>3620</v>
      </c>
      <c r="D58">
        <v>8.99</v>
      </c>
      <c r="E58">
        <v>45.02</v>
      </c>
      <c r="F58" t="s">
        <v>2865</v>
      </c>
      <c r="G58" t="s">
        <v>696</v>
      </c>
      <c r="H58" t="s">
        <v>315</v>
      </c>
      <c r="I58">
        <v>43035</v>
      </c>
      <c r="J58">
        <v>2017</v>
      </c>
      <c r="K58">
        <v>0.86499999999999999</v>
      </c>
      <c r="L58">
        <v>142.1</v>
      </c>
      <c r="M58">
        <v>4.5999999999999996</v>
      </c>
      <c r="N58">
        <v>60.3</v>
      </c>
      <c r="O58" t="s">
        <v>2937</v>
      </c>
      <c r="P58" s="6" t="str">
        <f t="shared" si="0"/>
        <v>LINK</v>
      </c>
      <c r="Q58" t="s">
        <v>699</v>
      </c>
    </row>
    <row r="59" spans="1:17" x14ac:dyDescent="0.25">
      <c r="A59">
        <v>58</v>
      </c>
      <c r="B59" t="s">
        <v>706</v>
      </c>
      <c r="C59">
        <v>363</v>
      </c>
      <c r="D59">
        <v>19.989999999999998</v>
      </c>
      <c r="E59">
        <v>14.65</v>
      </c>
      <c r="F59" t="s">
        <v>2866</v>
      </c>
      <c r="G59" t="s">
        <v>709</v>
      </c>
      <c r="H59" t="s">
        <v>227</v>
      </c>
      <c r="I59">
        <v>42852</v>
      </c>
      <c r="J59">
        <v>2017</v>
      </c>
      <c r="K59">
        <v>0.94799999999999995</v>
      </c>
      <c r="L59">
        <v>24.6</v>
      </c>
      <c r="M59">
        <v>2</v>
      </c>
      <c r="N59">
        <v>5.8</v>
      </c>
      <c r="O59" t="s">
        <v>2937</v>
      </c>
      <c r="P59" s="6" t="str">
        <f t="shared" si="0"/>
        <v>LINK</v>
      </c>
      <c r="Q59" t="s">
        <v>712</v>
      </c>
    </row>
    <row r="60" spans="1:17" x14ac:dyDescent="0.25">
      <c r="A60">
        <v>59</v>
      </c>
      <c r="B60" t="s">
        <v>718</v>
      </c>
      <c r="C60">
        <v>7716</v>
      </c>
      <c r="D60">
        <v>59.99</v>
      </c>
      <c r="E60">
        <v>52.03</v>
      </c>
      <c r="F60" t="s">
        <v>2864</v>
      </c>
      <c r="G60" t="s">
        <v>568</v>
      </c>
      <c r="H60" t="s">
        <v>252</v>
      </c>
      <c r="I60">
        <v>43608</v>
      </c>
      <c r="J60">
        <v>2019</v>
      </c>
      <c r="K60">
        <v>0.71599999999999997</v>
      </c>
      <c r="L60">
        <v>102.6</v>
      </c>
      <c r="M60">
        <v>2.2999999999999998</v>
      </c>
      <c r="N60">
        <v>125.8</v>
      </c>
      <c r="O60" t="s">
        <v>2937</v>
      </c>
      <c r="P60" s="6" t="str">
        <f t="shared" si="0"/>
        <v>LINK</v>
      </c>
      <c r="Q60" t="s">
        <v>722</v>
      </c>
    </row>
    <row r="61" spans="1:17" x14ac:dyDescent="0.25">
      <c r="A61">
        <v>60</v>
      </c>
      <c r="B61" t="s">
        <v>728</v>
      </c>
      <c r="C61">
        <v>3475</v>
      </c>
      <c r="D61">
        <v>19.989999999999998</v>
      </c>
      <c r="E61">
        <v>19.989999999999998</v>
      </c>
      <c r="F61" t="s">
        <v>2848</v>
      </c>
      <c r="G61" t="s">
        <v>730</v>
      </c>
      <c r="H61" t="s">
        <v>731</v>
      </c>
      <c r="I61">
        <v>41373</v>
      </c>
      <c r="J61">
        <v>2013</v>
      </c>
      <c r="K61">
        <v>0.95699999999999996</v>
      </c>
      <c r="L61">
        <v>95.6</v>
      </c>
      <c r="M61">
        <v>8.1</v>
      </c>
      <c r="N61">
        <v>72.3</v>
      </c>
      <c r="O61" t="s">
        <v>2937</v>
      </c>
      <c r="P61" s="6" t="str">
        <f t="shared" si="0"/>
        <v>LINK</v>
      </c>
      <c r="Q61" t="s">
        <v>733</v>
      </c>
    </row>
    <row r="62" spans="1:17" x14ac:dyDescent="0.25">
      <c r="A62">
        <v>61</v>
      </c>
      <c r="B62" t="s">
        <v>740</v>
      </c>
      <c r="C62">
        <v>2965</v>
      </c>
      <c r="D62">
        <v>39.99</v>
      </c>
      <c r="E62">
        <v>37.71</v>
      </c>
      <c r="F62" t="s">
        <v>2845</v>
      </c>
      <c r="G62" t="s">
        <v>742</v>
      </c>
      <c r="H62" t="s">
        <v>227</v>
      </c>
      <c r="I62">
        <v>43243</v>
      </c>
      <c r="J62">
        <v>2018</v>
      </c>
      <c r="K62">
        <v>0.91400000000000003</v>
      </c>
      <c r="L62">
        <v>64.900000000000006</v>
      </c>
      <c r="M62">
        <v>2.2000000000000002</v>
      </c>
      <c r="N62">
        <v>57.8</v>
      </c>
      <c r="O62" t="s">
        <v>2937</v>
      </c>
      <c r="P62" s="6" t="str">
        <f t="shared" si="0"/>
        <v>LINK</v>
      </c>
      <c r="Q62" t="s">
        <v>745</v>
      </c>
    </row>
    <row r="63" spans="1:17" x14ac:dyDescent="0.25">
      <c r="A63">
        <v>62</v>
      </c>
      <c r="B63" t="s">
        <v>751</v>
      </c>
      <c r="C63">
        <v>11343</v>
      </c>
      <c r="D63">
        <v>0</v>
      </c>
      <c r="E63">
        <v>39.99</v>
      </c>
      <c r="F63" t="s">
        <v>2845</v>
      </c>
      <c r="G63" t="s">
        <v>754</v>
      </c>
      <c r="H63" t="s">
        <v>754</v>
      </c>
      <c r="I63">
        <v>42766</v>
      </c>
      <c r="J63">
        <v>2017</v>
      </c>
      <c r="K63">
        <v>0.78500000000000003</v>
      </c>
      <c r="L63">
        <v>74.400000000000006</v>
      </c>
      <c r="M63">
        <v>3</v>
      </c>
      <c r="N63">
        <v>165</v>
      </c>
      <c r="O63" t="s">
        <v>2936</v>
      </c>
      <c r="P63" s="6" t="str">
        <f t="shared" si="0"/>
        <v>LINK</v>
      </c>
      <c r="Q63" t="s">
        <v>756</v>
      </c>
    </row>
    <row r="64" spans="1:17" x14ac:dyDescent="0.25">
      <c r="A64">
        <v>63</v>
      </c>
      <c r="B64" t="s">
        <v>762</v>
      </c>
      <c r="C64">
        <v>2152</v>
      </c>
      <c r="D64">
        <v>39.99</v>
      </c>
      <c r="E64">
        <v>37.71</v>
      </c>
      <c r="F64" t="s">
        <v>2867</v>
      </c>
      <c r="G64" t="s">
        <v>765</v>
      </c>
      <c r="H64" t="s">
        <v>227</v>
      </c>
      <c r="I64">
        <v>42095</v>
      </c>
      <c r="J64">
        <v>2015</v>
      </c>
      <c r="K64">
        <v>0.84599999999999997</v>
      </c>
      <c r="L64">
        <v>86.6</v>
      </c>
      <c r="M64">
        <v>3.6</v>
      </c>
      <c r="N64">
        <v>84.5</v>
      </c>
      <c r="O64" t="s">
        <v>2937</v>
      </c>
      <c r="P64" s="6" t="str">
        <f t="shared" si="0"/>
        <v>LINK</v>
      </c>
      <c r="Q64" t="s">
        <v>767</v>
      </c>
    </row>
    <row r="65" spans="1:17" x14ac:dyDescent="0.25">
      <c r="A65">
        <v>64</v>
      </c>
      <c r="B65" t="s">
        <v>774</v>
      </c>
      <c r="C65">
        <v>11</v>
      </c>
      <c r="D65">
        <v>0</v>
      </c>
      <c r="E65">
        <v>0</v>
      </c>
      <c r="F65" t="s">
        <v>2971</v>
      </c>
      <c r="G65" t="s">
        <v>776</v>
      </c>
      <c r="H65" t="s">
        <v>777</v>
      </c>
      <c r="I65">
        <v>43362</v>
      </c>
      <c r="J65">
        <v>2018</v>
      </c>
      <c r="K65">
        <v>0.74299999999999999</v>
      </c>
      <c r="L65">
        <v>0</v>
      </c>
      <c r="M65">
        <v>2.9</v>
      </c>
      <c r="N65">
        <v>23.2</v>
      </c>
      <c r="O65" t="s">
        <v>2935</v>
      </c>
      <c r="P65" s="6" t="str">
        <f t="shared" si="0"/>
        <v>LINK</v>
      </c>
      <c r="Q65" t="s">
        <v>779</v>
      </c>
    </row>
    <row r="66" spans="1:17" x14ac:dyDescent="0.25">
      <c r="A66">
        <v>65</v>
      </c>
      <c r="B66" t="s">
        <v>784</v>
      </c>
      <c r="C66">
        <v>21425</v>
      </c>
      <c r="D66">
        <v>39.99</v>
      </c>
      <c r="E66">
        <v>32.270000000000003</v>
      </c>
      <c r="F66" t="s">
        <v>2868</v>
      </c>
      <c r="G66" t="s">
        <v>787</v>
      </c>
      <c r="H66" t="s">
        <v>787</v>
      </c>
      <c r="I66">
        <v>43341</v>
      </c>
      <c r="J66">
        <v>2018</v>
      </c>
      <c r="K66">
        <v>0.74299999999999999</v>
      </c>
      <c r="L66">
        <v>38.700000000000003</v>
      </c>
      <c r="M66">
        <v>2.1</v>
      </c>
      <c r="N66">
        <v>75.5</v>
      </c>
      <c r="O66" t="s">
        <v>2935</v>
      </c>
      <c r="P66" s="6" t="str">
        <f t="shared" si="0"/>
        <v>LINK</v>
      </c>
      <c r="Q66" t="s">
        <v>790</v>
      </c>
    </row>
    <row r="67" spans="1:17" x14ac:dyDescent="0.25">
      <c r="A67">
        <v>66</v>
      </c>
      <c r="B67" t="s">
        <v>795</v>
      </c>
      <c r="C67">
        <v>2465</v>
      </c>
      <c r="D67">
        <v>29.99</v>
      </c>
      <c r="E67">
        <v>20.059999999999999</v>
      </c>
      <c r="F67" t="s">
        <v>2869</v>
      </c>
      <c r="G67" t="s">
        <v>638</v>
      </c>
      <c r="H67" t="s">
        <v>638</v>
      </c>
      <c r="I67">
        <v>43214</v>
      </c>
      <c r="J67">
        <v>2018</v>
      </c>
      <c r="K67">
        <v>0.92200000000000004</v>
      </c>
      <c r="L67">
        <v>55.7</v>
      </c>
      <c r="M67">
        <v>2.9</v>
      </c>
      <c r="N67">
        <v>32.299999999999997</v>
      </c>
      <c r="O67" t="s">
        <v>2936</v>
      </c>
      <c r="P67" s="6" t="str">
        <f t="shared" ref="P67:P130" si="1">HYPERLINK(Q67,"LINK")</f>
        <v>LINK</v>
      </c>
      <c r="Q67" t="s">
        <v>800</v>
      </c>
    </row>
    <row r="68" spans="1:17" x14ac:dyDescent="0.25">
      <c r="A68">
        <v>67</v>
      </c>
      <c r="B68" t="s">
        <v>806</v>
      </c>
      <c r="C68">
        <v>1808</v>
      </c>
      <c r="D68">
        <v>0</v>
      </c>
      <c r="E68">
        <v>19.989999999999998</v>
      </c>
      <c r="F68" t="s">
        <v>2845</v>
      </c>
      <c r="G68" t="s">
        <v>809</v>
      </c>
      <c r="H68" t="s">
        <v>809</v>
      </c>
      <c r="I68">
        <v>41904</v>
      </c>
      <c r="J68">
        <v>2014</v>
      </c>
      <c r="K68">
        <v>0.91</v>
      </c>
      <c r="L68">
        <v>82.8</v>
      </c>
      <c r="M68">
        <v>4.8</v>
      </c>
      <c r="N68">
        <v>44.2</v>
      </c>
      <c r="O68" t="s">
        <v>2935</v>
      </c>
      <c r="P68" s="6" t="str">
        <f t="shared" si="1"/>
        <v>LINK</v>
      </c>
      <c r="Q68" t="s">
        <v>811</v>
      </c>
    </row>
    <row r="69" spans="1:17" x14ac:dyDescent="0.25">
      <c r="A69">
        <v>68</v>
      </c>
      <c r="B69" t="s">
        <v>817</v>
      </c>
      <c r="C69">
        <v>1101</v>
      </c>
      <c r="D69">
        <v>29.99</v>
      </c>
      <c r="E69">
        <v>21.12</v>
      </c>
      <c r="F69" t="s">
        <v>2845</v>
      </c>
      <c r="G69" t="s">
        <v>189</v>
      </c>
      <c r="H69" t="s">
        <v>190</v>
      </c>
      <c r="I69">
        <v>43876</v>
      </c>
      <c r="J69">
        <v>2020</v>
      </c>
      <c r="K69">
        <v>0.89400000000000002</v>
      </c>
      <c r="L69">
        <v>63.9</v>
      </c>
      <c r="M69">
        <v>3.1</v>
      </c>
      <c r="N69">
        <v>29.3</v>
      </c>
      <c r="O69" t="s">
        <v>2936</v>
      </c>
      <c r="P69" s="6" t="str">
        <f t="shared" si="1"/>
        <v>LINK</v>
      </c>
      <c r="Q69" t="s">
        <v>821</v>
      </c>
    </row>
    <row r="70" spans="1:17" x14ac:dyDescent="0.25">
      <c r="A70">
        <v>69</v>
      </c>
      <c r="B70" t="s">
        <v>827</v>
      </c>
      <c r="C70">
        <v>17770</v>
      </c>
      <c r="D70">
        <v>49.99</v>
      </c>
      <c r="E70">
        <v>44.23</v>
      </c>
      <c r="F70" t="s">
        <v>2870</v>
      </c>
      <c r="G70" t="s">
        <v>830</v>
      </c>
      <c r="H70" t="s">
        <v>831</v>
      </c>
      <c r="I70">
        <v>44075</v>
      </c>
      <c r="J70">
        <v>2020</v>
      </c>
      <c r="K70">
        <v>0.91700000000000004</v>
      </c>
      <c r="L70">
        <v>114</v>
      </c>
      <c r="M70">
        <v>3.2</v>
      </c>
      <c r="N70">
        <v>134.30000000000001</v>
      </c>
      <c r="O70" t="s">
        <v>2936</v>
      </c>
      <c r="P70" s="6" t="str">
        <f t="shared" si="1"/>
        <v>LINK</v>
      </c>
      <c r="Q70" t="s">
        <v>834</v>
      </c>
    </row>
    <row r="71" spans="1:17" x14ac:dyDescent="0.25">
      <c r="A71">
        <v>70</v>
      </c>
      <c r="B71" t="s">
        <v>840</v>
      </c>
      <c r="C71">
        <v>1180</v>
      </c>
      <c r="D71">
        <v>39.99</v>
      </c>
      <c r="E71">
        <v>30.34</v>
      </c>
      <c r="F71" t="s">
        <v>2845</v>
      </c>
      <c r="G71" t="s">
        <v>156</v>
      </c>
      <c r="H71" t="s">
        <v>156</v>
      </c>
      <c r="I71">
        <v>44323</v>
      </c>
      <c r="J71">
        <v>2021</v>
      </c>
      <c r="K71">
        <v>0.95599999999999996</v>
      </c>
      <c r="L71">
        <v>133.1</v>
      </c>
      <c r="M71">
        <v>3.2</v>
      </c>
      <c r="N71">
        <v>22.2</v>
      </c>
      <c r="O71" t="s">
        <v>2937</v>
      </c>
      <c r="P71" s="6" t="str">
        <f t="shared" si="1"/>
        <v>LINK</v>
      </c>
      <c r="Q71" t="s">
        <v>843</v>
      </c>
    </row>
    <row r="72" spans="1:17" x14ac:dyDescent="0.25">
      <c r="A72">
        <v>71</v>
      </c>
      <c r="B72" t="s">
        <v>848</v>
      </c>
      <c r="C72">
        <v>4652</v>
      </c>
      <c r="D72">
        <v>19.989999999999998</v>
      </c>
      <c r="E72">
        <v>17.71</v>
      </c>
      <c r="F72" t="s">
        <v>2848</v>
      </c>
      <c r="G72" t="s">
        <v>568</v>
      </c>
      <c r="H72" t="s">
        <v>252</v>
      </c>
      <c r="I72">
        <v>41450</v>
      </c>
      <c r="J72">
        <v>2013</v>
      </c>
      <c r="K72">
        <v>0.78800000000000003</v>
      </c>
      <c r="L72">
        <v>88.1</v>
      </c>
      <c r="M72">
        <v>7.6</v>
      </c>
      <c r="N72">
        <v>115.9</v>
      </c>
      <c r="O72" t="s">
        <v>2937</v>
      </c>
      <c r="P72" s="6" t="str">
        <f t="shared" si="1"/>
        <v>LINK</v>
      </c>
      <c r="Q72" t="s">
        <v>852</v>
      </c>
    </row>
    <row r="73" spans="1:17" x14ac:dyDescent="0.25">
      <c r="A73">
        <v>72</v>
      </c>
      <c r="B73" t="s">
        <v>859</v>
      </c>
      <c r="C73">
        <v>2449</v>
      </c>
      <c r="D73">
        <v>0</v>
      </c>
      <c r="E73">
        <v>24.99</v>
      </c>
      <c r="F73" t="s">
        <v>2845</v>
      </c>
      <c r="G73" t="s">
        <v>862</v>
      </c>
      <c r="H73" t="s">
        <v>863</v>
      </c>
      <c r="I73">
        <v>43859</v>
      </c>
      <c r="J73">
        <v>2020</v>
      </c>
      <c r="K73">
        <v>0.97899999999999998</v>
      </c>
      <c r="L73">
        <v>54.9</v>
      </c>
      <c r="M73">
        <v>3.2</v>
      </c>
      <c r="N73">
        <v>19.5</v>
      </c>
      <c r="O73" t="s">
        <v>2935</v>
      </c>
      <c r="P73" s="6" t="str">
        <f t="shared" si="1"/>
        <v>LINK</v>
      </c>
      <c r="Q73" t="s">
        <v>865</v>
      </c>
    </row>
    <row r="74" spans="1:17" x14ac:dyDescent="0.25">
      <c r="A74">
        <v>73</v>
      </c>
      <c r="B74" t="s">
        <v>871</v>
      </c>
      <c r="C74">
        <v>1837</v>
      </c>
      <c r="D74">
        <v>0</v>
      </c>
      <c r="E74">
        <v>19.989999999999998</v>
      </c>
      <c r="F74" t="s">
        <v>2845</v>
      </c>
      <c r="G74" t="s">
        <v>874</v>
      </c>
      <c r="H74" t="s">
        <v>874</v>
      </c>
      <c r="I74">
        <v>42388</v>
      </c>
      <c r="J74">
        <v>2016</v>
      </c>
      <c r="K74">
        <v>0.92700000000000005</v>
      </c>
      <c r="L74">
        <v>32.5</v>
      </c>
      <c r="M74">
        <v>2.2000000000000002</v>
      </c>
      <c r="N74">
        <v>72.099999999999994</v>
      </c>
      <c r="O74" t="s">
        <v>2936</v>
      </c>
      <c r="P74" s="6" t="str">
        <f t="shared" si="1"/>
        <v>LINK</v>
      </c>
      <c r="Q74" t="s">
        <v>876</v>
      </c>
    </row>
    <row r="75" spans="1:17" x14ac:dyDescent="0.25">
      <c r="A75">
        <v>74</v>
      </c>
      <c r="B75" t="s">
        <v>882</v>
      </c>
      <c r="C75">
        <v>1946</v>
      </c>
      <c r="D75">
        <v>9.99</v>
      </c>
      <c r="E75">
        <v>8.2799999999999994</v>
      </c>
      <c r="F75" t="s">
        <v>2863</v>
      </c>
      <c r="G75" t="s">
        <v>884</v>
      </c>
      <c r="H75" t="s">
        <v>884</v>
      </c>
      <c r="I75">
        <v>41387</v>
      </c>
      <c r="J75">
        <v>2013</v>
      </c>
      <c r="K75">
        <v>0.96699999999999997</v>
      </c>
      <c r="L75">
        <v>43.1</v>
      </c>
      <c r="M75">
        <v>5.3</v>
      </c>
      <c r="N75">
        <v>35.4</v>
      </c>
      <c r="O75" t="s">
        <v>2936</v>
      </c>
      <c r="P75" s="6" t="str">
        <f t="shared" si="1"/>
        <v>LINK</v>
      </c>
      <c r="Q75" t="s">
        <v>887</v>
      </c>
    </row>
    <row r="76" spans="1:17" x14ac:dyDescent="0.25">
      <c r="A76">
        <v>75</v>
      </c>
      <c r="B76" t="s">
        <v>893</v>
      </c>
      <c r="C76">
        <v>1640</v>
      </c>
      <c r="D76">
        <v>2.99</v>
      </c>
      <c r="E76">
        <v>2.5299999999999998</v>
      </c>
      <c r="F76" t="s">
        <v>2871</v>
      </c>
      <c r="G76" t="s">
        <v>896</v>
      </c>
      <c r="H76" t="s">
        <v>897</v>
      </c>
      <c r="I76">
        <v>43636</v>
      </c>
      <c r="J76">
        <v>2019</v>
      </c>
      <c r="K76">
        <v>0.89100000000000001</v>
      </c>
      <c r="L76">
        <v>5.2</v>
      </c>
      <c r="M76">
        <v>2.7</v>
      </c>
      <c r="N76">
        <v>13.8</v>
      </c>
      <c r="O76" t="s">
        <v>2935</v>
      </c>
      <c r="P76" s="6" t="str">
        <f t="shared" si="1"/>
        <v>LINK</v>
      </c>
      <c r="Q76" t="s">
        <v>899</v>
      </c>
    </row>
    <row r="77" spans="1:17" x14ac:dyDescent="0.25">
      <c r="A77">
        <v>76</v>
      </c>
      <c r="B77" t="s">
        <v>905</v>
      </c>
      <c r="C77">
        <v>479</v>
      </c>
      <c r="D77">
        <v>14.99</v>
      </c>
      <c r="E77">
        <v>12.37</v>
      </c>
      <c r="F77" t="s">
        <v>2872</v>
      </c>
      <c r="G77" t="s">
        <v>908</v>
      </c>
      <c r="H77" t="s">
        <v>908</v>
      </c>
      <c r="I77">
        <v>41178</v>
      </c>
      <c r="J77">
        <v>2012</v>
      </c>
      <c r="K77">
        <v>0.96199999999999997</v>
      </c>
      <c r="L77">
        <v>82.6</v>
      </c>
      <c r="M77">
        <v>9.6</v>
      </c>
      <c r="N77">
        <v>16.2</v>
      </c>
      <c r="O77" t="s">
        <v>2935</v>
      </c>
      <c r="P77" s="6" t="str">
        <f t="shared" si="1"/>
        <v>LINK</v>
      </c>
      <c r="Q77" t="s">
        <v>911</v>
      </c>
    </row>
    <row r="78" spans="1:17" x14ac:dyDescent="0.25">
      <c r="A78">
        <v>77</v>
      </c>
      <c r="B78" t="s">
        <v>918</v>
      </c>
      <c r="C78">
        <v>1567</v>
      </c>
      <c r="D78">
        <v>19.989999999999998</v>
      </c>
      <c r="E78">
        <v>17.22</v>
      </c>
      <c r="F78" t="s">
        <v>2873</v>
      </c>
      <c r="G78" t="s">
        <v>921</v>
      </c>
      <c r="H78" t="s">
        <v>102</v>
      </c>
      <c r="I78">
        <v>44488</v>
      </c>
      <c r="J78">
        <v>2021</v>
      </c>
      <c r="K78">
        <v>0.97</v>
      </c>
      <c r="L78">
        <v>29.7</v>
      </c>
      <c r="M78">
        <v>2.1</v>
      </c>
      <c r="N78">
        <v>18.2</v>
      </c>
      <c r="O78" t="s">
        <v>2936</v>
      </c>
      <c r="P78" s="6" t="str">
        <f t="shared" si="1"/>
        <v>LINK</v>
      </c>
      <c r="Q78" t="s">
        <v>924</v>
      </c>
    </row>
    <row r="79" spans="1:17" x14ac:dyDescent="0.25">
      <c r="A79">
        <v>78</v>
      </c>
      <c r="B79" t="s">
        <v>930</v>
      </c>
      <c r="C79">
        <v>10115</v>
      </c>
      <c r="D79">
        <v>0</v>
      </c>
      <c r="E79">
        <v>0</v>
      </c>
      <c r="F79" t="s">
        <v>2971</v>
      </c>
      <c r="G79" t="s">
        <v>932</v>
      </c>
      <c r="H79" t="s">
        <v>932</v>
      </c>
      <c r="I79">
        <v>43138</v>
      </c>
      <c r="J79">
        <v>2018</v>
      </c>
      <c r="K79">
        <v>0.93600000000000005</v>
      </c>
      <c r="L79">
        <v>4.2104999999999997E-2</v>
      </c>
      <c r="M79">
        <v>1.9</v>
      </c>
      <c r="N79">
        <v>14.8</v>
      </c>
      <c r="O79" t="s">
        <v>2935</v>
      </c>
      <c r="P79" s="6" t="str">
        <f t="shared" si="1"/>
        <v>LINK</v>
      </c>
      <c r="Q79" t="s">
        <v>934</v>
      </c>
    </row>
    <row r="80" spans="1:17" x14ac:dyDescent="0.25">
      <c r="A80">
        <v>79</v>
      </c>
      <c r="B80" t="s">
        <v>939</v>
      </c>
      <c r="C80">
        <v>1523</v>
      </c>
      <c r="D80">
        <v>29.99</v>
      </c>
      <c r="E80">
        <v>26.41</v>
      </c>
      <c r="F80" t="s">
        <v>2860</v>
      </c>
      <c r="G80" t="s">
        <v>941</v>
      </c>
      <c r="H80" t="s">
        <v>941</v>
      </c>
      <c r="I80">
        <v>43584</v>
      </c>
      <c r="J80">
        <v>2019</v>
      </c>
      <c r="K80">
        <v>0.80500000000000005</v>
      </c>
      <c r="L80">
        <v>45.8</v>
      </c>
      <c r="M80">
        <v>2.2000000000000002</v>
      </c>
      <c r="N80">
        <v>81.2</v>
      </c>
      <c r="O80" t="s">
        <v>2936</v>
      </c>
      <c r="P80" s="6" t="str">
        <f t="shared" si="1"/>
        <v>LINK</v>
      </c>
      <c r="Q80" t="s">
        <v>944</v>
      </c>
    </row>
    <row r="81" spans="1:17" x14ac:dyDescent="0.25">
      <c r="A81">
        <v>80</v>
      </c>
      <c r="B81" t="s">
        <v>949</v>
      </c>
      <c r="C81">
        <v>309</v>
      </c>
      <c r="D81">
        <v>0</v>
      </c>
      <c r="E81">
        <v>0</v>
      </c>
      <c r="F81" t="s">
        <v>2850</v>
      </c>
      <c r="G81" t="s">
        <v>951</v>
      </c>
      <c r="H81" t="s">
        <v>951</v>
      </c>
      <c r="I81">
        <v>43609</v>
      </c>
      <c r="J81">
        <v>2019</v>
      </c>
      <c r="K81">
        <v>0.91500000000000004</v>
      </c>
      <c r="L81">
        <v>0</v>
      </c>
      <c r="M81">
        <v>2</v>
      </c>
      <c r="N81">
        <v>14.7</v>
      </c>
      <c r="O81" t="s">
        <v>2935</v>
      </c>
      <c r="P81" s="6" t="str">
        <f t="shared" si="1"/>
        <v>LINK</v>
      </c>
      <c r="Q81" t="s">
        <v>953</v>
      </c>
    </row>
    <row r="82" spans="1:17" x14ac:dyDescent="0.25">
      <c r="A82">
        <v>81</v>
      </c>
      <c r="B82" t="s">
        <v>958</v>
      </c>
      <c r="C82">
        <v>5177</v>
      </c>
      <c r="D82">
        <v>0</v>
      </c>
      <c r="E82">
        <v>0</v>
      </c>
      <c r="F82" t="s">
        <v>2874</v>
      </c>
      <c r="G82" t="s">
        <v>961</v>
      </c>
      <c r="H82" t="s">
        <v>961</v>
      </c>
      <c r="I82">
        <v>44476</v>
      </c>
      <c r="J82">
        <v>2021</v>
      </c>
      <c r="K82">
        <v>0.85599999999999998</v>
      </c>
      <c r="L82">
        <v>1.4</v>
      </c>
      <c r="M82">
        <v>3.3</v>
      </c>
      <c r="N82">
        <v>45.6</v>
      </c>
      <c r="O82" t="s">
        <v>2935</v>
      </c>
      <c r="P82" s="6" t="str">
        <f t="shared" si="1"/>
        <v>LINK</v>
      </c>
      <c r="Q82" t="s">
        <v>963</v>
      </c>
    </row>
    <row r="83" spans="1:17" x14ac:dyDescent="0.25">
      <c r="A83">
        <v>82</v>
      </c>
      <c r="B83" t="s">
        <v>968</v>
      </c>
      <c r="C83">
        <v>1562</v>
      </c>
      <c r="D83">
        <v>39.99</v>
      </c>
      <c r="E83">
        <v>33.21</v>
      </c>
      <c r="F83" t="s">
        <v>2842</v>
      </c>
      <c r="G83" t="s">
        <v>970</v>
      </c>
      <c r="H83" t="s">
        <v>970</v>
      </c>
      <c r="I83">
        <v>44000</v>
      </c>
      <c r="J83">
        <v>2020</v>
      </c>
      <c r="K83">
        <v>0.94799999999999995</v>
      </c>
      <c r="L83">
        <v>87</v>
      </c>
      <c r="M83">
        <v>3.3</v>
      </c>
      <c r="N83">
        <v>15.7</v>
      </c>
      <c r="O83" t="s">
        <v>2935</v>
      </c>
      <c r="P83" s="6" t="str">
        <f t="shared" si="1"/>
        <v>LINK</v>
      </c>
      <c r="Q83" t="s">
        <v>973</v>
      </c>
    </row>
    <row r="84" spans="1:17" x14ac:dyDescent="0.25">
      <c r="A84">
        <v>83</v>
      </c>
      <c r="B84" t="s">
        <v>978</v>
      </c>
      <c r="C84">
        <v>603</v>
      </c>
      <c r="D84">
        <v>0</v>
      </c>
      <c r="E84">
        <v>19.989999999999998</v>
      </c>
      <c r="F84" t="s">
        <v>2849</v>
      </c>
      <c r="G84" t="s">
        <v>981</v>
      </c>
      <c r="H84" t="s">
        <v>981</v>
      </c>
      <c r="I84">
        <v>42129</v>
      </c>
      <c r="J84">
        <v>2015</v>
      </c>
      <c r="K84">
        <v>0.95399999999999996</v>
      </c>
      <c r="L84">
        <v>43.8</v>
      </c>
      <c r="M84">
        <v>3.3</v>
      </c>
      <c r="N84">
        <v>23</v>
      </c>
      <c r="O84" t="s">
        <v>2935</v>
      </c>
      <c r="P84" s="6" t="str">
        <f t="shared" si="1"/>
        <v>LINK</v>
      </c>
      <c r="Q84" t="s">
        <v>983</v>
      </c>
    </row>
    <row r="85" spans="1:17" x14ac:dyDescent="0.25">
      <c r="A85">
        <v>84</v>
      </c>
      <c r="B85" t="s">
        <v>988</v>
      </c>
      <c r="C85">
        <v>4083</v>
      </c>
      <c r="D85">
        <v>69.989999999999995</v>
      </c>
      <c r="E85">
        <v>50.02</v>
      </c>
      <c r="F85" t="s">
        <v>2875</v>
      </c>
      <c r="G85" t="s">
        <v>991</v>
      </c>
      <c r="H85" t="s">
        <v>992</v>
      </c>
      <c r="I85">
        <v>43986</v>
      </c>
      <c r="J85">
        <v>2020</v>
      </c>
      <c r="K85">
        <v>0.83499999999999996</v>
      </c>
      <c r="L85">
        <v>110.6</v>
      </c>
      <c r="M85">
        <v>3.3</v>
      </c>
      <c r="N85">
        <v>30.7</v>
      </c>
      <c r="O85" t="s">
        <v>2937</v>
      </c>
      <c r="P85" s="6" t="str">
        <f t="shared" si="1"/>
        <v>LINK</v>
      </c>
      <c r="Q85" t="s">
        <v>995</v>
      </c>
    </row>
    <row r="86" spans="1:17" x14ac:dyDescent="0.25">
      <c r="A86">
        <v>85</v>
      </c>
      <c r="B86" t="s">
        <v>1001</v>
      </c>
      <c r="C86">
        <v>9776</v>
      </c>
      <c r="D86">
        <v>0</v>
      </c>
      <c r="E86">
        <v>24.99</v>
      </c>
      <c r="F86" t="s">
        <v>2924</v>
      </c>
      <c r="G86" t="s">
        <v>884</v>
      </c>
      <c r="H86" t="s">
        <v>884</v>
      </c>
      <c r="I86">
        <v>42873</v>
      </c>
      <c r="J86">
        <v>2017</v>
      </c>
      <c r="K86">
        <v>0.96699999999999997</v>
      </c>
      <c r="L86">
        <v>33.799999999999997</v>
      </c>
      <c r="M86">
        <v>2.1</v>
      </c>
      <c r="N86">
        <v>94</v>
      </c>
      <c r="O86" t="s">
        <v>2936</v>
      </c>
      <c r="P86" s="6" t="str">
        <f t="shared" si="1"/>
        <v>LINK</v>
      </c>
      <c r="Q86" t="s">
        <v>1005</v>
      </c>
    </row>
    <row r="87" spans="1:17" x14ac:dyDescent="0.25">
      <c r="A87">
        <v>86</v>
      </c>
      <c r="B87" t="s">
        <v>1010</v>
      </c>
      <c r="C87">
        <v>4857</v>
      </c>
      <c r="D87">
        <v>49.99</v>
      </c>
      <c r="E87">
        <v>41.23</v>
      </c>
      <c r="F87" t="s">
        <v>2876</v>
      </c>
      <c r="G87" t="s">
        <v>1013</v>
      </c>
      <c r="H87" t="s">
        <v>116</v>
      </c>
      <c r="I87">
        <v>44050</v>
      </c>
      <c r="J87">
        <v>2020</v>
      </c>
      <c r="K87">
        <v>0.88200000000000001</v>
      </c>
      <c r="L87">
        <v>153</v>
      </c>
      <c r="M87">
        <v>4.4000000000000004</v>
      </c>
      <c r="N87">
        <v>46.8</v>
      </c>
      <c r="O87" t="s">
        <v>2937</v>
      </c>
      <c r="P87" s="6" t="str">
        <f t="shared" si="1"/>
        <v>LINK</v>
      </c>
      <c r="Q87" t="s">
        <v>1016</v>
      </c>
    </row>
    <row r="88" spans="1:17" x14ac:dyDescent="0.25">
      <c r="A88">
        <v>87</v>
      </c>
      <c r="B88" t="s">
        <v>1021</v>
      </c>
      <c r="C88">
        <v>317</v>
      </c>
      <c r="D88">
        <v>19.989999999999998</v>
      </c>
      <c r="E88">
        <v>16.2</v>
      </c>
      <c r="F88" t="s">
        <v>2859</v>
      </c>
      <c r="G88" t="s">
        <v>1023</v>
      </c>
      <c r="H88" t="s">
        <v>1023</v>
      </c>
      <c r="I88">
        <v>41521</v>
      </c>
      <c r="J88">
        <v>2013</v>
      </c>
      <c r="K88">
        <v>0.96399999999999997</v>
      </c>
      <c r="L88">
        <v>58.4</v>
      </c>
      <c r="M88">
        <v>4.8</v>
      </c>
      <c r="N88">
        <v>8</v>
      </c>
      <c r="O88" t="s">
        <v>2936</v>
      </c>
      <c r="P88" s="6" t="str">
        <f t="shared" si="1"/>
        <v>LINK</v>
      </c>
      <c r="Q88" t="s">
        <v>1026</v>
      </c>
    </row>
    <row r="89" spans="1:17" x14ac:dyDescent="0.25">
      <c r="A89">
        <v>88</v>
      </c>
      <c r="B89" t="s">
        <v>1032</v>
      </c>
      <c r="C89">
        <v>938</v>
      </c>
      <c r="D89">
        <v>19.989999999999998</v>
      </c>
      <c r="E89">
        <v>15.83</v>
      </c>
      <c r="F89" t="s">
        <v>2844</v>
      </c>
      <c r="G89" t="s">
        <v>1034</v>
      </c>
      <c r="H89" t="s">
        <v>1035</v>
      </c>
      <c r="I89">
        <v>42339</v>
      </c>
      <c r="J89">
        <v>2015</v>
      </c>
      <c r="K89">
        <v>0.83399999999999996</v>
      </c>
      <c r="L89">
        <v>108.8</v>
      </c>
      <c r="M89">
        <v>4.9000000000000004</v>
      </c>
      <c r="N89">
        <v>32.9</v>
      </c>
      <c r="O89" t="s">
        <v>2937</v>
      </c>
      <c r="P89" s="6" t="str">
        <f t="shared" si="1"/>
        <v>LINK</v>
      </c>
      <c r="Q89" t="s">
        <v>1038</v>
      </c>
    </row>
    <row r="90" spans="1:17" x14ac:dyDescent="0.25">
      <c r="A90">
        <v>89</v>
      </c>
      <c r="B90" t="s">
        <v>1043</v>
      </c>
      <c r="C90">
        <v>14698</v>
      </c>
      <c r="D90">
        <v>0</v>
      </c>
      <c r="E90">
        <v>0</v>
      </c>
      <c r="F90" t="s">
        <v>2877</v>
      </c>
      <c r="G90" t="s">
        <v>1046</v>
      </c>
      <c r="H90" t="s">
        <v>1047</v>
      </c>
      <c r="I90">
        <v>42255</v>
      </c>
      <c r="J90">
        <v>2015</v>
      </c>
      <c r="K90">
        <v>0.79200000000000004</v>
      </c>
      <c r="L90">
        <v>0</v>
      </c>
      <c r="M90">
        <v>10.5</v>
      </c>
      <c r="N90">
        <v>209.2</v>
      </c>
      <c r="O90" t="s">
        <v>2935</v>
      </c>
      <c r="P90" s="6" t="str">
        <f t="shared" si="1"/>
        <v>LINK</v>
      </c>
      <c r="Q90" t="s">
        <v>1049</v>
      </c>
    </row>
    <row r="91" spans="1:17" x14ac:dyDescent="0.25">
      <c r="A91">
        <v>90</v>
      </c>
      <c r="B91" t="s">
        <v>1054</v>
      </c>
      <c r="C91">
        <v>1387</v>
      </c>
      <c r="D91">
        <v>0</v>
      </c>
      <c r="E91">
        <v>29.99</v>
      </c>
      <c r="F91" t="s">
        <v>2924</v>
      </c>
      <c r="G91" t="s">
        <v>1057</v>
      </c>
      <c r="H91" t="s">
        <v>1057</v>
      </c>
      <c r="I91">
        <v>42720</v>
      </c>
      <c r="J91">
        <v>2016</v>
      </c>
      <c r="K91">
        <v>0.92</v>
      </c>
      <c r="L91">
        <v>47.3</v>
      </c>
      <c r="M91">
        <v>2.5</v>
      </c>
      <c r="N91">
        <v>49.7</v>
      </c>
      <c r="O91" t="s">
        <v>2936</v>
      </c>
      <c r="P91" s="6" t="str">
        <f t="shared" si="1"/>
        <v>LINK</v>
      </c>
      <c r="Q91" t="s">
        <v>1059</v>
      </c>
    </row>
    <row r="92" spans="1:17" x14ac:dyDescent="0.25">
      <c r="A92">
        <v>91</v>
      </c>
      <c r="B92" t="s">
        <v>1064</v>
      </c>
      <c r="C92">
        <v>742</v>
      </c>
      <c r="D92">
        <v>1.99</v>
      </c>
      <c r="E92">
        <v>3.67</v>
      </c>
      <c r="F92" t="s">
        <v>2878</v>
      </c>
      <c r="G92" t="s">
        <v>1067</v>
      </c>
      <c r="H92" t="s">
        <v>290</v>
      </c>
      <c r="I92">
        <v>43006</v>
      </c>
      <c r="J92">
        <v>2017</v>
      </c>
      <c r="K92">
        <v>0.93700000000000006</v>
      </c>
      <c r="L92">
        <v>25.1</v>
      </c>
      <c r="M92">
        <v>7.1</v>
      </c>
      <c r="N92">
        <v>11.8</v>
      </c>
      <c r="O92" t="s">
        <v>2935</v>
      </c>
      <c r="P92" s="6" t="str">
        <f t="shared" si="1"/>
        <v>LINK</v>
      </c>
      <c r="Q92" t="s">
        <v>1070</v>
      </c>
    </row>
    <row r="93" spans="1:17" x14ac:dyDescent="0.25">
      <c r="A93">
        <v>92</v>
      </c>
      <c r="B93" t="s">
        <v>1076</v>
      </c>
      <c r="C93">
        <v>130</v>
      </c>
      <c r="D93">
        <v>0</v>
      </c>
      <c r="E93">
        <v>0</v>
      </c>
      <c r="F93" t="s">
        <v>2879</v>
      </c>
      <c r="G93" t="s">
        <v>1079</v>
      </c>
      <c r="H93" t="s">
        <v>1079</v>
      </c>
      <c r="I93">
        <v>43962</v>
      </c>
      <c r="J93">
        <v>2020</v>
      </c>
      <c r="K93">
        <v>0.97799999999999998</v>
      </c>
      <c r="L93">
        <v>0</v>
      </c>
      <c r="M93">
        <v>3.5</v>
      </c>
      <c r="N93">
        <v>2.1</v>
      </c>
      <c r="O93" t="s">
        <v>2935</v>
      </c>
      <c r="P93" s="6" t="str">
        <f t="shared" si="1"/>
        <v>LINK</v>
      </c>
      <c r="Q93" t="s">
        <v>1081</v>
      </c>
    </row>
    <row r="94" spans="1:17" x14ac:dyDescent="0.25">
      <c r="A94">
        <v>93</v>
      </c>
      <c r="B94" t="s">
        <v>1087</v>
      </c>
      <c r="C94">
        <v>29</v>
      </c>
      <c r="D94">
        <v>1.99</v>
      </c>
      <c r="E94">
        <v>1.59</v>
      </c>
      <c r="F94" t="s">
        <v>2880</v>
      </c>
      <c r="G94" t="s">
        <v>352</v>
      </c>
      <c r="H94" t="s">
        <v>1090</v>
      </c>
      <c r="I94">
        <v>44582</v>
      </c>
      <c r="J94">
        <v>2022</v>
      </c>
      <c r="K94">
        <v>0.25</v>
      </c>
      <c r="L94">
        <v>3.7</v>
      </c>
      <c r="M94">
        <v>3.5</v>
      </c>
      <c r="N94">
        <v>3.8</v>
      </c>
      <c r="O94" t="s">
        <v>2935</v>
      </c>
      <c r="P94" s="6" t="str">
        <f t="shared" si="1"/>
        <v>LINK</v>
      </c>
      <c r="Q94" t="s">
        <v>1093</v>
      </c>
    </row>
    <row r="95" spans="1:17" x14ac:dyDescent="0.25">
      <c r="A95">
        <v>94</v>
      </c>
      <c r="B95" t="s">
        <v>1099</v>
      </c>
      <c r="C95">
        <v>1724</v>
      </c>
      <c r="D95">
        <v>29.99</v>
      </c>
      <c r="E95">
        <v>22.23</v>
      </c>
      <c r="F95" t="s">
        <v>2845</v>
      </c>
      <c r="G95" t="s">
        <v>1101</v>
      </c>
      <c r="H95" t="s">
        <v>1102</v>
      </c>
      <c r="I95">
        <v>43446</v>
      </c>
      <c r="J95">
        <v>2018</v>
      </c>
      <c r="K95">
        <v>0.85099999999999998</v>
      </c>
      <c r="L95">
        <v>52.8</v>
      </c>
      <c r="M95">
        <v>2.7</v>
      </c>
      <c r="N95">
        <v>51</v>
      </c>
      <c r="O95" t="s">
        <v>2935</v>
      </c>
      <c r="P95" s="6" t="str">
        <f t="shared" si="1"/>
        <v>LINK</v>
      </c>
      <c r="Q95" t="s">
        <v>1105</v>
      </c>
    </row>
    <row r="96" spans="1:17" x14ac:dyDescent="0.25">
      <c r="A96">
        <v>95</v>
      </c>
      <c r="B96" t="s">
        <v>1111</v>
      </c>
      <c r="C96">
        <v>3075</v>
      </c>
      <c r="D96">
        <v>0</v>
      </c>
      <c r="E96">
        <v>29.99</v>
      </c>
      <c r="F96" t="s">
        <v>2845</v>
      </c>
      <c r="G96" t="s">
        <v>1114</v>
      </c>
      <c r="H96" t="s">
        <v>1114</v>
      </c>
      <c r="I96">
        <v>42115</v>
      </c>
      <c r="J96">
        <v>2015</v>
      </c>
      <c r="K96">
        <v>0.878</v>
      </c>
      <c r="L96">
        <v>123</v>
      </c>
      <c r="M96">
        <v>6.7</v>
      </c>
      <c r="N96">
        <v>79.3</v>
      </c>
      <c r="O96" t="s">
        <v>2936</v>
      </c>
      <c r="P96" s="6" t="str">
        <f t="shared" si="1"/>
        <v>LINK</v>
      </c>
      <c r="Q96" t="s">
        <v>1116</v>
      </c>
    </row>
    <row r="97" spans="1:17" x14ac:dyDescent="0.25">
      <c r="A97">
        <v>96</v>
      </c>
      <c r="B97" t="s">
        <v>1123</v>
      </c>
      <c r="C97">
        <v>1922</v>
      </c>
      <c r="D97">
        <v>19.989999999999998</v>
      </c>
      <c r="E97">
        <v>15.73</v>
      </c>
      <c r="F97" t="s">
        <v>2844</v>
      </c>
      <c r="G97" t="s">
        <v>1125</v>
      </c>
      <c r="H97" t="s">
        <v>616</v>
      </c>
      <c r="I97">
        <v>42178</v>
      </c>
      <c r="J97">
        <v>2015</v>
      </c>
      <c r="K97">
        <v>0.872</v>
      </c>
      <c r="L97">
        <v>58.7</v>
      </c>
      <c r="M97">
        <v>2.8</v>
      </c>
      <c r="N97">
        <v>38.5</v>
      </c>
      <c r="O97" t="s">
        <v>2936</v>
      </c>
      <c r="P97" s="6" t="str">
        <f t="shared" si="1"/>
        <v>LINK</v>
      </c>
      <c r="Q97" t="s">
        <v>1128</v>
      </c>
    </row>
    <row r="98" spans="1:17" x14ac:dyDescent="0.25">
      <c r="A98">
        <v>97</v>
      </c>
      <c r="B98" t="s">
        <v>1134</v>
      </c>
      <c r="C98">
        <v>142</v>
      </c>
      <c r="D98">
        <v>0</v>
      </c>
      <c r="E98">
        <v>0</v>
      </c>
      <c r="F98" t="s">
        <v>2972</v>
      </c>
      <c r="G98" t="s">
        <v>1136</v>
      </c>
      <c r="H98" t="s">
        <v>1136</v>
      </c>
      <c r="I98">
        <v>41828</v>
      </c>
      <c r="J98">
        <v>2014</v>
      </c>
      <c r="K98">
        <v>0.72899999999999998</v>
      </c>
      <c r="L98">
        <v>0</v>
      </c>
      <c r="M98">
        <v>11.3</v>
      </c>
      <c r="N98">
        <v>46.8</v>
      </c>
      <c r="O98" t="s">
        <v>2935</v>
      </c>
      <c r="P98" s="6" t="str">
        <f t="shared" si="1"/>
        <v>LINK</v>
      </c>
      <c r="Q98" t="s">
        <v>1138</v>
      </c>
    </row>
    <row r="99" spans="1:17" x14ac:dyDescent="0.25">
      <c r="A99">
        <v>98</v>
      </c>
      <c r="B99" t="s">
        <v>1143</v>
      </c>
      <c r="C99">
        <v>6914</v>
      </c>
      <c r="D99">
        <v>0</v>
      </c>
      <c r="E99">
        <v>35.74</v>
      </c>
      <c r="F99" t="s">
        <v>2866</v>
      </c>
      <c r="G99" t="s">
        <v>64</v>
      </c>
      <c r="H99" t="s">
        <v>1146</v>
      </c>
      <c r="I99">
        <v>43622</v>
      </c>
      <c r="J99">
        <v>2019</v>
      </c>
      <c r="K99">
        <v>0.82499999999999996</v>
      </c>
      <c r="L99">
        <v>92.1</v>
      </c>
      <c r="M99">
        <v>3.6</v>
      </c>
      <c r="N99">
        <v>60.3</v>
      </c>
      <c r="O99" t="s">
        <v>2935</v>
      </c>
      <c r="P99" s="6" t="str">
        <f t="shared" si="1"/>
        <v>LINK</v>
      </c>
      <c r="Q99" t="s">
        <v>1149</v>
      </c>
    </row>
    <row r="100" spans="1:17" x14ac:dyDescent="0.25">
      <c r="A100">
        <v>99</v>
      </c>
      <c r="B100" t="s">
        <v>1154</v>
      </c>
      <c r="C100">
        <v>906</v>
      </c>
      <c r="D100">
        <v>0</v>
      </c>
      <c r="E100">
        <v>19.989999999999998</v>
      </c>
      <c r="F100" t="s">
        <v>2845</v>
      </c>
      <c r="G100" t="s">
        <v>1157</v>
      </c>
      <c r="H100" t="s">
        <v>1157</v>
      </c>
      <c r="I100">
        <v>42383</v>
      </c>
      <c r="J100">
        <v>2016</v>
      </c>
      <c r="K100">
        <v>0.97899999999999998</v>
      </c>
      <c r="L100">
        <v>40.5</v>
      </c>
      <c r="M100">
        <v>3.2</v>
      </c>
      <c r="N100">
        <v>28</v>
      </c>
      <c r="O100" t="s">
        <v>2935</v>
      </c>
      <c r="P100" s="6" t="str">
        <f t="shared" si="1"/>
        <v>LINK</v>
      </c>
      <c r="Q100" t="s">
        <v>1159</v>
      </c>
    </row>
    <row r="101" spans="1:17" x14ac:dyDescent="0.25">
      <c r="A101">
        <v>100</v>
      </c>
      <c r="B101" t="s">
        <v>1164</v>
      </c>
      <c r="C101">
        <v>3653</v>
      </c>
      <c r="D101">
        <v>29.99</v>
      </c>
      <c r="E101">
        <v>19.29</v>
      </c>
      <c r="F101" t="s">
        <v>2860</v>
      </c>
      <c r="G101" t="s">
        <v>532</v>
      </c>
      <c r="H101" t="s">
        <v>532</v>
      </c>
      <c r="I101">
        <v>43167</v>
      </c>
      <c r="J101">
        <v>2018</v>
      </c>
      <c r="K101">
        <v>0.84699999999999998</v>
      </c>
      <c r="L101">
        <v>83</v>
      </c>
      <c r="M101">
        <v>4.8</v>
      </c>
      <c r="N101">
        <v>59.5</v>
      </c>
      <c r="O101" t="s">
        <v>2936</v>
      </c>
      <c r="P101" s="6" t="str">
        <f t="shared" si="1"/>
        <v>LINK</v>
      </c>
      <c r="Q101" t="s">
        <v>1168</v>
      </c>
    </row>
    <row r="102" spans="1:17" x14ac:dyDescent="0.25">
      <c r="A102">
        <v>101</v>
      </c>
      <c r="B102" t="s">
        <v>1174</v>
      </c>
      <c r="C102">
        <v>1711</v>
      </c>
      <c r="D102">
        <v>0</v>
      </c>
      <c r="E102">
        <v>39.99</v>
      </c>
      <c r="F102" t="s">
        <v>2845</v>
      </c>
      <c r="G102" t="s">
        <v>1177</v>
      </c>
      <c r="H102" t="s">
        <v>1178</v>
      </c>
      <c r="I102">
        <v>41354</v>
      </c>
      <c r="J102">
        <v>2013</v>
      </c>
      <c r="K102">
        <v>0.95</v>
      </c>
      <c r="L102">
        <v>103.4</v>
      </c>
      <c r="M102">
        <v>4.4000000000000004</v>
      </c>
      <c r="N102">
        <v>145.6</v>
      </c>
      <c r="O102" t="s">
        <v>2935</v>
      </c>
      <c r="P102" s="6" t="str">
        <f t="shared" si="1"/>
        <v>LINK</v>
      </c>
      <c r="Q102" t="s">
        <v>1179</v>
      </c>
    </row>
    <row r="103" spans="1:17" x14ac:dyDescent="0.25">
      <c r="A103">
        <v>102</v>
      </c>
      <c r="B103" t="s">
        <v>1184</v>
      </c>
      <c r="C103">
        <v>3670</v>
      </c>
      <c r="D103">
        <v>0</v>
      </c>
      <c r="E103">
        <v>0</v>
      </c>
      <c r="F103" t="s">
        <v>2881</v>
      </c>
      <c r="G103" t="s">
        <v>1187</v>
      </c>
      <c r="H103" t="s">
        <v>992</v>
      </c>
      <c r="I103">
        <v>44470</v>
      </c>
      <c r="J103">
        <v>2021</v>
      </c>
      <c r="K103">
        <v>0.80500000000000005</v>
      </c>
      <c r="L103">
        <v>103.6</v>
      </c>
      <c r="M103">
        <v>3</v>
      </c>
      <c r="N103">
        <v>170.3</v>
      </c>
      <c r="O103" t="s">
        <v>2937</v>
      </c>
      <c r="P103" s="6" t="str">
        <f t="shared" si="1"/>
        <v>LINK</v>
      </c>
      <c r="Q103" t="s">
        <v>1189</v>
      </c>
    </row>
    <row r="104" spans="1:17" x14ac:dyDescent="0.25">
      <c r="A104">
        <v>103</v>
      </c>
      <c r="B104" t="s">
        <v>1194</v>
      </c>
      <c r="C104">
        <v>2079</v>
      </c>
      <c r="D104">
        <v>0</v>
      </c>
      <c r="E104">
        <v>6.79</v>
      </c>
      <c r="F104" t="s">
        <v>2973</v>
      </c>
      <c r="G104" t="s">
        <v>290</v>
      </c>
      <c r="H104" t="s">
        <v>290</v>
      </c>
      <c r="I104">
        <v>43556</v>
      </c>
      <c r="J104">
        <v>2019</v>
      </c>
      <c r="K104">
        <v>0.97799999999999998</v>
      </c>
      <c r="L104">
        <v>42.5</v>
      </c>
      <c r="M104">
        <v>3.6</v>
      </c>
      <c r="N104">
        <v>40.799999999999997</v>
      </c>
      <c r="O104" t="s">
        <v>2935</v>
      </c>
      <c r="P104" s="6" t="str">
        <f t="shared" si="1"/>
        <v>LINK</v>
      </c>
      <c r="Q104" t="s">
        <v>1199</v>
      </c>
    </row>
    <row r="105" spans="1:17" x14ac:dyDescent="0.25">
      <c r="A105">
        <v>104</v>
      </c>
      <c r="B105" t="s">
        <v>1204</v>
      </c>
      <c r="C105">
        <v>14134</v>
      </c>
      <c r="D105">
        <v>0</v>
      </c>
      <c r="E105">
        <v>19.989999999999998</v>
      </c>
      <c r="F105" t="s">
        <v>2924</v>
      </c>
      <c r="G105" t="s">
        <v>1207</v>
      </c>
      <c r="H105" t="s">
        <v>1207</v>
      </c>
      <c r="I105">
        <v>41586</v>
      </c>
      <c r="J105">
        <v>2013</v>
      </c>
      <c r="K105">
        <v>0.92600000000000005</v>
      </c>
      <c r="L105">
        <v>70</v>
      </c>
      <c r="M105">
        <v>5</v>
      </c>
      <c r="N105">
        <v>63.7</v>
      </c>
      <c r="O105" t="s">
        <v>2935</v>
      </c>
      <c r="P105" s="6" t="str">
        <f t="shared" si="1"/>
        <v>LINK</v>
      </c>
      <c r="Q105" t="s">
        <v>1209</v>
      </c>
    </row>
    <row r="106" spans="1:17" x14ac:dyDescent="0.25">
      <c r="A106">
        <v>105</v>
      </c>
      <c r="B106" t="s">
        <v>1215</v>
      </c>
      <c r="C106">
        <v>3425</v>
      </c>
      <c r="D106">
        <v>29.99</v>
      </c>
      <c r="E106">
        <v>24.44</v>
      </c>
      <c r="F106" t="s">
        <v>2876</v>
      </c>
      <c r="G106" t="s">
        <v>1217</v>
      </c>
      <c r="H106" t="s">
        <v>1217</v>
      </c>
      <c r="I106">
        <v>43144</v>
      </c>
      <c r="J106">
        <v>2018</v>
      </c>
      <c r="K106">
        <v>0.83099999999999996</v>
      </c>
      <c r="L106">
        <v>77.099999999999994</v>
      </c>
      <c r="M106">
        <v>2.4</v>
      </c>
      <c r="N106">
        <v>75.099999999999994</v>
      </c>
      <c r="O106" t="s">
        <v>2936</v>
      </c>
      <c r="P106" s="6" t="str">
        <f t="shared" si="1"/>
        <v>LINK</v>
      </c>
      <c r="Q106" t="s">
        <v>1220</v>
      </c>
    </row>
    <row r="107" spans="1:17" x14ac:dyDescent="0.25">
      <c r="A107">
        <v>106</v>
      </c>
      <c r="B107" t="s">
        <v>1226</v>
      </c>
      <c r="C107">
        <v>1858</v>
      </c>
      <c r="D107">
        <v>29.99</v>
      </c>
      <c r="E107">
        <v>21.8</v>
      </c>
      <c r="F107" t="s">
        <v>2845</v>
      </c>
      <c r="G107" t="s">
        <v>156</v>
      </c>
      <c r="H107" t="s">
        <v>156</v>
      </c>
      <c r="I107">
        <v>43532</v>
      </c>
      <c r="J107">
        <v>2019</v>
      </c>
      <c r="K107">
        <v>0.95699999999999996</v>
      </c>
      <c r="L107">
        <v>75</v>
      </c>
      <c r="M107">
        <v>2.5</v>
      </c>
      <c r="N107">
        <v>25.5</v>
      </c>
      <c r="O107" t="s">
        <v>2937</v>
      </c>
      <c r="P107" s="6" t="str">
        <f t="shared" si="1"/>
        <v>LINK</v>
      </c>
      <c r="Q107" t="s">
        <v>1230</v>
      </c>
    </row>
    <row r="108" spans="1:17" x14ac:dyDescent="0.25">
      <c r="A108">
        <v>107</v>
      </c>
      <c r="B108" t="s">
        <v>1235</v>
      </c>
      <c r="C108">
        <v>2977</v>
      </c>
      <c r="D108">
        <v>59.99</v>
      </c>
      <c r="E108">
        <v>53.96</v>
      </c>
      <c r="F108" t="s">
        <v>2882</v>
      </c>
      <c r="G108" t="s">
        <v>568</v>
      </c>
      <c r="H108" t="s">
        <v>252</v>
      </c>
      <c r="I108">
        <v>43006</v>
      </c>
      <c r="J108">
        <v>2017</v>
      </c>
      <c r="K108">
        <v>0.92400000000000004</v>
      </c>
      <c r="L108">
        <v>170.1</v>
      </c>
      <c r="M108">
        <v>4.2</v>
      </c>
      <c r="N108">
        <v>382.5</v>
      </c>
      <c r="O108" t="s">
        <v>2937</v>
      </c>
      <c r="P108" s="6" t="str">
        <f t="shared" si="1"/>
        <v>LINK</v>
      </c>
      <c r="Q108" t="s">
        <v>1239</v>
      </c>
    </row>
    <row r="109" spans="1:17" x14ac:dyDescent="0.25">
      <c r="A109">
        <v>108</v>
      </c>
      <c r="B109" t="s">
        <v>1244</v>
      </c>
      <c r="C109">
        <v>5120</v>
      </c>
      <c r="D109">
        <v>4.99</v>
      </c>
      <c r="E109">
        <v>4.95</v>
      </c>
      <c r="F109" t="s">
        <v>2848</v>
      </c>
      <c r="G109" t="s">
        <v>1247</v>
      </c>
      <c r="H109" t="s">
        <v>992</v>
      </c>
      <c r="I109">
        <v>39938</v>
      </c>
      <c r="J109">
        <v>2009</v>
      </c>
      <c r="K109">
        <v>0.97499999999999998</v>
      </c>
      <c r="L109">
        <v>28.2</v>
      </c>
      <c r="M109">
        <v>9.1</v>
      </c>
      <c r="N109">
        <v>27.3</v>
      </c>
      <c r="O109" t="s">
        <v>2937</v>
      </c>
      <c r="P109" s="6" t="str">
        <f t="shared" si="1"/>
        <v>LINK</v>
      </c>
      <c r="Q109" t="s">
        <v>1250</v>
      </c>
    </row>
    <row r="110" spans="1:17" x14ac:dyDescent="0.25">
      <c r="A110">
        <v>109</v>
      </c>
      <c r="B110" t="s">
        <v>1256</v>
      </c>
      <c r="C110">
        <v>17131</v>
      </c>
      <c r="D110">
        <v>39.99</v>
      </c>
      <c r="E110">
        <v>32.53</v>
      </c>
      <c r="F110" t="s">
        <v>2869</v>
      </c>
      <c r="G110" t="s">
        <v>830</v>
      </c>
      <c r="H110" t="s">
        <v>831</v>
      </c>
      <c r="I110">
        <v>41499</v>
      </c>
      <c r="J110">
        <v>2013</v>
      </c>
      <c r="K110">
        <v>0.871</v>
      </c>
      <c r="L110">
        <v>75.599999999999994</v>
      </c>
      <c r="M110">
        <v>3.2</v>
      </c>
      <c r="N110">
        <v>627.9</v>
      </c>
      <c r="O110" t="s">
        <v>2936</v>
      </c>
      <c r="P110" s="6" t="str">
        <f t="shared" si="1"/>
        <v>LINK</v>
      </c>
      <c r="Q110" t="s">
        <v>1260</v>
      </c>
    </row>
    <row r="111" spans="1:17" x14ac:dyDescent="0.25">
      <c r="A111">
        <v>110</v>
      </c>
      <c r="B111" t="s">
        <v>1266</v>
      </c>
      <c r="C111">
        <v>1098</v>
      </c>
      <c r="D111">
        <v>9.99</v>
      </c>
      <c r="E111">
        <v>8.41</v>
      </c>
      <c r="F111" t="s">
        <v>2845</v>
      </c>
      <c r="G111" t="s">
        <v>376</v>
      </c>
      <c r="H111" t="s">
        <v>376</v>
      </c>
      <c r="I111">
        <v>36118</v>
      </c>
      <c r="J111">
        <v>1998</v>
      </c>
      <c r="K111">
        <v>0.96599999999999997</v>
      </c>
      <c r="L111">
        <v>30.1</v>
      </c>
      <c r="M111">
        <v>5.5</v>
      </c>
      <c r="N111">
        <v>14.7</v>
      </c>
      <c r="O111" t="s">
        <v>2937</v>
      </c>
      <c r="P111" s="6" t="str">
        <f t="shared" si="1"/>
        <v>LINK</v>
      </c>
      <c r="Q111" t="s">
        <v>1270</v>
      </c>
    </row>
    <row r="112" spans="1:17" x14ac:dyDescent="0.25">
      <c r="A112">
        <v>111</v>
      </c>
      <c r="B112" t="s">
        <v>1274</v>
      </c>
      <c r="C112">
        <v>377</v>
      </c>
      <c r="D112">
        <v>14.99</v>
      </c>
      <c r="E112">
        <v>13</v>
      </c>
      <c r="F112" t="s">
        <v>2883</v>
      </c>
      <c r="G112" t="s">
        <v>1101</v>
      </c>
      <c r="H112" t="s">
        <v>1101</v>
      </c>
      <c r="I112">
        <v>41661</v>
      </c>
      <c r="J112">
        <v>2014</v>
      </c>
      <c r="K112">
        <v>0.91800000000000004</v>
      </c>
      <c r="L112">
        <v>55.7</v>
      </c>
      <c r="M112">
        <v>7.9</v>
      </c>
      <c r="N112">
        <v>30.9</v>
      </c>
      <c r="O112" t="s">
        <v>2935</v>
      </c>
      <c r="P112" s="6" t="str">
        <f t="shared" si="1"/>
        <v>LINK</v>
      </c>
      <c r="Q112" t="s">
        <v>1279</v>
      </c>
    </row>
    <row r="113" spans="1:17" x14ac:dyDescent="0.25">
      <c r="A113">
        <v>112</v>
      </c>
      <c r="B113" t="s">
        <v>1285</v>
      </c>
      <c r="C113">
        <v>2164</v>
      </c>
      <c r="D113">
        <v>29.99</v>
      </c>
      <c r="E113">
        <v>19.95</v>
      </c>
      <c r="F113" t="s">
        <v>2844</v>
      </c>
      <c r="G113" t="s">
        <v>568</v>
      </c>
      <c r="H113" t="s">
        <v>568</v>
      </c>
      <c r="I113">
        <v>42397</v>
      </c>
      <c r="J113">
        <v>2016</v>
      </c>
      <c r="K113">
        <v>0.94</v>
      </c>
      <c r="L113">
        <v>147.80000000000001</v>
      </c>
      <c r="M113">
        <v>4.5</v>
      </c>
      <c r="N113">
        <v>23.3</v>
      </c>
      <c r="O113" t="s">
        <v>2936</v>
      </c>
      <c r="P113" s="6" t="str">
        <f t="shared" si="1"/>
        <v>LINK</v>
      </c>
      <c r="Q113" t="s">
        <v>1289</v>
      </c>
    </row>
    <row r="114" spans="1:17" x14ac:dyDescent="0.25">
      <c r="A114">
        <v>113</v>
      </c>
      <c r="B114" t="s">
        <v>1296</v>
      </c>
      <c r="C114">
        <v>1431</v>
      </c>
      <c r="D114">
        <v>29.99</v>
      </c>
      <c r="E114">
        <v>25.51</v>
      </c>
      <c r="F114" t="s">
        <v>2845</v>
      </c>
      <c r="G114" t="s">
        <v>1298</v>
      </c>
      <c r="H114" t="s">
        <v>731</v>
      </c>
      <c r="I114">
        <v>43901</v>
      </c>
      <c r="J114">
        <v>2020</v>
      </c>
      <c r="K114">
        <v>0.96599999999999997</v>
      </c>
      <c r="L114">
        <v>72.2</v>
      </c>
      <c r="M114">
        <v>3.8</v>
      </c>
      <c r="N114">
        <v>21.8</v>
      </c>
      <c r="O114" t="s">
        <v>2937</v>
      </c>
      <c r="P114" s="6" t="str">
        <f t="shared" si="1"/>
        <v>LINK</v>
      </c>
      <c r="Q114" t="s">
        <v>1301</v>
      </c>
    </row>
    <row r="115" spans="1:17" x14ac:dyDescent="0.25">
      <c r="A115">
        <v>114</v>
      </c>
      <c r="B115" t="s">
        <v>1306</v>
      </c>
      <c r="C115">
        <v>6452</v>
      </c>
      <c r="D115">
        <v>0</v>
      </c>
      <c r="E115">
        <v>9.99</v>
      </c>
      <c r="F115" t="s">
        <v>2924</v>
      </c>
      <c r="G115" t="s">
        <v>1309</v>
      </c>
      <c r="H115" t="s">
        <v>1309</v>
      </c>
      <c r="I115">
        <v>41570</v>
      </c>
      <c r="J115">
        <v>2013</v>
      </c>
      <c r="K115">
        <v>0.88400000000000001</v>
      </c>
      <c r="L115">
        <v>54.4</v>
      </c>
      <c r="M115">
        <v>3.6</v>
      </c>
      <c r="N115">
        <v>139.4</v>
      </c>
      <c r="O115" t="s">
        <v>2936</v>
      </c>
      <c r="P115" s="6" t="str">
        <f t="shared" si="1"/>
        <v>LINK</v>
      </c>
      <c r="Q115" t="s">
        <v>1311</v>
      </c>
    </row>
    <row r="116" spans="1:17" x14ac:dyDescent="0.25">
      <c r="A116">
        <v>115</v>
      </c>
      <c r="B116" t="s">
        <v>1317</v>
      </c>
      <c r="C116">
        <v>1225</v>
      </c>
      <c r="D116">
        <v>39.99</v>
      </c>
      <c r="E116">
        <v>35.69</v>
      </c>
      <c r="F116" t="s">
        <v>2867</v>
      </c>
      <c r="G116" t="s">
        <v>1035</v>
      </c>
      <c r="H116" t="s">
        <v>1035</v>
      </c>
      <c r="I116">
        <v>42811</v>
      </c>
      <c r="J116">
        <v>2017</v>
      </c>
      <c r="K116">
        <v>0.86399999999999999</v>
      </c>
      <c r="L116">
        <v>100.9</v>
      </c>
      <c r="M116">
        <v>2.9</v>
      </c>
      <c r="N116">
        <v>41.3</v>
      </c>
      <c r="O116" t="s">
        <v>2937</v>
      </c>
      <c r="P116" s="6" t="str">
        <f t="shared" si="1"/>
        <v>LINK</v>
      </c>
      <c r="Q116" t="s">
        <v>1321</v>
      </c>
    </row>
    <row r="117" spans="1:17" x14ac:dyDescent="0.25">
      <c r="A117">
        <v>116</v>
      </c>
      <c r="B117" t="s">
        <v>1327</v>
      </c>
      <c r="C117">
        <v>2421</v>
      </c>
      <c r="D117">
        <v>49.99</v>
      </c>
      <c r="E117">
        <v>43.52</v>
      </c>
      <c r="F117" t="s">
        <v>2853</v>
      </c>
      <c r="G117" t="s">
        <v>1329</v>
      </c>
      <c r="H117" t="s">
        <v>116</v>
      </c>
      <c r="I117">
        <v>44575</v>
      </c>
      <c r="J117">
        <v>2022</v>
      </c>
      <c r="K117">
        <v>0.96799999999999997</v>
      </c>
      <c r="L117">
        <v>132</v>
      </c>
      <c r="M117">
        <v>3.6</v>
      </c>
      <c r="N117">
        <v>35.6</v>
      </c>
      <c r="O117" t="s">
        <v>2937</v>
      </c>
      <c r="P117" s="6" t="str">
        <f t="shared" si="1"/>
        <v>LINK</v>
      </c>
      <c r="Q117" t="s">
        <v>1332</v>
      </c>
    </row>
    <row r="118" spans="1:17" x14ac:dyDescent="0.25">
      <c r="A118">
        <v>117</v>
      </c>
      <c r="B118" t="s">
        <v>1338</v>
      </c>
      <c r="C118">
        <v>3269</v>
      </c>
      <c r="D118">
        <v>14.99</v>
      </c>
      <c r="E118">
        <v>14.07</v>
      </c>
      <c r="F118" t="s">
        <v>2884</v>
      </c>
      <c r="G118" t="s">
        <v>1341</v>
      </c>
      <c r="H118" t="s">
        <v>1342</v>
      </c>
      <c r="I118">
        <v>45092</v>
      </c>
      <c r="J118">
        <v>2023</v>
      </c>
      <c r="K118">
        <v>0.88700000000000001</v>
      </c>
      <c r="L118">
        <v>44.4</v>
      </c>
      <c r="M118">
        <v>3.9</v>
      </c>
      <c r="N118">
        <v>21.1</v>
      </c>
      <c r="O118" t="s">
        <v>2935</v>
      </c>
      <c r="P118" s="6" t="str">
        <f t="shared" si="1"/>
        <v>LINK</v>
      </c>
      <c r="Q118" t="s">
        <v>1345</v>
      </c>
    </row>
    <row r="119" spans="1:17" x14ac:dyDescent="0.25">
      <c r="A119">
        <v>118</v>
      </c>
      <c r="B119" t="s">
        <v>1352</v>
      </c>
      <c r="C119">
        <v>4893</v>
      </c>
      <c r="D119">
        <v>8.99</v>
      </c>
      <c r="E119">
        <v>39.76</v>
      </c>
      <c r="F119" t="s">
        <v>2846</v>
      </c>
      <c r="G119" t="s">
        <v>1354</v>
      </c>
      <c r="H119" t="s">
        <v>569</v>
      </c>
      <c r="I119">
        <v>43903</v>
      </c>
      <c r="J119">
        <v>2020</v>
      </c>
      <c r="K119">
        <v>0.85</v>
      </c>
      <c r="L119">
        <v>125.4</v>
      </c>
      <c r="M119">
        <v>3.9</v>
      </c>
      <c r="N119">
        <v>67</v>
      </c>
      <c r="O119" t="s">
        <v>2937</v>
      </c>
      <c r="P119" s="6" t="str">
        <f t="shared" si="1"/>
        <v>LINK</v>
      </c>
      <c r="Q119" t="s">
        <v>1357</v>
      </c>
    </row>
    <row r="120" spans="1:17" x14ac:dyDescent="0.25">
      <c r="A120">
        <v>119</v>
      </c>
      <c r="B120" t="s">
        <v>1363</v>
      </c>
      <c r="C120">
        <v>33336</v>
      </c>
      <c r="D120">
        <v>0</v>
      </c>
      <c r="E120">
        <v>0</v>
      </c>
      <c r="F120" t="s">
        <v>2885</v>
      </c>
      <c r="G120" t="s">
        <v>1366</v>
      </c>
      <c r="H120" t="s">
        <v>992</v>
      </c>
      <c r="I120">
        <v>44000</v>
      </c>
      <c r="J120">
        <v>2020</v>
      </c>
      <c r="K120">
        <v>0.876</v>
      </c>
      <c r="L120">
        <v>36.1</v>
      </c>
      <c r="M120">
        <v>4</v>
      </c>
      <c r="N120">
        <v>48.1</v>
      </c>
      <c r="O120" t="s">
        <v>2937</v>
      </c>
      <c r="P120" s="6" t="str">
        <f t="shared" si="1"/>
        <v>LINK</v>
      </c>
      <c r="Q120" t="s">
        <v>1367</v>
      </c>
    </row>
    <row r="121" spans="1:17" x14ac:dyDescent="0.25">
      <c r="A121">
        <v>120</v>
      </c>
      <c r="B121" t="s">
        <v>1374</v>
      </c>
      <c r="C121">
        <v>5660</v>
      </c>
      <c r="D121">
        <v>39.99</v>
      </c>
      <c r="E121">
        <v>44.4</v>
      </c>
      <c r="F121" t="s">
        <v>2844</v>
      </c>
      <c r="G121" t="s">
        <v>156</v>
      </c>
      <c r="H121" t="s">
        <v>156</v>
      </c>
      <c r="I121">
        <v>45009</v>
      </c>
      <c r="J121">
        <v>2023</v>
      </c>
      <c r="K121">
        <v>0.97499999999999998</v>
      </c>
      <c r="L121">
        <v>159.30000000000001</v>
      </c>
      <c r="M121">
        <v>3.6</v>
      </c>
      <c r="N121">
        <v>37</v>
      </c>
      <c r="O121" t="s">
        <v>2937</v>
      </c>
      <c r="P121" s="6" t="str">
        <f t="shared" si="1"/>
        <v>LINK</v>
      </c>
      <c r="Q121" t="s">
        <v>1378</v>
      </c>
    </row>
    <row r="122" spans="1:17" x14ac:dyDescent="0.25">
      <c r="A122">
        <v>121</v>
      </c>
      <c r="B122" t="s">
        <v>1383</v>
      </c>
      <c r="C122">
        <v>13828</v>
      </c>
      <c r="D122">
        <v>0</v>
      </c>
      <c r="E122">
        <v>24.99</v>
      </c>
      <c r="F122" t="s">
        <v>2866</v>
      </c>
      <c r="G122" t="s">
        <v>1386</v>
      </c>
      <c r="H122" t="s">
        <v>1386</v>
      </c>
      <c r="I122">
        <v>42038</v>
      </c>
      <c r="J122">
        <v>2015</v>
      </c>
      <c r="K122">
        <v>0.91600000000000004</v>
      </c>
      <c r="L122">
        <v>64.3</v>
      </c>
      <c r="M122">
        <v>4.3</v>
      </c>
      <c r="N122">
        <v>66.400000000000006</v>
      </c>
      <c r="O122" t="s">
        <v>2936</v>
      </c>
      <c r="P122" s="6" t="str">
        <f t="shared" si="1"/>
        <v>LINK</v>
      </c>
      <c r="Q122" t="s">
        <v>1388</v>
      </c>
    </row>
    <row r="123" spans="1:17" x14ac:dyDescent="0.25">
      <c r="A123">
        <v>122</v>
      </c>
      <c r="B123" t="s">
        <v>1393</v>
      </c>
      <c r="C123">
        <v>466</v>
      </c>
      <c r="D123">
        <v>7.49</v>
      </c>
      <c r="E123">
        <v>21.06</v>
      </c>
      <c r="F123" t="s">
        <v>2845</v>
      </c>
      <c r="G123" t="s">
        <v>1396</v>
      </c>
      <c r="H123" t="s">
        <v>569</v>
      </c>
      <c r="I123">
        <v>41359</v>
      </c>
      <c r="J123">
        <v>2013</v>
      </c>
      <c r="K123">
        <v>0.93799999999999994</v>
      </c>
      <c r="L123">
        <v>133.1</v>
      </c>
      <c r="M123">
        <v>7.6</v>
      </c>
      <c r="N123">
        <v>17.100000000000001</v>
      </c>
      <c r="O123" t="s">
        <v>2937</v>
      </c>
      <c r="P123" s="6" t="str">
        <f t="shared" si="1"/>
        <v>LINK</v>
      </c>
      <c r="Q123" t="s">
        <v>1399</v>
      </c>
    </row>
    <row r="124" spans="1:17" x14ac:dyDescent="0.25">
      <c r="A124">
        <v>123</v>
      </c>
      <c r="B124" t="s">
        <v>1403</v>
      </c>
      <c r="C124">
        <v>391</v>
      </c>
      <c r="D124">
        <v>29.99</v>
      </c>
      <c r="E124">
        <v>27.15</v>
      </c>
      <c r="F124" t="s">
        <v>2886</v>
      </c>
      <c r="G124" t="s">
        <v>1406</v>
      </c>
      <c r="H124" t="s">
        <v>1407</v>
      </c>
      <c r="I124">
        <v>44761</v>
      </c>
      <c r="J124">
        <v>2022</v>
      </c>
      <c r="K124">
        <v>0.97299999999999998</v>
      </c>
      <c r="L124">
        <v>93.7</v>
      </c>
      <c r="M124">
        <v>4.0999999999999996</v>
      </c>
      <c r="N124">
        <v>7.9</v>
      </c>
      <c r="O124" t="s">
        <v>2935</v>
      </c>
      <c r="P124" s="6" t="str">
        <f t="shared" si="1"/>
        <v>LINK</v>
      </c>
      <c r="Q124" t="s">
        <v>1409</v>
      </c>
    </row>
    <row r="125" spans="1:17" x14ac:dyDescent="0.25">
      <c r="A125">
        <v>124</v>
      </c>
      <c r="B125" t="s">
        <v>1415</v>
      </c>
      <c r="C125">
        <v>12134</v>
      </c>
      <c r="D125">
        <v>0</v>
      </c>
      <c r="E125">
        <v>0</v>
      </c>
      <c r="F125" t="s">
        <v>2971</v>
      </c>
      <c r="G125" t="s">
        <v>1417</v>
      </c>
      <c r="H125" t="s">
        <v>1417</v>
      </c>
      <c r="I125">
        <v>43053</v>
      </c>
      <c r="J125">
        <v>2017</v>
      </c>
      <c r="K125">
        <v>0.77400000000000002</v>
      </c>
      <c r="L125">
        <v>0</v>
      </c>
      <c r="M125">
        <v>8.1</v>
      </c>
      <c r="N125">
        <v>146.5</v>
      </c>
      <c r="O125" t="s">
        <v>2935</v>
      </c>
      <c r="P125" s="6" t="str">
        <f t="shared" si="1"/>
        <v>LINK</v>
      </c>
      <c r="Q125" t="s">
        <v>1419</v>
      </c>
    </row>
    <row r="126" spans="1:17" x14ac:dyDescent="0.25">
      <c r="A126">
        <v>125</v>
      </c>
      <c r="B126" t="s">
        <v>1424</v>
      </c>
      <c r="C126">
        <v>12370</v>
      </c>
      <c r="D126">
        <v>0</v>
      </c>
      <c r="E126">
        <v>0</v>
      </c>
      <c r="F126" t="s">
        <v>2887</v>
      </c>
      <c r="G126" t="s">
        <v>1417</v>
      </c>
      <c r="H126" t="s">
        <v>1417</v>
      </c>
      <c r="I126">
        <v>42683</v>
      </c>
      <c r="J126">
        <v>2016</v>
      </c>
      <c r="K126">
        <v>0.79800000000000004</v>
      </c>
      <c r="L126">
        <v>0</v>
      </c>
      <c r="M126">
        <v>3.6</v>
      </c>
      <c r="N126">
        <v>116.8</v>
      </c>
      <c r="O126" t="s">
        <v>2935</v>
      </c>
      <c r="P126" s="6" t="str">
        <f t="shared" si="1"/>
        <v>LINK</v>
      </c>
      <c r="Q126" t="s">
        <v>1428</v>
      </c>
    </row>
    <row r="127" spans="1:17" x14ac:dyDescent="0.25">
      <c r="A127">
        <v>126</v>
      </c>
      <c r="B127" t="s">
        <v>1433</v>
      </c>
      <c r="C127">
        <v>1437</v>
      </c>
      <c r="D127">
        <v>39.99</v>
      </c>
      <c r="E127">
        <v>29.8</v>
      </c>
      <c r="F127" t="s">
        <v>2844</v>
      </c>
      <c r="G127" t="s">
        <v>1435</v>
      </c>
      <c r="H127" t="s">
        <v>992</v>
      </c>
      <c r="I127">
        <v>43784</v>
      </c>
      <c r="J127">
        <v>2019</v>
      </c>
      <c r="K127">
        <v>0.88900000000000001</v>
      </c>
      <c r="L127">
        <v>137.4</v>
      </c>
      <c r="M127">
        <v>4.2</v>
      </c>
      <c r="N127">
        <v>23.8</v>
      </c>
      <c r="O127" t="s">
        <v>2937</v>
      </c>
      <c r="P127" s="6" t="str">
        <f t="shared" si="1"/>
        <v>LINK</v>
      </c>
      <c r="Q127" t="s">
        <v>1438</v>
      </c>
    </row>
    <row r="128" spans="1:17" x14ac:dyDescent="0.25">
      <c r="A128">
        <v>127</v>
      </c>
      <c r="B128" t="s">
        <v>1444</v>
      </c>
      <c r="C128">
        <v>3588</v>
      </c>
      <c r="D128">
        <v>29.99</v>
      </c>
      <c r="E128">
        <v>14.16</v>
      </c>
      <c r="F128" t="s">
        <v>2845</v>
      </c>
      <c r="G128" t="s">
        <v>696</v>
      </c>
      <c r="H128" t="s">
        <v>315</v>
      </c>
      <c r="I128">
        <v>42779</v>
      </c>
      <c r="J128">
        <v>2017</v>
      </c>
      <c r="K128">
        <v>0.69399999999999995</v>
      </c>
      <c r="L128">
        <v>76</v>
      </c>
      <c r="M128">
        <v>3.2</v>
      </c>
      <c r="N128">
        <v>68.900000000000006</v>
      </c>
      <c r="O128" t="s">
        <v>2937</v>
      </c>
      <c r="P128" s="6" t="str">
        <f t="shared" si="1"/>
        <v>LINK</v>
      </c>
      <c r="Q128" t="s">
        <v>1448</v>
      </c>
    </row>
    <row r="129" spans="1:17" x14ac:dyDescent="0.25">
      <c r="A129">
        <v>128</v>
      </c>
      <c r="B129" t="s">
        <v>1454</v>
      </c>
      <c r="C129">
        <v>19463</v>
      </c>
      <c r="D129">
        <v>19.989999999999998</v>
      </c>
      <c r="E129">
        <v>17.649999999999999</v>
      </c>
      <c r="F129" t="s">
        <v>2848</v>
      </c>
      <c r="G129" t="s">
        <v>1456</v>
      </c>
      <c r="H129" t="s">
        <v>731</v>
      </c>
      <c r="I129">
        <v>43783</v>
      </c>
      <c r="J129">
        <v>2019</v>
      </c>
      <c r="K129">
        <v>0.94799999999999995</v>
      </c>
      <c r="L129">
        <v>60.1</v>
      </c>
      <c r="M129">
        <v>4.3</v>
      </c>
      <c r="N129">
        <v>95.9</v>
      </c>
      <c r="O129" t="s">
        <v>2937</v>
      </c>
      <c r="P129" s="6" t="str">
        <f t="shared" si="1"/>
        <v>LINK</v>
      </c>
      <c r="Q129" t="s">
        <v>1459</v>
      </c>
    </row>
    <row r="130" spans="1:17" x14ac:dyDescent="0.25">
      <c r="A130">
        <v>129</v>
      </c>
      <c r="B130" t="s">
        <v>1464</v>
      </c>
      <c r="C130">
        <v>6</v>
      </c>
      <c r="D130">
        <v>0</v>
      </c>
      <c r="E130">
        <v>0</v>
      </c>
      <c r="F130" t="s">
        <v>2971</v>
      </c>
      <c r="G130" t="s">
        <v>1466</v>
      </c>
      <c r="H130" t="s">
        <v>1466</v>
      </c>
      <c r="I130">
        <v>41831</v>
      </c>
      <c r="J130">
        <v>2014</v>
      </c>
      <c r="K130">
        <v>0.67300000000000004</v>
      </c>
      <c r="L130">
        <v>0</v>
      </c>
      <c r="M130">
        <v>6.5</v>
      </c>
      <c r="N130">
        <v>28.8</v>
      </c>
      <c r="O130" t="s">
        <v>2935</v>
      </c>
      <c r="P130" s="6" t="str">
        <f t="shared" si="1"/>
        <v>LINK</v>
      </c>
      <c r="Q130" t="s">
        <v>1468</v>
      </c>
    </row>
    <row r="131" spans="1:17" x14ac:dyDescent="0.25">
      <c r="A131">
        <v>130</v>
      </c>
      <c r="B131" t="s">
        <v>1473</v>
      </c>
      <c r="C131">
        <v>23977</v>
      </c>
      <c r="D131">
        <v>4.99</v>
      </c>
      <c r="E131">
        <v>16.510000000000002</v>
      </c>
      <c r="F131" t="s">
        <v>2888</v>
      </c>
      <c r="G131" t="s">
        <v>1476</v>
      </c>
      <c r="H131" t="s">
        <v>660</v>
      </c>
      <c r="I131">
        <v>41733</v>
      </c>
      <c r="J131">
        <v>2014</v>
      </c>
      <c r="K131">
        <v>0.81699999999999995</v>
      </c>
      <c r="L131">
        <v>71.7</v>
      </c>
      <c r="M131">
        <v>4.5</v>
      </c>
      <c r="N131">
        <v>159.5</v>
      </c>
      <c r="O131" t="s">
        <v>2937</v>
      </c>
      <c r="P131" s="6" t="str">
        <f t="shared" ref="P131:P194" si="2">HYPERLINK(Q131,"LINK")</f>
        <v>LINK</v>
      </c>
      <c r="Q131" t="s">
        <v>1479</v>
      </c>
    </row>
    <row r="132" spans="1:17" x14ac:dyDescent="0.25">
      <c r="A132">
        <v>131</v>
      </c>
      <c r="B132" t="s">
        <v>1485</v>
      </c>
      <c r="C132">
        <v>13303</v>
      </c>
      <c r="D132">
        <v>39.99</v>
      </c>
      <c r="E132">
        <v>28.12</v>
      </c>
      <c r="F132" t="s">
        <v>2889</v>
      </c>
      <c r="G132" t="s">
        <v>1488</v>
      </c>
      <c r="H132" t="s">
        <v>992</v>
      </c>
      <c r="I132">
        <v>43993</v>
      </c>
      <c r="J132">
        <v>2020</v>
      </c>
      <c r="K132">
        <v>0.86499999999999999</v>
      </c>
      <c r="L132">
        <v>89.3</v>
      </c>
      <c r="M132">
        <v>4.4000000000000004</v>
      </c>
      <c r="N132">
        <v>33.200000000000003</v>
      </c>
      <c r="O132" t="s">
        <v>2937</v>
      </c>
      <c r="P132" s="6" t="str">
        <f t="shared" si="2"/>
        <v>LINK</v>
      </c>
      <c r="Q132" t="s">
        <v>1491</v>
      </c>
    </row>
    <row r="133" spans="1:17" x14ac:dyDescent="0.25">
      <c r="A133">
        <v>132</v>
      </c>
      <c r="B133" t="s">
        <v>1496</v>
      </c>
      <c r="C133">
        <v>6006</v>
      </c>
      <c r="D133">
        <v>69.989999999999995</v>
      </c>
      <c r="E133">
        <v>65.81</v>
      </c>
      <c r="F133" t="s">
        <v>2849</v>
      </c>
      <c r="G133" t="s">
        <v>659</v>
      </c>
      <c r="H133" t="s">
        <v>660</v>
      </c>
      <c r="I133">
        <v>45175</v>
      </c>
      <c r="J133">
        <v>2023</v>
      </c>
      <c r="K133">
        <v>0.59299999999999997</v>
      </c>
      <c r="L133">
        <v>206.2</v>
      </c>
      <c r="M133">
        <v>3.8</v>
      </c>
      <c r="N133">
        <v>73.400000000000006</v>
      </c>
      <c r="O133" t="s">
        <v>2937</v>
      </c>
      <c r="P133" s="6" t="str">
        <f t="shared" si="2"/>
        <v>LINK</v>
      </c>
      <c r="Q133" t="s">
        <v>1500</v>
      </c>
    </row>
    <row r="134" spans="1:17" x14ac:dyDescent="0.25">
      <c r="A134">
        <v>133</v>
      </c>
      <c r="B134" t="s">
        <v>1506</v>
      </c>
      <c r="C134">
        <v>6829</v>
      </c>
      <c r="D134">
        <v>0</v>
      </c>
      <c r="E134">
        <v>0</v>
      </c>
      <c r="F134" t="s">
        <v>2881</v>
      </c>
      <c r="G134" t="s">
        <v>1187</v>
      </c>
      <c r="H134" t="s">
        <v>992</v>
      </c>
      <c r="I134">
        <v>44834</v>
      </c>
      <c r="J134">
        <v>2022</v>
      </c>
      <c r="K134">
        <v>0.56299999999999994</v>
      </c>
      <c r="L134">
        <v>171.6</v>
      </c>
      <c r="M134">
        <v>4.5</v>
      </c>
      <c r="N134">
        <v>11.2</v>
      </c>
      <c r="O134" t="s">
        <v>2937</v>
      </c>
      <c r="P134" s="6" t="str">
        <f t="shared" si="2"/>
        <v>LINK</v>
      </c>
      <c r="Q134" t="s">
        <v>1509</v>
      </c>
    </row>
    <row r="135" spans="1:17" x14ac:dyDescent="0.25">
      <c r="A135">
        <v>134</v>
      </c>
      <c r="B135" t="s">
        <v>1515</v>
      </c>
      <c r="C135">
        <v>8425</v>
      </c>
      <c r="D135">
        <v>4.99</v>
      </c>
      <c r="E135">
        <v>14.45</v>
      </c>
      <c r="F135" t="s">
        <v>2851</v>
      </c>
      <c r="G135" t="s">
        <v>1517</v>
      </c>
      <c r="H135" t="s">
        <v>1517</v>
      </c>
      <c r="I135">
        <v>42402</v>
      </c>
      <c r="J135">
        <v>2016</v>
      </c>
      <c r="K135">
        <v>0.96799999999999997</v>
      </c>
      <c r="L135">
        <v>40</v>
      </c>
      <c r="M135">
        <v>3.3</v>
      </c>
      <c r="N135">
        <v>82.9</v>
      </c>
      <c r="O135" t="s">
        <v>2936</v>
      </c>
      <c r="P135" s="6" t="str">
        <f t="shared" si="2"/>
        <v>LINK</v>
      </c>
      <c r="Q135" t="s">
        <v>1520</v>
      </c>
    </row>
    <row r="136" spans="1:17" x14ac:dyDescent="0.25">
      <c r="A136">
        <v>135</v>
      </c>
      <c r="B136" t="s">
        <v>1525</v>
      </c>
      <c r="C136">
        <v>4557</v>
      </c>
      <c r="D136">
        <v>0</v>
      </c>
      <c r="E136">
        <v>14.99</v>
      </c>
      <c r="F136" t="s">
        <v>2845</v>
      </c>
      <c r="G136" t="s">
        <v>1528</v>
      </c>
      <c r="H136" t="s">
        <v>1528</v>
      </c>
      <c r="I136">
        <v>42865</v>
      </c>
      <c r="J136">
        <v>2017</v>
      </c>
      <c r="K136">
        <v>0.97199999999999998</v>
      </c>
      <c r="L136">
        <v>35.200000000000003</v>
      </c>
      <c r="M136">
        <v>2.2999999999999998</v>
      </c>
      <c r="N136">
        <v>44.6</v>
      </c>
      <c r="O136" t="s">
        <v>2936</v>
      </c>
      <c r="P136" s="6" t="str">
        <f t="shared" si="2"/>
        <v>LINK</v>
      </c>
      <c r="Q136" t="s">
        <v>1530</v>
      </c>
    </row>
    <row r="137" spans="1:17" x14ac:dyDescent="0.25">
      <c r="A137">
        <v>136</v>
      </c>
      <c r="B137" t="s">
        <v>1536</v>
      </c>
      <c r="C137">
        <v>60365</v>
      </c>
      <c r="D137">
        <v>0</v>
      </c>
      <c r="E137">
        <v>0</v>
      </c>
      <c r="F137" t="s">
        <v>2890</v>
      </c>
      <c r="G137" t="s">
        <v>1539</v>
      </c>
      <c r="H137" t="s">
        <v>1539</v>
      </c>
      <c r="I137">
        <v>44498</v>
      </c>
      <c r="J137">
        <v>2021</v>
      </c>
      <c r="K137">
        <v>0.91900000000000004</v>
      </c>
      <c r="L137">
        <v>0</v>
      </c>
      <c r="M137">
        <v>4.5</v>
      </c>
      <c r="N137">
        <v>6.1</v>
      </c>
      <c r="O137" t="s">
        <v>2935</v>
      </c>
      <c r="P137" s="6" t="str">
        <f t="shared" si="2"/>
        <v>LINK</v>
      </c>
      <c r="Q137" t="s">
        <v>1541</v>
      </c>
    </row>
    <row r="138" spans="1:17" x14ac:dyDescent="0.25">
      <c r="A138">
        <v>137</v>
      </c>
      <c r="B138" t="s">
        <v>1546</v>
      </c>
      <c r="C138">
        <v>3512</v>
      </c>
      <c r="D138">
        <v>5.99</v>
      </c>
      <c r="E138">
        <v>14.74</v>
      </c>
      <c r="F138" t="s">
        <v>2844</v>
      </c>
      <c r="G138" t="s">
        <v>1548</v>
      </c>
      <c r="H138" t="s">
        <v>167</v>
      </c>
      <c r="I138">
        <v>39784</v>
      </c>
      <c r="J138">
        <v>2008</v>
      </c>
      <c r="K138">
        <v>0.81399999999999995</v>
      </c>
      <c r="L138">
        <v>83.5</v>
      </c>
      <c r="M138">
        <v>6.7</v>
      </c>
      <c r="N138">
        <v>33.799999999999997</v>
      </c>
      <c r="O138" t="s">
        <v>2937</v>
      </c>
      <c r="P138" s="6" t="str">
        <f t="shared" si="2"/>
        <v>LINK</v>
      </c>
      <c r="Q138" t="s">
        <v>1551</v>
      </c>
    </row>
    <row r="139" spans="1:17" x14ac:dyDescent="0.25">
      <c r="A139">
        <v>138</v>
      </c>
      <c r="B139" t="s">
        <v>1557</v>
      </c>
      <c r="C139">
        <v>21788</v>
      </c>
      <c r="D139">
        <v>0</v>
      </c>
      <c r="E139">
        <v>6.24</v>
      </c>
      <c r="F139" t="s">
        <v>2845</v>
      </c>
      <c r="G139" t="s">
        <v>1560</v>
      </c>
      <c r="H139" t="s">
        <v>1560</v>
      </c>
      <c r="I139">
        <v>43054</v>
      </c>
      <c r="J139">
        <v>2017</v>
      </c>
      <c r="K139">
        <v>0.97899999999999998</v>
      </c>
      <c r="L139">
        <v>42.6</v>
      </c>
      <c r="M139">
        <v>2.8</v>
      </c>
      <c r="N139">
        <v>101.4</v>
      </c>
      <c r="O139" t="s">
        <v>2936</v>
      </c>
      <c r="P139" s="6" t="str">
        <f t="shared" si="2"/>
        <v>LINK</v>
      </c>
      <c r="Q139" t="s">
        <v>1562</v>
      </c>
    </row>
    <row r="140" spans="1:17" x14ac:dyDescent="0.25">
      <c r="A140">
        <v>139</v>
      </c>
      <c r="B140" t="s">
        <v>1567</v>
      </c>
      <c r="C140">
        <v>7079</v>
      </c>
      <c r="D140">
        <v>59.99</v>
      </c>
      <c r="E140">
        <v>45.64</v>
      </c>
      <c r="F140" t="s">
        <v>2891</v>
      </c>
      <c r="G140" t="s">
        <v>696</v>
      </c>
      <c r="H140" t="s">
        <v>315</v>
      </c>
      <c r="I140">
        <v>43378</v>
      </c>
      <c r="J140">
        <v>2018</v>
      </c>
      <c r="K140">
        <v>0.89300000000000002</v>
      </c>
      <c r="L140">
        <v>202.2</v>
      </c>
      <c r="M140">
        <v>5.3</v>
      </c>
      <c r="N140">
        <v>102.1</v>
      </c>
      <c r="O140" t="s">
        <v>2937</v>
      </c>
      <c r="P140" s="6" t="str">
        <f t="shared" si="2"/>
        <v>LINK</v>
      </c>
      <c r="Q140" t="s">
        <v>1572</v>
      </c>
    </row>
    <row r="141" spans="1:17" x14ac:dyDescent="0.25">
      <c r="A141">
        <v>140</v>
      </c>
      <c r="B141" t="s">
        <v>1578</v>
      </c>
      <c r="C141">
        <v>1581</v>
      </c>
      <c r="D141">
        <v>39.99</v>
      </c>
      <c r="E141">
        <v>27.92</v>
      </c>
      <c r="F141" t="s">
        <v>2845</v>
      </c>
      <c r="G141" t="s">
        <v>156</v>
      </c>
      <c r="H141" t="s">
        <v>156</v>
      </c>
      <c r="I141">
        <v>43490</v>
      </c>
      <c r="J141">
        <v>2019</v>
      </c>
      <c r="K141">
        <v>0.96899999999999997</v>
      </c>
      <c r="L141">
        <v>97.2</v>
      </c>
      <c r="M141">
        <v>2.9</v>
      </c>
      <c r="N141">
        <v>26</v>
      </c>
      <c r="O141" t="s">
        <v>2937</v>
      </c>
      <c r="P141" s="6" t="str">
        <f t="shared" si="2"/>
        <v>LINK</v>
      </c>
      <c r="Q141" t="s">
        <v>1581</v>
      </c>
    </row>
    <row r="142" spans="1:17" x14ac:dyDescent="0.25">
      <c r="A142">
        <v>141</v>
      </c>
      <c r="B142" t="s">
        <v>1587</v>
      </c>
      <c r="C142">
        <v>2325</v>
      </c>
      <c r="D142">
        <v>59.99</v>
      </c>
      <c r="E142">
        <v>43.64</v>
      </c>
      <c r="F142" t="s">
        <v>2844</v>
      </c>
      <c r="G142" t="s">
        <v>696</v>
      </c>
      <c r="H142" t="s">
        <v>315</v>
      </c>
      <c r="I142">
        <v>43185</v>
      </c>
      <c r="J142">
        <v>2018</v>
      </c>
      <c r="K142">
        <v>0.80700000000000005</v>
      </c>
      <c r="L142">
        <v>197.9</v>
      </c>
      <c r="M142">
        <v>5.0999999999999996</v>
      </c>
      <c r="N142">
        <v>40</v>
      </c>
      <c r="O142" t="s">
        <v>2937</v>
      </c>
      <c r="P142" s="6" t="str">
        <f t="shared" si="2"/>
        <v>LINK</v>
      </c>
      <c r="Q142" t="s">
        <v>1591</v>
      </c>
    </row>
    <row r="143" spans="1:17" x14ac:dyDescent="0.25">
      <c r="A143">
        <v>142</v>
      </c>
      <c r="B143" t="s">
        <v>1597</v>
      </c>
      <c r="C143">
        <v>3973</v>
      </c>
      <c r="D143">
        <v>19.989999999999998</v>
      </c>
      <c r="E143">
        <v>15.79</v>
      </c>
      <c r="F143" t="s">
        <v>2892</v>
      </c>
      <c r="G143" t="s">
        <v>1600</v>
      </c>
      <c r="H143" t="s">
        <v>1600</v>
      </c>
      <c r="I143">
        <v>42782</v>
      </c>
      <c r="J143">
        <v>2017</v>
      </c>
      <c r="K143">
        <v>0.88400000000000001</v>
      </c>
      <c r="L143">
        <v>55.6</v>
      </c>
      <c r="M143">
        <v>4</v>
      </c>
      <c r="N143">
        <v>49.2</v>
      </c>
      <c r="O143" t="s">
        <v>2935</v>
      </c>
      <c r="P143" s="6" t="str">
        <f t="shared" si="2"/>
        <v>LINK</v>
      </c>
      <c r="Q143" t="s">
        <v>1603</v>
      </c>
    </row>
    <row r="144" spans="1:17" x14ac:dyDescent="0.25">
      <c r="A144">
        <v>143</v>
      </c>
      <c r="B144" t="s">
        <v>1607</v>
      </c>
      <c r="C144">
        <v>524</v>
      </c>
      <c r="D144">
        <v>9.99</v>
      </c>
      <c r="E144">
        <v>7.94</v>
      </c>
      <c r="F144" t="s">
        <v>2845</v>
      </c>
      <c r="G144" t="s">
        <v>376</v>
      </c>
      <c r="H144" t="s">
        <v>376</v>
      </c>
      <c r="I144">
        <v>39365</v>
      </c>
      <c r="J144">
        <v>2007</v>
      </c>
      <c r="K144">
        <v>0.98499999999999999</v>
      </c>
      <c r="L144">
        <v>147.1</v>
      </c>
      <c r="M144">
        <v>25.2</v>
      </c>
      <c r="N144">
        <v>6.1</v>
      </c>
      <c r="O144" t="s">
        <v>2937</v>
      </c>
      <c r="P144" s="6" t="str">
        <f t="shared" si="2"/>
        <v>LINK</v>
      </c>
      <c r="Q144" t="s">
        <v>1611</v>
      </c>
    </row>
    <row r="145" spans="1:17" x14ac:dyDescent="0.25">
      <c r="A145">
        <v>144</v>
      </c>
      <c r="B145" t="s">
        <v>1616</v>
      </c>
      <c r="C145">
        <v>20182</v>
      </c>
      <c r="D145">
        <v>0</v>
      </c>
      <c r="E145">
        <v>0</v>
      </c>
      <c r="F145" t="s">
        <v>2893</v>
      </c>
      <c r="G145" t="s">
        <v>1619</v>
      </c>
      <c r="H145" t="s">
        <v>1619</v>
      </c>
      <c r="I145">
        <v>45268</v>
      </c>
      <c r="J145">
        <v>2023</v>
      </c>
      <c r="K145">
        <v>0.751</v>
      </c>
      <c r="L145">
        <v>0</v>
      </c>
      <c r="M145">
        <v>4.7</v>
      </c>
      <c r="O145" t="s">
        <v>2935</v>
      </c>
      <c r="P145" s="6" t="str">
        <f t="shared" si="2"/>
        <v>LINK</v>
      </c>
      <c r="Q145" t="s">
        <v>1621</v>
      </c>
    </row>
    <row r="146" spans="1:17" x14ac:dyDescent="0.25">
      <c r="A146">
        <v>145</v>
      </c>
      <c r="B146" t="s">
        <v>1626</v>
      </c>
      <c r="C146">
        <v>15071</v>
      </c>
      <c r="D146">
        <v>14.99</v>
      </c>
      <c r="E146">
        <v>25.54</v>
      </c>
      <c r="F146" t="s">
        <v>2894</v>
      </c>
      <c r="G146" t="s">
        <v>1629</v>
      </c>
      <c r="H146" t="s">
        <v>1630</v>
      </c>
      <c r="I146">
        <v>43990</v>
      </c>
      <c r="J146">
        <v>2020</v>
      </c>
      <c r="K146">
        <v>0.97</v>
      </c>
      <c r="L146">
        <v>114.8</v>
      </c>
      <c r="M146">
        <v>5.5</v>
      </c>
      <c r="N146">
        <v>90</v>
      </c>
      <c r="O146" t="s">
        <v>2936</v>
      </c>
      <c r="P146" s="6" t="str">
        <f t="shared" si="2"/>
        <v>LINK</v>
      </c>
      <c r="Q146" t="s">
        <v>1633</v>
      </c>
    </row>
    <row r="147" spans="1:17" x14ac:dyDescent="0.25">
      <c r="A147">
        <v>146</v>
      </c>
      <c r="B147" t="s">
        <v>1638</v>
      </c>
      <c r="C147">
        <v>1626</v>
      </c>
      <c r="D147">
        <v>19.989999999999998</v>
      </c>
      <c r="E147">
        <v>19.079999999999998</v>
      </c>
      <c r="F147" t="s">
        <v>2895</v>
      </c>
      <c r="G147" t="s">
        <v>1641</v>
      </c>
      <c r="H147" t="s">
        <v>1641</v>
      </c>
      <c r="I147">
        <v>43007</v>
      </c>
      <c r="J147">
        <v>2017</v>
      </c>
      <c r="K147">
        <v>0.96399999999999997</v>
      </c>
      <c r="L147">
        <v>70.5</v>
      </c>
      <c r="M147">
        <v>4.7</v>
      </c>
      <c r="N147">
        <v>18.5</v>
      </c>
      <c r="O147" t="s">
        <v>2936</v>
      </c>
      <c r="P147" s="6" t="str">
        <f t="shared" si="2"/>
        <v>LINK</v>
      </c>
      <c r="Q147" t="s">
        <v>1644</v>
      </c>
    </row>
    <row r="148" spans="1:17" x14ac:dyDescent="0.25">
      <c r="A148">
        <v>147</v>
      </c>
      <c r="B148" t="s">
        <v>1648</v>
      </c>
      <c r="C148">
        <v>6502</v>
      </c>
      <c r="D148">
        <v>19.989999999999998</v>
      </c>
      <c r="E148">
        <v>16.13</v>
      </c>
      <c r="F148" t="s">
        <v>2846</v>
      </c>
      <c r="G148" t="s">
        <v>1650</v>
      </c>
      <c r="H148" t="s">
        <v>1650</v>
      </c>
      <c r="I148">
        <v>40268</v>
      </c>
      <c r="J148">
        <v>2010</v>
      </c>
      <c r="K148">
        <v>0.97699999999999998</v>
      </c>
      <c r="L148">
        <v>77.2</v>
      </c>
      <c r="M148">
        <v>6.4</v>
      </c>
      <c r="N148">
        <v>171.3</v>
      </c>
      <c r="O148" t="s">
        <v>2936</v>
      </c>
      <c r="P148" s="6" t="str">
        <f t="shared" si="2"/>
        <v>LINK</v>
      </c>
      <c r="Q148" t="s">
        <v>1653</v>
      </c>
    </row>
    <row r="149" spans="1:17" x14ac:dyDescent="0.25">
      <c r="A149">
        <v>148</v>
      </c>
      <c r="B149" t="s">
        <v>1659</v>
      </c>
      <c r="C149">
        <v>8351</v>
      </c>
      <c r="D149">
        <v>39.99</v>
      </c>
      <c r="E149">
        <v>30.02</v>
      </c>
      <c r="F149" t="s">
        <v>2844</v>
      </c>
      <c r="G149" t="s">
        <v>1661</v>
      </c>
      <c r="H149" t="s">
        <v>992</v>
      </c>
      <c r="I149">
        <v>44281</v>
      </c>
      <c r="J149">
        <v>2021</v>
      </c>
      <c r="K149">
        <v>0.95</v>
      </c>
      <c r="L149">
        <v>114.1</v>
      </c>
      <c r="M149">
        <v>4.8</v>
      </c>
      <c r="N149">
        <v>17.399999999999999</v>
      </c>
      <c r="O149" t="s">
        <v>2937</v>
      </c>
      <c r="P149" s="6" t="str">
        <f t="shared" si="2"/>
        <v>LINK</v>
      </c>
      <c r="Q149" t="s">
        <v>1664</v>
      </c>
    </row>
    <row r="150" spans="1:17" x14ac:dyDescent="0.25">
      <c r="A150">
        <v>149</v>
      </c>
      <c r="B150" t="s">
        <v>1668</v>
      </c>
      <c r="C150">
        <v>5273</v>
      </c>
      <c r="D150">
        <v>59.99</v>
      </c>
      <c r="E150">
        <v>47.71</v>
      </c>
      <c r="F150" t="s">
        <v>2853</v>
      </c>
      <c r="G150" t="s">
        <v>1670</v>
      </c>
      <c r="H150" t="s">
        <v>64</v>
      </c>
      <c r="I150">
        <v>44596</v>
      </c>
      <c r="J150">
        <v>2022</v>
      </c>
      <c r="K150">
        <v>0.78300000000000003</v>
      </c>
      <c r="L150">
        <v>165.6</v>
      </c>
      <c r="M150">
        <v>3.9</v>
      </c>
      <c r="N150">
        <v>42.6</v>
      </c>
      <c r="O150" t="s">
        <v>2935</v>
      </c>
      <c r="P150" s="6" t="str">
        <f t="shared" si="2"/>
        <v>LINK</v>
      </c>
      <c r="Q150" t="s">
        <v>1673</v>
      </c>
    </row>
    <row r="151" spans="1:17" x14ac:dyDescent="0.25">
      <c r="A151">
        <v>150</v>
      </c>
      <c r="B151" t="s">
        <v>1679</v>
      </c>
      <c r="C151">
        <v>1317</v>
      </c>
      <c r="D151">
        <v>0</v>
      </c>
      <c r="E151">
        <v>0</v>
      </c>
      <c r="F151" t="s">
        <v>2896</v>
      </c>
      <c r="G151" t="s">
        <v>1539</v>
      </c>
      <c r="H151" t="s">
        <v>1539</v>
      </c>
      <c r="I151">
        <v>44352</v>
      </c>
      <c r="J151">
        <v>2021</v>
      </c>
      <c r="K151">
        <v>0.94</v>
      </c>
      <c r="L151">
        <v>0</v>
      </c>
      <c r="M151">
        <v>4.9000000000000004</v>
      </c>
      <c r="N151">
        <v>9.3000000000000007</v>
      </c>
      <c r="O151" t="s">
        <v>2936</v>
      </c>
      <c r="P151" s="6" t="str">
        <f t="shared" si="2"/>
        <v>LINK</v>
      </c>
      <c r="Q151" t="s">
        <v>1683</v>
      </c>
    </row>
    <row r="152" spans="1:17" x14ac:dyDescent="0.25">
      <c r="A152">
        <v>151</v>
      </c>
      <c r="B152" t="s">
        <v>1686</v>
      </c>
      <c r="C152">
        <v>13063</v>
      </c>
      <c r="D152">
        <v>39.99</v>
      </c>
      <c r="E152">
        <v>34.97</v>
      </c>
      <c r="F152" t="s">
        <v>2869</v>
      </c>
      <c r="G152" t="s">
        <v>830</v>
      </c>
      <c r="H152" t="s">
        <v>831</v>
      </c>
      <c r="I152">
        <v>42499</v>
      </c>
      <c r="J152">
        <v>2016</v>
      </c>
      <c r="K152">
        <v>0.88</v>
      </c>
      <c r="L152">
        <v>156.9</v>
      </c>
      <c r="M152">
        <v>6.2</v>
      </c>
      <c r="N152">
        <v>239.9</v>
      </c>
      <c r="O152" t="s">
        <v>2936</v>
      </c>
      <c r="P152" s="6" t="str">
        <f t="shared" si="2"/>
        <v>LINK</v>
      </c>
      <c r="Q152" t="s">
        <v>1690</v>
      </c>
    </row>
    <row r="153" spans="1:17" x14ac:dyDescent="0.25">
      <c r="A153">
        <v>152</v>
      </c>
      <c r="B153" t="s">
        <v>1697</v>
      </c>
      <c r="C153">
        <v>1237</v>
      </c>
      <c r="D153">
        <v>0</v>
      </c>
      <c r="E153">
        <v>5.99</v>
      </c>
      <c r="F153" t="s">
        <v>2845</v>
      </c>
      <c r="G153" t="s">
        <v>1700</v>
      </c>
      <c r="H153" t="s">
        <v>1700</v>
      </c>
      <c r="I153">
        <v>41612</v>
      </c>
      <c r="J153">
        <v>2013</v>
      </c>
      <c r="K153">
        <v>0.92500000000000004</v>
      </c>
      <c r="L153">
        <v>58.4</v>
      </c>
      <c r="M153">
        <v>5.6</v>
      </c>
      <c r="N153">
        <v>93.9</v>
      </c>
      <c r="O153" t="s">
        <v>2937</v>
      </c>
      <c r="P153" s="6" t="str">
        <f t="shared" si="2"/>
        <v>LINK</v>
      </c>
      <c r="Q153" t="s">
        <v>1702</v>
      </c>
    </row>
    <row r="154" spans="1:17" x14ac:dyDescent="0.25">
      <c r="A154">
        <v>153</v>
      </c>
      <c r="B154" t="s">
        <v>1708</v>
      </c>
      <c r="C154">
        <v>282</v>
      </c>
      <c r="D154">
        <v>0</v>
      </c>
      <c r="E154">
        <v>0</v>
      </c>
      <c r="F154" t="s">
        <v>2844</v>
      </c>
      <c r="G154" t="s">
        <v>568</v>
      </c>
      <c r="H154" t="s">
        <v>1035</v>
      </c>
      <c r="I154">
        <v>42034</v>
      </c>
      <c r="J154">
        <v>2015</v>
      </c>
      <c r="K154">
        <v>0.96199999999999997</v>
      </c>
      <c r="L154">
        <v>56.8</v>
      </c>
      <c r="M154">
        <v>5.8</v>
      </c>
      <c r="N154">
        <v>17.5</v>
      </c>
      <c r="O154" t="s">
        <v>2935</v>
      </c>
      <c r="P154" s="6" t="str">
        <f t="shared" si="2"/>
        <v>LINK</v>
      </c>
      <c r="Q154" t="s">
        <v>1711</v>
      </c>
    </row>
    <row r="155" spans="1:17" x14ac:dyDescent="0.25">
      <c r="A155">
        <v>154</v>
      </c>
      <c r="B155" t="s">
        <v>1717</v>
      </c>
      <c r="C155">
        <v>4616</v>
      </c>
      <c r="D155">
        <v>0</v>
      </c>
      <c r="E155">
        <v>49.99</v>
      </c>
      <c r="F155" t="s">
        <v>2973</v>
      </c>
      <c r="G155" t="s">
        <v>1720</v>
      </c>
      <c r="H155" t="s">
        <v>1720</v>
      </c>
      <c r="I155">
        <v>44547</v>
      </c>
      <c r="J155">
        <v>2021</v>
      </c>
      <c r="K155">
        <v>0.88300000000000001</v>
      </c>
      <c r="L155">
        <v>165.2</v>
      </c>
      <c r="M155">
        <v>5</v>
      </c>
      <c r="N155">
        <v>18.100000000000001</v>
      </c>
      <c r="O155" t="s">
        <v>2937</v>
      </c>
      <c r="P155" s="6" t="str">
        <f t="shared" si="2"/>
        <v>LINK</v>
      </c>
      <c r="Q155" t="s">
        <v>1722</v>
      </c>
    </row>
    <row r="156" spans="1:17" x14ac:dyDescent="0.25">
      <c r="A156">
        <v>155</v>
      </c>
      <c r="B156" t="s">
        <v>1727</v>
      </c>
      <c r="C156">
        <v>10178</v>
      </c>
      <c r="D156">
        <v>9.99</v>
      </c>
      <c r="E156">
        <v>8.6199999999999992</v>
      </c>
      <c r="F156" t="s">
        <v>2845</v>
      </c>
      <c r="G156" t="s">
        <v>376</v>
      </c>
      <c r="H156" t="s">
        <v>376</v>
      </c>
      <c r="I156">
        <v>38292</v>
      </c>
      <c r="J156">
        <v>2004</v>
      </c>
      <c r="K156">
        <v>0.96299999999999997</v>
      </c>
      <c r="L156">
        <v>259</v>
      </c>
      <c r="M156">
        <v>25.4</v>
      </c>
      <c r="N156">
        <v>57.2</v>
      </c>
      <c r="O156" t="s">
        <v>2937</v>
      </c>
      <c r="P156" s="6" t="str">
        <f t="shared" si="2"/>
        <v>LINK</v>
      </c>
      <c r="Q156" t="s">
        <v>1731</v>
      </c>
    </row>
    <row r="157" spans="1:17" x14ac:dyDescent="0.25">
      <c r="A157">
        <v>156</v>
      </c>
      <c r="B157" t="s">
        <v>1738</v>
      </c>
      <c r="C157">
        <v>5663</v>
      </c>
      <c r="D157">
        <v>0</v>
      </c>
      <c r="E157">
        <v>0</v>
      </c>
      <c r="F157" t="s">
        <v>2861</v>
      </c>
      <c r="G157" t="s">
        <v>1740</v>
      </c>
      <c r="H157" t="s">
        <v>731</v>
      </c>
      <c r="I157">
        <v>44515</v>
      </c>
      <c r="J157">
        <v>2021</v>
      </c>
      <c r="K157">
        <v>0.70599999999999996</v>
      </c>
      <c r="L157">
        <v>0</v>
      </c>
      <c r="M157">
        <v>5.0999999999999996</v>
      </c>
      <c r="N157">
        <v>27.6</v>
      </c>
      <c r="O157" t="s">
        <v>2935</v>
      </c>
      <c r="P157" s="6" t="str">
        <f t="shared" si="2"/>
        <v>LINK</v>
      </c>
      <c r="Q157" t="s">
        <v>1742</v>
      </c>
    </row>
    <row r="158" spans="1:17" x14ac:dyDescent="0.25">
      <c r="A158">
        <v>157</v>
      </c>
      <c r="B158" t="s">
        <v>1177</v>
      </c>
      <c r="C158">
        <v>14684</v>
      </c>
      <c r="D158">
        <v>0</v>
      </c>
      <c r="E158">
        <v>49.99</v>
      </c>
      <c r="F158" t="s">
        <v>2849</v>
      </c>
      <c r="G158" t="s">
        <v>1749</v>
      </c>
      <c r="H158" t="s">
        <v>1749</v>
      </c>
      <c r="I158">
        <v>42353</v>
      </c>
      <c r="J158">
        <v>2015</v>
      </c>
      <c r="K158">
        <v>0.81699999999999995</v>
      </c>
      <c r="L158">
        <v>168.4</v>
      </c>
      <c r="M158">
        <v>5.0999999999999996</v>
      </c>
      <c r="N158">
        <v>96.6</v>
      </c>
      <c r="O158" t="s">
        <v>2937</v>
      </c>
      <c r="P158" s="6" t="str">
        <f t="shared" si="2"/>
        <v>LINK</v>
      </c>
      <c r="Q158" t="s">
        <v>1751</v>
      </c>
    </row>
    <row r="159" spans="1:17" x14ac:dyDescent="0.25">
      <c r="A159">
        <v>158</v>
      </c>
      <c r="B159" t="s">
        <v>1756</v>
      </c>
      <c r="C159">
        <v>18739</v>
      </c>
      <c r="D159">
        <v>59.99</v>
      </c>
      <c r="E159">
        <v>51.02</v>
      </c>
      <c r="F159" t="s">
        <v>2897</v>
      </c>
      <c r="G159" t="s">
        <v>1759</v>
      </c>
      <c r="H159" t="s">
        <v>731</v>
      </c>
      <c r="I159">
        <v>44509</v>
      </c>
      <c r="J159">
        <v>2021</v>
      </c>
      <c r="K159">
        <v>0.88100000000000001</v>
      </c>
      <c r="L159">
        <v>218.3</v>
      </c>
      <c r="M159">
        <v>5.2</v>
      </c>
      <c r="N159">
        <v>61.8</v>
      </c>
      <c r="O159" t="s">
        <v>2936</v>
      </c>
      <c r="P159" s="6" t="str">
        <f t="shared" si="2"/>
        <v>LINK</v>
      </c>
      <c r="Q159" t="s">
        <v>1762</v>
      </c>
    </row>
    <row r="160" spans="1:17" x14ac:dyDescent="0.25">
      <c r="A160">
        <v>159</v>
      </c>
      <c r="B160" t="s">
        <v>1767</v>
      </c>
      <c r="C160">
        <v>4755</v>
      </c>
      <c r="D160">
        <v>0</v>
      </c>
      <c r="E160">
        <v>44.99</v>
      </c>
      <c r="F160" t="s">
        <v>2845</v>
      </c>
      <c r="G160" t="s">
        <v>1770</v>
      </c>
      <c r="H160" t="s">
        <v>1770</v>
      </c>
      <c r="I160">
        <v>42628</v>
      </c>
      <c r="J160">
        <v>2016</v>
      </c>
      <c r="K160">
        <v>0.96</v>
      </c>
      <c r="L160">
        <v>160</v>
      </c>
      <c r="M160">
        <v>5.0999999999999996</v>
      </c>
      <c r="N160">
        <v>129.4</v>
      </c>
      <c r="O160" t="s">
        <v>2936</v>
      </c>
      <c r="P160" s="6" t="str">
        <f t="shared" si="2"/>
        <v>LINK</v>
      </c>
      <c r="Q160" t="s">
        <v>1773</v>
      </c>
    </row>
    <row r="161" spans="1:17" x14ac:dyDescent="0.25">
      <c r="A161">
        <v>160</v>
      </c>
      <c r="B161" t="s">
        <v>1778</v>
      </c>
      <c r="C161">
        <v>21657</v>
      </c>
      <c r="D161">
        <v>0</v>
      </c>
      <c r="E161">
        <v>34.99</v>
      </c>
      <c r="F161" t="s">
        <v>2866</v>
      </c>
      <c r="G161" t="s">
        <v>1781</v>
      </c>
      <c r="H161" t="s">
        <v>1781</v>
      </c>
      <c r="I161">
        <v>42566</v>
      </c>
      <c r="J161">
        <v>2016</v>
      </c>
      <c r="K161">
        <v>0.98099999999999998</v>
      </c>
      <c r="L161">
        <v>88.4</v>
      </c>
      <c r="M161">
        <v>3.4</v>
      </c>
      <c r="N161">
        <v>302.10000000000002</v>
      </c>
      <c r="O161" t="s">
        <v>2936</v>
      </c>
      <c r="P161" s="6" t="str">
        <f t="shared" si="2"/>
        <v>LINK</v>
      </c>
      <c r="Q161" t="s">
        <v>1783</v>
      </c>
    </row>
    <row r="162" spans="1:17" x14ac:dyDescent="0.25">
      <c r="A162">
        <v>161</v>
      </c>
      <c r="B162" t="s">
        <v>1789</v>
      </c>
      <c r="C162">
        <v>15220</v>
      </c>
      <c r="D162">
        <v>0</v>
      </c>
      <c r="E162">
        <v>35</v>
      </c>
      <c r="F162" t="s">
        <v>2866</v>
      </c>
      <c r="G162" t="s">
        <v>1792</v>
      </c>
      <c r="H162" t="s">
        <v>1792</v>
      </c>
      <c r="I162">
        <v>42425</v>
      </c>
      <c r="J162">
        <v>2016</v>
      </c>
      <c r="K162">
        <v>0.96699999999999997</v>
      </c>
      <c r="L162">
        <v>122.6</v>
      </c>
      <c r="M162">
        <v>5.5</v>
      </c>
      <c r="N162">
        <v>192.5</v>
      </c>
      <c r="O162" t="s">
        <v>2937</v>
      </c>
      <c r="P162" s="6" t="str">
        <f t="shared" si="2"/>
        <v>LINK</v>
      </c>
      <c r="Q162" t="s">
        <v>1795</v>
      </c>
    </row>
    <row r="163" spans="1:17" x14ac:dyDescent="0.25">
      <c r="A163">
        <v>162</v>
      </c>
      <c r="B163" t="s">
        <v>1800</v>
      </c>
      <c r="C163">
        <v>1275</v>
      </c>
      <c r="D163">
        <v>39.99</v>
      </c>
      <c r="E163">
        <v>33.19</v>
      </c>
      <c r="F163" t="s">
        <v>2845</v>
      </c>
      <c r="G163" t="s">
        <v>1802</v>
      </c>
      <c r="H163" t="s">
        <v>660</v>
      </c>
      <c r="I163">
        <v>43910</v>
      </c>
      <c r="J163">
        <v>2020</v>
      </c>
      <c r="K163">
        <v>0.91</v>
      </c>
      <c r="L163">
        <v>202.5</v>
      </c>
      <c r="M163">
        <v>5.6</v>
      </c>
      <c r="N163">
        <v>31</v>
      </c>
      <c r="O163" t="s">
        <v>2935</v>
      </c>
      <c r="P163" s="6" t="str">
        <f t="shared" si="2"/>
        <v>LINK</v>
      </c>
      <c r="Q163" t="s">
        <v>1805</v>
      </c>
    </row>
    <row r="164" spans="1:17" x14ac:dyDescent="0.25">
      <c r="A164">
        <v>163</v>
      </c>
      <c r="B164" t="s">
        <v>1810</v>
      </c>
      <c r="C164">
        <v>6146</v>
      </c>
      <c r="D164">
        <v>0</v>
      </c>
      <c r="E164">
        <v>0</v>
      </c>
      <c r="F164" t="s">
        <v>2893</v>
      </c>
      <c r="G164" t="s">
        <v>1812</v>
      </c>
      <c r="H164" t="s">
        <v>1812</v>
      </c>
      <c r="I164">
        <v>43098</v>
      </c>
      <c r="J164">
        <v>2017</v>
      </c>
      <c r="K164">
        <v>0.91700000000000004</v>
      </c>
      <c r="L164">
        <v>0</v>
      </c>
      <c r="M164">
        <v>9.1</v>
      </c>
      <c r="N164">
        <v>60.7</v>
      </c>
      <c r="O164" t="s">
        <v>2937</v>
      </c>
      <c r="P164" s="6" t="str">
        <f t="shared" si="2"/>
        <v>LINK</v>
      </c>
      <c r="Q164" t="s">
        <v>1814</v>
      </c>
    </row>
    <row r="165" spans="1:17" x14ac:dyDescent="0.25">
      <c r="A165">
        <v>164</v>
      </c>
      <c r="B165" t="s">
        <v>1818</v>
      </c>
      <c r="C165">
        <v>675</v>
      </c>
      <c r="D165">
        <v>19.989999999999998</v>
      </c>
      <c r="E165">
        <v>15.77</v>
      </c>
      <c r="F165" t="s">
        <v>2845</v>
      </c>
      <c r="G165" t="s">
        <v>1802</v>
      </c>
      <c r="H165" t="s">
        <v>660</v>
      </c>
      <c r="I165">
        <v>42503</v>
      </c>
      <c r="J165">
        <v>2016</v>
      </c>
      <c r="K165">
        <v>0.95399999999999996</v>
      </c>
      <c r="L165">
        <v>135.4</v>
      </c>
      <c r="M165">
        <v>5.6</v>
      </c>
      <c r="N165">
        <v>20.2</v>
      </c>
      <c r="O165" t="s">
        <v>2935</v>
      </c>
      <c r="P165" s="6" t="str">
        <f t="shared" si="2"/>
        <v>LINK</v>
      </c>
      <c r="Q165" t="s">
        <v>1822</v>
      </c>
    </row>
    <row r="166" spans="1:17" x14ac:dyDescent="0.25">
      <c r="A166">
        <v>165</v>
      </c>
      <c r="B166" t="s">
        <v>1827</v>
      </c>
      <c r="C166">
        <v>11698</v>
      </c>
      <c r="D166">
        <v>0</v>
      </c>
      <c r="E166">
        <v>29.99</v>
      </c>
      <c r="F166" t="s">
        <v>2971</v>
      </c>
      <c r="G166" t="s">
        <v>1830</v>
      </c>
      <c r="H166" t="s">
        <v>1831</v>
      </c>
      <c r="I166">
        <v>44980</v>
      </c>
      <c r="J166">
        <v>2023</v>
      </c>
      <c r="K166">
        <v>0.86</v>
      </c>
      <c r="L166">
        <v>128.6</v>
      </c>
      <c r="M166">
        <v>5.7</v>
      </c>
      <c r="N166">
        <v>22</v>
      </c>
      <c r="O166" t="s">
        <v>2937</v>
      </c>
      <c r="P166" s="6" t="str">
        <f t="shared" si="2"/>
        <v>LINK</v>
      </c>
      <c r="Q166" t="s">
        <v>1833</v>
      </c>
    </row>
    <row r="167" spans="1:17" x14ac:dyDescent="0.25">
      <c r="A167">
        <v>166</v>
      </c>
      <c r="B167" t="s">
        <v>1840</v>
      </c>
      <c r="C167">
        <v>1107</v>
      </c>
      <c r="D167">
        <v>9.99</v>
      </c>
      <c r="E167">
        <v>8.42</v>
      </c>
      <c r="F167" t="s">
        <v>2845</v>
      </c>
      <c r="G167" t="s">
        <v>376</v>
      </c>
      <c r="H167" t="s">
        <v>376</v>
      </c>
      <c r="I167">
        <v>38307</v>
      </c>
      <c r="J167">
        <v>2004</v>
      </c>
      <c r="K167">
        <v>0.97599999999999998</v>
      </c>
      <c r="L167">
        <v>108</v>
      </c>
      <c r="M167">
        <v>18.2</v>
      </c>
      <c r="N167">
        <v>17</v>
      </c>
      <c r="O167" t="s">
        <v>2937</v>
      </c>
      <c r="P167" s="6" t="str">
        <f t="shared" si="2"/>
        <v>LINK</v>
      </c>
      <c r="Q167" t="s">
        <v>1844</v>
      </c>
    </row>
    <row r="168" spans="1:17" x14ac:dyDescent="0.25">
      <c r="A168">
        <v>167</v>
      </c>
      <c r="B168" t="s">
        <v>1850</v>
      </c>
      <c r="C168">
        <v>5358</v>
      </c>
      <c r="D168">
        <v>59.99</v>
      </c>
      <c r="E168">
        <v>49.72</v>
      </c>
      <c r="F168" t="s">
        <v>2842</v>
      </c>
      <c r="G168" t="s">
        <v>1852</v>
      </c>
      <c r="H168" t="s">
        <v>1853</v>
      </c>
      <c r="I168">
        <v>42314</v>
      </c>
      <c r="J168">
        <v>2015</v>
      </c>
      <c r="K168">
        <v>0.83299999999999996</v>
      </c>
      <c r="L168">
        <v>164.2</v>
      </c>
      <c r="M168">
        <v>5.8</v>
      </c>
      <c r="N168">
        <v>67.7</v>
      </c>
      <c r="O168" t="s">
        <v>2937</v>
      </c>
      <c r="P168" s="6" t="str">
        <f t="shared" si="2"/>
        <v>LINK</v>
      </c>
      <c r="Q168" t="s">
        <v>1856</v>
      </c>
    </row>
    <row r="169" spans="1:17" x14ac:dyDescent="0.25">
      <c r="A169">
        <v>168</v>
      </c>
      <c r="B169" t="s">
        <v>1862</v>
      </c>
      <c r="C169">
        <v>5150</v>
      </c>
      <c r="D169">
        <v>9.99</v>
      </c>
      <c r="E169">
        <v>7.99</v>
      </c>
      <c r="F169" t="s">
        <v>2867</v>
      </c>
      <c r="G169" t="s">
        <v>1864</v>
      </c>
      <c r="H169" t="s">
        <v>660</v>
      </c>
      <c r="I169">
        <v>40470</v>
      </c>
      <c r="J169">
        <v>2010</v>
      </c>
      <c r="K169">
        <v>0.96399999999999997</v>
      </c>
      <c r="L169">
        <v>66.8</v>
      </c>
      <c r="M169">
        <v>10.7</v>
      </c>
      <c r="N169">
        <v>96.6</v>
      </c>
      <c r="O169" t="s">
        <v>2937</v>
      </c>
      <c r="P169" s="6" t="str">
        <f t="shared" si="2"/>
        <v>LINK</v>
      </c>
      <c r="Q169" t="s">
        <v>1867</v>
      </c>
    </row>
    <row r="170" spans="1:17" x14ac:dyDescent="0.25">
      <c r="A170">
        <v>169</v>
      </c>
      <c r="B170" t="s">
        <v>1872</v>
      </c>
      <c r="C170">
        <v>17224</v>
      </c>
      <c r="D170">
        <v>29.99</v>
      </c>
      <c r="E170">
        <v>29.99</v>
      </c>
      <c r="F170" t="s">
        <v>2848</v>
      </c>
      <c r="G170" t="s">
        <v>1852</v>
      </c>
      <c r="H170" t="s">
        <v>569</v>
      </c>
      <c r="I170">
        <v>40442</v>
      </c>
      <c r="J170">
        <v>2010</v>
      </c>
      <c r="K170">
        <v>0.96199999999999997</v>
      </c>
      <c r="L170">
        <v>276.5</v>
      </c>
      <c r="M170">
        <v>15.5</v>
      </c>
      <c r="N170">
        <v>194.8</v>
      </c>
      <c r="O170" t="s">
        <v>2936</v>
      </c>
      <c r="P170" s="6" t="str">
        <f t="shared" si="2"/>
        <v>LINK</v>
      </c>
      <c r="Q170" t="s">
        <v>1875</v>
      </c>
    </row>
    <row r="171" spans="1:17" x14ac:dyDescent="0.25">
      <c r="A171">
        <v>170</v>
      </c>
      <c r="B171" t="s">
        <v>1881</v>
      </c>
      <c r="C171">
        <v>23916</v>
      </c>
      <c r="D171">
        <v>0</v>
      </c>
      <c r="E171">
        <v>39.99</v>
      </c>
      <c r="F171" t="s">
        <v>2971</v>
      </c>
      <c r="G171" t="s">
        <v>1884</v>
      </c>
      <c r="H171" t="s">
        <v>1884</v>
      </c>
      <c r="I171">
        <v>43153</v>
      </c>
      <c r="J171">
        <v>2018</v>
      </c>
      <c r="K171">
        <v>0.81899999999999995</v>
      </c>
      <c r="L171">
        <v>135.69999999999999</v>
      </c>
      <c r="M171">
        <v>5.7</v>
      </c>
      <c r="N171">
        <v>141.1</v>
      </c>
      <c r="O171" t="s">
        <v>2935</v>
      </c>
      <c r="P171" s="6" t="str">
        <f t="shared" si="2"/>
        <v>LINK</v>
      </c>
      <c r="Q171" t="s">
        <v>1886</v>
      </c>
    </row>
    <row r="172" spans="1:17" x14ac:dyDescent="0.25">
      <c r="A172">
        <v>171</v>
      </c>
      <c r="B172" t="s">
        <v>1892</v>
      </c>
      <c r="C172">
        <v>449</v>
      </c>
      <c r="D172">
        <v>0</v>
      </c>
      <c r="E172">
        <v>0</v>
      </c>
      <c r="F172" t="s">
        <v>2898</v>
      </c>
      <c r="G172" t="s">
        <v>1895</v>
      </c>
      <c r="H172" t="s">
        <v>1895</v>
      </c>
      <c r="I172">
        <v>43014</v>
      </c>
      <c r="J172">
        <v>2017</v>
      </c>
      <c r="K172">
        <v>0.96499999999999997</v>
      </c>
      <c r="L172">
        <v>0</v>
      </c>
      <c r="M172">
        <v>8.1</v>
      </c>
      <c r="N172">
        <v>5.7</v>
      </c>
      <c r="O172" t="s">
        <v>2935</v>
      </c>
      <c r="P172" s="6" t="str">
        <f t="shared" si="2"/>
        <v>LINK</v>
      </c>
      <c r="Q172" t="s">
        <v>1897</v>
      </c>
    </row>
    <row r="173" spans="1:17" x14ac:dyDescent="0.25">
      <c r="A173">
        <v>172</v>
      </c>
      <c r="B173" t="s">
        <v>1902</v>
      </c>
      <c r="C173">
        <v>1928</v>
      </c>
      <c r="D173">
        <v>19.989999999999998</v>
      </c>
      <c r="E173">
        <v>13.83</v>
      </c>
      <c r="F173" t="s">
        <v>2899</v>
      </c>
      <c r="G173" t="s">
        <v>1905</v>
      </c>
      <c r="H173" t="s">
        <v>1906</v>
      </c>
      <c r="I173">
        <v>42573</v>
      </c>
      <c r="J173">
        <v>2016</v>
      </c>
      <c r="K173">
        <v>0.94699999999999995</v>
      </c>
      <c r="L173">
        <v>139.4</v>
      </c>
      <c r="M173">
        <v>14.5</v>
      </c>
      <c r="N173">
        <v>16.399999999999999</v>
      </c>
      <c r="O173" t="s">
        <v>2937</v>
      </c>
      <c r="P173" s="6" t="str">
        <f t="shared" si="2"/>
        <v>LINK</v>
      </c>
      <c r="Q173" t="s">
        <v>1909</v>
      </c>
    </row>
    <row r="174" spans="1:17" x14ac:dyDescent="0.25">
      <c r="A174">
        <v>173</v>
      </c>
      <c r="B174" t="s">
        <v>1916</v>
      </c>
      <c r="C174">
        <v>63041</v>
      </c>
      <c r="D174">
        <v>0</v>
      </c>
      <c r="E174">
        <v>0</v>
      </c>
      <c r="F174" t="s">
        <v>2900</v>
      </c>
      <c r="G174" t="s">
        <v>1919</v>
      </c>
      <c r="H174" t="s">
        <v>1920</v>
      </c>
      <c r="I174">
        <v>44603</v>
      </c>
      <c r="J174">
        <v>2022</v>
      </c>
      <c r="K174">
        <v>0.71499999999999997</v>
      </c>
      <c r="M174">
        <v>6</v>
      </c>
      <c r="N174">
        <v>94.4</v>
      </c>
      <c r="O174" t="s">
        <v>2937</v>
      </c>
      <c r="P174" s="6" t="str">
        <f t="shared" si="2"/>
        <v>LINK</v>
      </c>
      <c r="Q174" t="s">
        <v>1922</v>
      </c>
    </row>
    <row r="175" spans="1:17" x14ac:dyDescent="0.25">
      <c r="A175">
        <v>174</v>
      </c>
      <c r="B175" t="s">
        <v>1929</v>
      </c>
      <c r="C175">
        <v>30825</v>
      </c>
      <c r="D175">
        <v>49.99</v>
      </c>
      <c r="E175">
        <v>34.96</v>
      </c>
      <c r="F175" t="s">
        <v>2845</v>
      </c>
      <c r="G175" t="s">
        <v>1488</v>
      </c>
      <c r="H175" t="s">
        <v>992</v>
      </c>
      <c r="I175">
        <v>43993</v>
      </c>
      <c r="J175">
        <v>2020</v>
      </c>
      <c r="K175">
        <v>0.71</v>
      </c>
      <c r="L175">
        <v>159.9</v>
      </c>
      <c r="M175">
        <v>6.1</v>
      </c>
      <c r="N175">
        <v>40</v>
      </c>
      <c r="O175" t="s">
        <v>2936</v>
      </c>
      <c r="P175" s="6" t="str">
        <f t="shared" si="2"/>
        <v>LINK</v>
      </c>
      <c r="Q175" t="s">
        <v>1932</v>
      </c>
    </row>
    <row r="176" spans="1:17" x14ac:dyDescent="0.25">
      <c r="A176">
        <v>175</v>
      </c>
      <c r="B176" t="s">
        <v>1938</v>
      </c>
      <c r="C176">
        <v>1091</v>
      </c>
      <c r="D176">
        <v>0</v>
      </c>
      <c r="E176">
        <v>0</v>
      </c>
      <c r="F176" t="s">
        <v>2971</v>
      </c>
      <c r="G176" t="s">
        <v>22</v>
      </c>
      <c r="H176" t="s">
        <v>22</v>
      </c>
      <c r="I176">
        <v>42418</v>
      </c>
      <c r="J176">
        <v>2016</v>
      </c>
      <c r="K176">
        <v>0.55600000000000005</v>
      </c>
      <c r="L176">
        <v>92</v>
      </c>
      <c r="M176">
        <v>9.1</v>
      </c>
      <c r="N176">
        <v>68.5</v>
      </c>
      <c r="O176" t="s">
        <v>2937</v>
      </c>
      <c r="P176" s="6" t="str">
        <f t="shared" si="2"/>
        <v>LINK</v>
      </c>
      <c r="Q176" t="s">
        <v>1941</v>
      </c>
    </row>
    <row r="177" spans="1:17" x14ac:dyDescent="0.25">
      <c r="A177">
        <v>176</v>
      </c>
      <c r="B177" t="s">
        <v>1947</v>
      </c>
      <c r="C177">
        <v>8655</v>
      </c>
      <c r="D177">
        <v>59.99</v>
      </c>
      <c r="E177">
        <v>47.97</v>
      </c>
      <c r="F177" t="s">
        <v>2901</v>
      </c>
      <c r="G177" t="s">
        <v>1759</v>
      </c>
      <c r="H177" t="s">
        <v>731</v>
      </c>
      <c r="I177">
        <v>44264</v>
      </c>
      <c r="J177">
        <v>2021</v>
      </c>
      <c r="K177">
        <v>0.89600000000000002</v>
      </c>
      <c r="L177">
        <v>222.7</v>
      </c>
      <c r="M177">
        <v>6.4</v>
      </c>
      <c r="N177">
        <v>46</v>
      </c>
      <c r="O177" t="s">
        <v>2935</v>
      </c>
      <c r="P177" s="6" t="str">
        <f t="shared" si="2"/>
        <v>LINK</v>
      </c>
      <c r="Q177" t="s">
        <v>1952</v>
      </c>
    </row>
    <row r="178" spans="1:17" x14ac:dyDescent="0.25">
      <c r="A178">
        <v>177</v>
      </c>
      <c r="B178" t="s">
        <v>1957</v>
      </c>
      <c r="C178">
        <v>27729</v>
      </c>
      <c r="D178">
        <v>0</v>
      </c>
      <c r="E178">
        <v>0</v>
      </c>
      <c r="F178" t="s">
        <v>2902</v>
      </c>
      <c r="G178" t="s">
        <v>1960</v>
      </c>
      <c r="H178" t="s">
        <v>1960</v>
      </c>
      <c r="I178">
        <v>42767</v>
      </c>
      <c r="J178">
        <v>2017</v>
      </c>
      <c r="K178">
        <v>0.746</v>
      </c>
      <c r="L178">
        <v>0</v>
      </c>
      <c r="M178">
        <v>4.7</v>
      </c>
      <c r="N178">
        <v>38.1</v>
      </c>
      <c r="O178" t="s">
        <v>2937</v>
      </c>
      <c r="P178" s="6" t="str">
        <f t="shared" si="2"/>
        <v>LINK</v>
      </c>
      <c r="Q178" t="s">
        <v>1962</v>
      </c>
    </row>
    <row r="179" spans="1:17" x14ac:dyDescent="0.25">
      <c r="A179">
        <v>178</v>
      </c>
      <c r="B179" t="s">
        <v>1967</v>
      </c>
      <c r="C179">
        <v>3771</v>
      </c>
      <c r="D179">
        <v>29.99</v>
      </c>
      <c r="E179">
        <v>22.12</v>
      </c>
      <c r="F179" t="s">
        <v>2845</v>
      </c>
      <c r="G179" t="s">
        <v>1435</v>
      </c>
      <c r="H179" t="s">
        <v>992</v>
      </c>
      <c r="I179">
        <v>44000</v>
      </c>
      <c r="J179">
        <v>2020</v>
      </c>
      <c r="K179">
        <v>0.95199999999999996</v>
      </c>
      <c r="L179">
        <v>97.2</v>
      </c>
      <c r="M179">
        <v>6.5</v>
      </c>
      <c r="N179">
        <v>16</v>
      </c>
      <c r="O179" t="s">
        <v>2937</v>
      </c>
      <c r="P179" s="6" t="str">
        <f t="shared" si="2"/>
        <v>LINK</v>
      </c>
      <c r="Q179" t="s">
        <v>1970</v>
      </c>
    </row>
    <row r="180" spans="1:17" x14ac:dyDescent="0.25">
      <c r="A180">
        <v>179</v>
      </c>
      <c r="B180" t="s">
        <v>1975</v>
      </c>
      <c r="C180">
        <v>81844</v>
      </c>
      <c r="D180">
        <v>0</v>
      </c>
      <c r="E180">
        <v>0</v>
      </c>
      <c r="F180" t="s">
        <v>2903</v>
      </c>
      <c r="G180" t="s">
        <v>1978</v>
      </c>
      <c r="H180" t="s">
        <v>1978</v>
      </c>
      <c r="I180">
        <v>41570</v>
      </c>
      <c r="J180">
        <v>2013</v>
      </c>
      <c r="K180">
        <v>0.89</v>
      </c>
      <c r="L180">
        <v>0</v>
      </c>
      <c r="M180">
        <v>14.5</v>
      </c>
      <c r="N180">
        <v>327.9</v>
      </c>
      <c r="O180" t="s">
        <v>2936</v>
      </c>
      <c r="P180" s="6" t="str">
        <f t="shared" si="2"/>
        <v>LINK</v>
      </c>
      <c r="Q180" t="s">
        <v>1979</v>
      </c>
    </row>
    <row r="181" spans="1:17" x14ac:dyDescent="0.25">
      <c r="A181">
        <v>180</v>
      </c>
      <c r="B181" t="s">
        <v>1984</v>
      </c>
      <c r="C181">
        <v>6045</v>
      </c>
      <c r="D181">
        <v>0</v>
      </c>
      <c r="E181">
        <v>19.989999999999998</v>
      </c>
      <c r="F181" t="s">
        <v>2924</v>
      </c>
      <c r="G181" t="s">
        <v>1987</v>
      </c>
      <c r="H181" t="s">
        <v>1988</v>
      </c>
      <c r="I181">
        <v>44223</v>
      </c>
      <c r="J181">
        <v>2021</v>
      </c>
      <c r="K181">
        <v>0.52300000000000002</v>
      </c>
      <c r="L181">
        <v>92.3</v>
      </c>
      <c r="M181">
        <v>6.7</v>
      </c>
      <c r="N181">
        <v>68.099999999999994</v>
      </c>
      <c r="O181" t="s">
        <v>2935</v>
      </c>
      <c r="P181" s="6" t="str">
        <f t="shared" si="2"/>
        <v>LINK</v>
      </c>
      <c r="Q181" t="s">
        <v>1990</v>
      </c>
    </row>
    <row r="182" spans="1:17" x14ac:dyDescent="0.25">
      <c r="A182">
        <v>181</v>
      </c>
      <c r="B182" t="s">
        <v>1996</v>
      </c>
      <c r="C182">
        <v>950</v>
      </c>
      <c r="D182">
        <v>9.99</v>
      </c>
      <c r="E182">
        <v>8.92</v>
      </c>
      <c r="F182" t="s">
        <v>2904</v>
      </c>
      <c r="G182" t="s">
        <v>1999</v>
      </c>
      <c r="H182" t="s">
        <v>1999</v>
      </c>
      <c r="I182">
        <v>42262</v>
      </c>
      <c r="J182">
        <v>2015</v>
      </c>
      <c r="K182">
        <v>0.96699999999999997</v>
      </c>
      <c r="L182">
        <v>43.3</v>
      </c>
      <c r="M182">
        <v>6.1</v>
      </c>
      <c r="N182">
        <v>20.5</v>
      </c>
      <c r="O182" t="s">
        <v>2935</v>
      </c>
      <c r="P182" s="6" t="str">
        <f t="shared" si="2"/>
        <v>LINK</v>
      </c>
      <c r="Q182" t="s">
        <v>2002</v>
      </c>
    </row>
    <row r="183" spans="1:17" x14ac:dyDescent="0.25">
      <c r="A183">
        <v>182</v>
      </c>
      <c r="B183" t="s">
        <v>2007</v>
      </c>
      <c r="C183">
        <v>5628</v>
      </c>
      <c r="D183">
        <v>39.99</v>
      </c>
      <c r="E183">
        <v>33.31</v>
      </c>
      <c r="F183" t="s">
        <v>2845</v>
      </c>
      <c r="G183" t="s">
        <v>2009</v>
      </c>
      <c r="H183" t="s">
        <v>731</v>
      </c>
      <c r="I183">
        <v>43802</v>
      </c>
      <c r="J183">
        <v>2019</v>
      </c>
      <c r="K183">
        <v>0.92600000000000005</v>
      </c>
      <c r="L183">
        <v>190.5</v>
      </c>
      <c r="M183">
        <v>6.7</v>
      </c>
      <c r="N183">
        <v>55</v>
      </c>
      <c r="O183" t="s">
        <v>2937</v>
      </c>
      <c r="P183" s="6" t="str">
        <f t="shared" si="2"/>
        <v>LINK</v>
      </c>
      <c r="Q183" t="s">
        <v>2012</v>
      </c>
    </row>
    <row r="184" spans="1:17" x14ac:dyDescent="0.25">
      <c r="A184">
        <v>183</v>
      </c>
      <c r="B184" t="s">
        <v>2017</v>
      </c>
      <c r="C184">
        <v>4934</v>
      </c>
      <c r="D184">
        <v>0</v>
      </c>
      <c r="E184">
        <v>3.99</v>
      </c>
      <c r="F184" t="s">
        <v>2866</v>
      </c>
      <c r="G184" t="s">
        <v>2020</v>
      </c>
      <c r="H184" t="s">
        <v>2020</v>
      </c>
      <c r="I184">
        <v>44547</v>
      </c>
      <c r="J184">
        <v>2021</v>
      </c>
      <c r="K184">
        <v>0.98599999999999999</v>
      </c>
      <c r="L184">
        <v>20</v>
      </c>
      <c r="M184">
        <v>6.8</v>
      </c>
      <c r="N184">
        <v>25.1</v>
      </c>
      <c r="O184" t="s">
        <v>2935</v>
      </c>
      <c r="P184" s="6" t="str">
        <f t="shared" si="2"/>
        <v>LINK</v>
      </c>
      <c r="Q184" t="s">
        <v>2022</v>
      </c>
    </row>
    <row r="185" spans="1:17" x14ac:dyDescent="0.25">
      <c r="A185">
        <v>184</v>
      </c>
      <c r="B185" t="s">
        <v>2029</v>
      </c>
      <c r="C185">
        <v>1509</v>
      </c>
      <c r="D185">
        <v>14.99</v>
      </c>
      <c r="E185">
        <v>10.31</v>
      </c>
      <c r="F185" t="s">
        <v>2844</v>
      </c>
      <c r="G185" t="s">
        <v>568</v>
      </c>
      <c r="H185" t="s">
        <v>568</v>
      </c>
      <c r="I185">
        <v>41337</v>
      </c>
      <c r="J185">
        <v>2013</v>
      </c>
      <c r="K185">
        <v>0.96099999999999997</v>
      </c>
      <c r="L185">
        <v>107.8</v>
      </c>
      <c r="M185">
        <v>9.8000000000000007</v>
      </c>
      <c r="N185">
        <v>15.4</v>
      </c>
      <c r="O185" t="s">
        <v>2936</v>
      </c>
      <c r="P185" s="6" t="str">
        <f t="shared" si="2"/>
        <v>LINK</v>
      </c>
      <c r="Q185" t="s">
        <v>2033</v>
      </c>
    </row>
    <row r="186" spans="1:17" x14ac:dyDescent="0.25">
      <c r="A186">
        <v>185</v>
      </c>
      <c r="B186" t="s">
        <v>2039</v>
      </c>
      <c r="C186">
        <v>12501</v>
      </c>
      <c r="D186">
        <v>9.99</v>
      </c>
      <c r="E186">
        <v>8.6199999999999992</v>
      </c>
      <c r="F186" t="s">
        <v>2845</v>
      </c>
      <c r="G186" t="s">
        <v>376</v>
      </c>
      <c r="H186" t="s">
        <v>376</v>
      </c>
      <c r="I186">
        <v>36831</v>
      </c>
      <c r="J186">
        <v>2000</v>
      </c>
      <c r="K186">
        <v>0.97499999999999998</v>
      </c>
      <c r="L186">
        <v>75.5</v>
      </c>
      <c r="M186">
        <v>12.4</v>
      </c>
      <c r="N186">
        <v>176.9</v>
      </c>
      <c r="O186" t="s">
        <v>2937</v>
      </c>
      <c r="P186" s="6" t="str">
        <f t="shared" si="2"/>
        <v>LINK</v>
      </c>
      <c r="Q186" t="s">
        <v>2042</v>
      </c>
    </row>
    <row r="187" spans="1:17" x14ac:dyDescent="0.25">
      <c r="A187">
        <v>186</v>
      </c>
      <c r="B187" t="s">
        <v>2048</v>
      </c>
      <c r="C187">
        <v>6057</v>
      </c>
      <c r="D187">
        <v>9.99</v>
      </c>
      <c r="E187">
        <v>9.5399999999999991</v>
      </c>
      <c r="F187" t="s">
        <v>2905</v>
      </c>
      <c r="G187" t="s">
        <v>2051</v>
      </c>
      <c r="H187" t="s">
        <v>2052</v>
      </c>
      <c r="I187">
        <v>43669</v>
      </c>
      <c r="J187">
        <v>2019</v>
      </c>
      <c r="K187">
        <v>0.98699999999999999</v>
      </c>
      <c r="L187">
        <v>22</v>
      </c>
      <c r="M187">
        <v>3.2</v>
      </c>
      <c r="N187">
        <v>78.599999999999994</v>
      </c>
      <c r="O187" t="s">
        <v>2935</v>
      </c>
      <c r="P187" s="6" t="str">
        <f t="shared" si="2"/>
        <v>LINK</v>
      </c>
      <c r="Q187" t="s">
        <v>2055</v>
      </c>
    </row>
    <row r="188" spans="1:17" x14ac:dyDescent="0.25">
      <c r="A188">
        <v>187</v>
      </c>
      <c r="B188" t="s">
        <v>2061</v>
      </c>
      <c r="C188">
        <v>15570</v>
      </c>
      <c r="D188">
        <v>24.99</v>
      </c>
      <c r="E188">
        <v>24.23</v>
      </c>
      <c r="F188" t="s">
        <v>2906</v>
      </c>
      <c r="G188" t="s">
        <v>2064</v>
      </c>
      <c r="H188" t="s">
        <v>2064</v>
      </c>
      <c r="I188">
        <v>42153</v>
      </c>
      <c r="J188">
        <v>2015</v>
      </c>
      <c r="K188">
        <v>0.97299999999999998</v>
      </c>
      <c r="L188">
        <v>95.1</v>
      </c>
      <c r="M188">
        <v>5.0999999999999996</v>
      </c>
      <c r="N188">
        <v>90.9</v>
      </c>
      <c r="O188" t="s">
        <v>2936</v>
      </c>
      <c r="P188" s="6" t="str">
        <f t="shared" si="2"/>
        <v>LINK</v>
      </c>
      <c r="Q188" t="s">
        <v>2067</v>
      </c>
    </row>
    <row r="189" spans="1:17" x14ac:dyDescent="0.25">
      <c r="A189">
        <v>188</v>
      </c>
      <c r="B189" t="s">
        <v>2072</v>
      </c>
      <c r="C189">
        <v>25209</v>
      </c>
      <c r="D189">
        <v>0</v>
      </c>
      <c r="E189">
        <v>49.99</v>
      </c>
      <c r="F189" t="s">
        <v>2845</v>
      </c>
      <c r="G189" t="s">
        <v>1650</v>
      </c>
      <c r="H189" t="s">
        <v>1650</v>
      </c>
      <c r="I189">
        <v>43920</v>
      </c>
      <c r="J189">
        <v>2020</v>
      </c>
      <c r="K189">
        <v>0.88</v>
      </c>
      <c r="L189">
        <v>264.2</v>
      </c>
      <c r="M189">
        <v>7.2</v>
      </c>
      <c r="N189">
        <v>123.3</v>
      </c>
      <c r="O189" t="s">
        <v>2936</v>
      </c>
      <c r="P189" s="6" t="str">
        <f t="shared" si="2"/>
        <v>LINK</v>
      </c>
      <c r="Q189" t="s">
        <v>2076</v>
      </c>
    </row>
    <row r="190" spans="1:17" x14ac:dyDescent="0.25">
      <c r="A190">
        <v>189</v>
      </c>
      <c r="B190" t="s">
        <v>2082</v>
      </c>
      <c r="C190">
        <v>31222</v>
      </c>
      <c r="D190">
        <v>0</v>
      </c>
      <c r="E190">
        <v>0</v>
      </c>
      <c r="F190" t="s">
        <v>2907</v>
      </c>
      <c r="G190" t="s">
        <v>2085</v>
      </c>
      <c r="H190" t="s">
        <v>2086</v>
      </c>
      <c r="I190">
        <v>43967</v>
      </c>
      <c r="J190">
        <v>2020</v>
      </c>
      <c r="K190">
        <v>0.97099999999999997</v>
      </c>
      <c r="L190">
        <v>0</v>
      </c>
      <c r="M190">
        <v>7.3</v>
      </c>
      <c r="N190">
        <v>104.5</v>
      </c>
      <c r="O190" t="s">
        <v>2935</v>
      </c>
      <c r="P190" s="6" t="str">
        <f t="shared" si="2"/>
        <v>LINK</v>
      </c>
      <c r="Q190" t="s">
        <v>2088</v>
      </c>
    </row>
    <row r="191" spans="1:17" x14ac:dyDescent="0.25">
      <c r="A191">
        <v>190</v>
      </c>
      <c r="B191" t="s">
        <v>2094</v>
      </c>
      <c r="C191">
        <v>4309</v>
      </c>
      <c r="D191">
        <v>0</v>
      </c>
      <c r="E191">
        <v>24.99</v>
      </c>
      <c r="F191" t="s">
        <v>2866</v>
      </c>
      <c r="G191" t="s">
        <v>2097</v>
      </c>
      <c r="H191" t="s">
        <v>2097</v>
      </c>
      <c r="I191">
        <v>43809</v>
      </c>
      <c r="J191">
        <v>2019</v>
      </c>
      <c r="K191">
        <v>0.98399999999999999</v>
      </c>
      <c r="L191">
        <v>127.3</v>
      </c>
      <c r="M191">
        <v>7.5</v>
      </c>
      <c r="N191">
        <v>48.1</v>
      </c>
      <c r="O191" t="s">
        <v>2936</v>
      </c>
      <c r="P191" s="6" t="str">
        <f t="shared" si="2"/>
        <v>LINK</v>
      </c>
      <c r="Q191" t="s">
        <v>2099</v>
      </c>
    </row>
    <row r="192" spans="1:17" x14ac:dyDescent="0.25">
      <c r="A192">
        <v>191</v>
      </c>
      <c r="B192" t="s">
        <v>2104</v>
      </c>
      <c r="C192">
        <v>13064</v>
      </c>
      <c r="D192">
        <v>29.99</v>
      </c>
      <c r="E192">
        <v>25.2</v>
      </c>
      <c r="F192" t="s">
        <v>2908</v>
      </c>
      <c r="G192" t="s">
        <v>2107</v>
      </c>
      <c r="H192" t="s">
        <v>831</v>
      </c>
      <c r="I192">
        <v>42073</v>
      </c>
      <c r="J192">
        <v>2015</v>
      </c>
      <c r="K192">
        <v>0.93300000000000005</v>
      </c>
      <c r="L192">
        <v>222.1</v>
      </c>
      <c r="M192">
        <v>12.2</v>
      </c>
      <c r="N192">
        <v>83.1</v>
      </c>
      <c r="O192" t="s">
        <v>2936</v>
      </c>
      <c r="P192" s="6" t="str">
        <f t="shared" si="2"/>
        <v>LINK</v>
      </c>
      <c r="Q192" t="s">
        <v>2110</v>
      </c>
    </row>
    <row r="193" spans="1:17" x14ac:dyDescent="0.25">
      <c r="A193">
        <v>192</v>
      </c>
      <c r="B193" t="s">
        <v>2117</v>
      </c>
      <c r="C193">
        <v>37958</v>
      </c>
      <c r="D193">
        <v>0</v>
      </c>
      <c r="E193">
        <v>0</v>
      </c>
      <c r="F193" t="s">
        <v>2861</v>
      </c>
      <c r="G193" t="s">
        <v>2119</v>
      </c>
      <c r="H193" t="s">
        <v>2119</v>
      </c>
      <c r="I193">
        <v>45148</v>
      </c>
      <c r="J193">
        <v>2023</v>
      </c>
      <c r="K193">
        <v>0.17499999999999999</v>
      </c>
      <c r="L193">
        <v>0</v>
      </c>
      <c r="M193">
        <v>6.4</v>
      </c>
      <c r="N193">
        <v>3.5</v>
      </c>
      <c r="O193" t="s">
        <v>2935</v>
      </c>
      <c r="P193" s="6" t="str">
        <f t="shared" si="2"/>
        <v>LINK</v>
      </c>
      <c r="Q193" t="s">
        <v>2121</v>
      </c>
    </row>
    <row r="194" spans="1:17" x14ac:dyDescent="0.25">
      <c r="A194">
        <v>193</v>
      </c>
      <c r="B194" t="s">
        <v>2126</v>
      </c>
      <c r="D194">
        <v>0</v>
      </c>
      <c r="E194">
        <v>0</v>
      </c>
      <c r="F194" t="s">
        <v>2909</v>
      </c>
      <c r="G194" t="s">
        <v>2129</v>
      </c>
      <c r="H194" t="s">
        <v>2129</v>
      </c>
      <c r="I194">
        <v>44420</v>
      </c>
      <c r="J194">
        <v>2021</v>
      </c>
      <c r="K194">
        <v>0.69</v>
      </c>
      <c r="L194">
        <v>79.2</v>
      </c>
      <c r="M194">
        <v>7.7</v>
      </c>
      <c r="N194">
        <v>160.6</v>
      </c>
      <c r="O194" t="s">
        <v>2935</v>
      </c>
      <c r="P194" s="6" t="str">
        <f t="shared" si="2"/>
        <v>LINK</v>
      </c>
      <c r="Q194" t="s">
        <v>2131</v>
      </c>
    </row>
    <row r="195" spans="1:17" x14ac:dyDescent="0.25">
      <c r="A195">
        <v>194</v>
      </c>
      <c r="B195" t="s">
        <v>2138</v>
      </c>
      <c r="C195">
        <v>17461</v>
      </c>
      <c r="D195">
        <v>59.99</v>
      </c>
      <c r="E195">
        <v>43.05</v>
      </c>
      <c r="F195" t="s">
        <v>2910</v>
      </c>
      <c r="G195" t="s">
        <v>1488</v>
      </c>
      <c r="H195" t="s">
        <v>992</v>
      </c>
      <c r="I195">
        <v>44519</v>
      </c>
      <c r="J195">
        <v>2021</v>
      </c>
      <c r="K195">
        <v>0.436</v>
      </c>
      <c r="L195">
        <v>285.60000000000002</v>
      </c>
      <c r="M195">
        <v>7.7</v>
      </c>
      <c r="N195">
        <v>30.5</v>
      </c>
      <c r="O195" t="s">
        <v>2937</v>
      </c>
      <c r="P195" s="6" t="str">
        <f t="shared" ref="P195:P258" si="3">HYPERLINK(Q195,"LINK")</f>
        <v>LINK</v>
      </c>
      <c r="Q195" t="s">
        <v>2143</v>
      </c>
    </row>
    <row r="196" spans="1:17" x14ac:dyDescent="0.25">
      <c r="A196">
        <v>195</v>
      </c>
      <c r="B196" t="s">
        <v>2149</v>
      </c>
      <c r="C196">
        <v>8397</v>
      </c>
      <c r="D196">
        <v>59.99</v>
      </c>
      <c r="E196">
        <v>52.2</v>
      </c>
      <c r="F196" t="s">
        <v>2853</v>
      </c>
      <c r="G196" t="s">
        <v>2151</v>
      </c>
      <c r="H196" t="s">
        <v>582</v>
      </c>
      <c r="I196">
        <v>44967</v>
      </c>
      <c r="J196">
        <v>2023</v>
      </c>
      <c r="K196">
        <v>0.91600000000000004</v>
      </c>
      <c r="L196">
        <v>361</v>
      </c>
      <c r="M196">
        <v>7.8</v>
      </c>
      <c r="N196">
        <v>37.6</v>
      </c>
      <c r="O196" t="s">
        <v>2937</v>
      </c>
      <c r="P196" s="6" t="str">
        <f t="shared" si="3"/>
        <v>LINK</v>
      </c>
      <c r="Q196" t="s">
        <v>2154</v>
      </c>
    </row>
    <row r="197" spans="1:17" x14ac:dyDescent="0.25">
      <c r="A197">
        <v>196</v>
      </c>
      <c r="B197" t="s">
        <v>2160</v>
      </c>
      <c r="C197">
        <v>13621</v>
      </c>
      <c r="D197">
        <v>29.99</v>
      </c>
      <c r="E197">
        <v>24.74</v>
      </c>
      <c r="F197" t="s">
        <v>2911</v>
      </c>
      <c r="G197" t="s">
        <v>2163</v>
      </c>
      <c r="H197" t="s">
        <v>2163</v>
      </c>
      <c r="I197">
        <v>41529</v>
      </c>
      <c r="J197">
        <v>2013</v>
      </c>
      <c r="K197">
        <v>0.90500000000000003</v>
      </c>
      <c r="L197">
        <v>278.7</v>
      </c>
      <c r="M197">
        <v>10.5</v>
      </c>
      <c r="N197">
        <v>289.5</v>
      </c>
      <c r="O197" t="s">
        <v>2937</v>
      </c>
      <c r="P197" s="6" t="str">
        <f t="shared" si="3"/>
        <v>LINK</v>
      </c>
      <c r="Q197" t="s">
        <v>2166</v>
      </c>
    </row>
    <row r="198" spans="1:17" x14ac:dyDescent="0.25">
      <c r="A198">
        <v>197</v>
      </c>
      <c r="B198" t="s">
        <v>2172</v>
      </c>
      <c r="C198">
        <v>3257</v>
      </c>
      <c r="D198">
        <v>0</v>
      </c>
      <c r="E198">
        <v>29.99</v>
      </c>
      <c r="F198" t="s">
        <v>2866</v>
      </c>
      <c r="G198" t="s">
        <v>341</v>
      </c>
      <c r="H198" t="s">
        <v>341</v>
      </c>
      <c r="I198">
        <v>41989</v>
      </c>
      <c r="J198">
        <v>2014</v>
      </c>
      <c r="K198">
        <v>0.96799999999999997</v>
      </c>
      <c r="L198">
        <v>107</v>
      </c>
      <c r="M198">
        <v>6</v>
      </c>
      <c r="N198">
        <v>56.9</v>
      </c>
      <c r="O198" t="s">
        <v>2936</v>
      </c>
      <c r="P198" s="6" t="str">
        <f t="shared" si="3"/>
        <v>LINK</v>
      </c>
      <c r="Q198" t="s">
        <v>2176</v>
      </c>
    </row>
    <row r="199" spans="1:17" x14ac:dyDescent="0.25">
      <c r="A199">
        <v>198</v>
      </c>
      <c r="B199" t="s">
        <v>2181</v>
      </c>
      <c r="C199">
        <v>9028</v>
      </c>
      <c r="D199">
        <v>0</v>
      </c>
      <c r="E199">
        <v>12.49</v>
      </c>
      <c r="F199" t="s">
        <v>2845</v>
      </c>
      <c r="G199" t="s">
        <v>2184</v>
      </c>
      <c r="H199" t="s">
        <v>2185</v>
      </c>
      <c r="I199">
        <v>43552</v>
      </c>
      <c r="J199">
        <v>2019</v>
      </c>
      <c r="K199">
        <v>0.96299999999999997</v>
      </c>
      <c r="L199">
        <v>122.7</v>
      </c>
      <c r="M199">
        <v>7.6</v>
      </c>
      <c r="N199">
        <v>86.8</v>
      </c>
      <c r="O199" t="s">
        <v>2936</v>
      </c>
      <c r="P199" s="6" t="str">
        <f t="shared" si="3"/>
        <v>LINK</v>
      </c>
      <c r="Q199" t="s">
        <v>2188</v>
      </c>
    </row>
    <row r="200" spans="1:17" x14ac:dyDescent="0.25">
      <c r="A200">
        <v>199</v>
      </c>
      <c r="B200" t="s">
        <v>2193</v>
      </c>
      <c r="C200">
        <v>10106</v>
      </c>
      <c r="D200">
        <v>39.99</v>
      </c>
      <c r="E200">
        <v>36.47</v>
      </c>
      <c r="F200" t="s">
        <v>2912</v>
      </c>
      <c r="G200" t="s">
        <v>1920</v>
      </c>
      <c r="H200" t="s">
        <v>1920</v>
      </c>
      <c r="I200">
        <v>44467</v>
      </c>
      <c r="J200">
        <v>2021</v>
      </c>
      <c r="K200">
        <v>0.70399999999999996</v>
      </c>
      <c r="L200">
        <v>249.5</v>
      </c>
      <c r="M200">
        <v>8.1999999999999993</v>
      </c>
      <c r="N200">
        <v>137</v>
      </c>
      <c r="O200" t="s">
        <v>2937</v>
      </c>
      <c r="P200" s="6" t="str">
        <f t="shared" si="3"/>
        <v>LINK</v>
      </c>
      <c r="Q200" t="s">
        <v>2198</v>
      </c>
    </row>
    <row r="201" spans="1:17" x14ac:dyDescent="0.25">
      <c r="A201">
        <v>200</v>
      </c>
      <c r="B201" t="s">
        <v>2205</v>
      </c>
      <c r="C201">
        <v>11808</v>
      </c>
      <c r="D201">
        <v>59.99</v>
      </c>
      <c r="E201">
        <v>54.77</v>
      </c>
      <c r="F201" t="s">
        <v>2842</v>
      </c>
      <c r="G201" t="s">
        <v>2207</v>
      </c>
      <c r="H201" t="s">
        <v>2208</v>
      </c>
      <c r="I201">
        <v>43546</v>
      </c>
      <c r="J201">
        <v>2019</v>
      </c>
      <c r="K201">
        <v>0.95399999999999996</v>
      </c>
      <c r="L201">
        <v>212.5</v>
      </c>
      <c r="M201">
        <v>5</v>
      </c>
      <c r="N201">
        <v>66.900000000000006</v>
      </c>
      <c r="O201" t="s">
        <v>2937</v>
      </c>
      <c r="P201" s="6" t="str">
        <f t="shared" si="3"/>
        <v>LINK</v>
      </c>
      <c r="Q201" t="s">
        <v>2211</v>
      </c>
    </row>
    <row r="202" spans="1:17" x14ac:dyDescent="0.25">
      <c r="A202">
        <v>201</v>
      </c>
      <c r="B202" t="s">
        <v>2216</v>
      </c>
      <c r="C202">
        <v>51108</v>
      </c>
      <c r="D202">
        <v>49.99</v>
      </c>
      <c r="E202">
        <v>34.01</v>
      </c>
      <c r="F202" t="s">
        <v>2869</v>
      </c>
      <c r="G202" t="s">
        <v>830</v>
      </c>
      <c r="H202" t="s">
        <v>831</v>
      </c>
      <c r="I202">
        <v>42527</v>
      </c>
      <c r="J202">
        <v>2016</v>
      </c>
      <c r="K202">
        <v>0.91200000000000003</v>
      </c>
      <c r="L202">
        <v>143.9</v>
      </c>
      <c r="M202">
        <v>5.6</v>
      </c>
      <c r="N202">
        <v>433.7</v>
      </c>
      <c r="O202" t="s">
        <v>2936</v>
      </c>
      <c r="P202" s="6" t="str">
        <f t="shared" si="3"/>
        <v>LINK</v>
      </c>
      <c r="Q202" t="s">
        <v>2220</v>
      </c>
    </row>
    <row r="203" spans="1:17" x14ac:dyDescent="0.25">
      <c r="A203">
        <v>202</v>
      </c>
      <c r="B203" t="s">
        <v>2226</v>
      </c>
      <c r="C203">
        <v>3388</v>
      </c>
      <c r="D203">
        <v>19.989999999999998</v>
      </c>
      <c r="E203">
        <v>16.48</v>
      </c>
      <c r="F203" t="s">
        <v>2867</v>
      </c>
      <c r="G203" t="s">
        <v>1354</v>
      </c>
      <c r="H203" t="s">
        <v>569</v>
      </c>
      <c r="I203">
        <v>41169</v>
      </c>
      <c r="J203">
        <v>2012</v>
      </c>
      <c r="K203">
        <v>0.93899999999999995</v>
      </c>
      <c r="L203">
        <v>142.30000000000001</v>
      </c>
      <c r="M203">
        <v>12.9</v>
      </c>
      <c r="N203">
        <v>82.4</v>
      </c>
      <c r="O203" t="s">
        <v>2937</v>
      </c>
      <c r="P203" s="6" t="str">
        <f t="shared" si="3"/>
        <v>LINK</v>
      </c>
      <c r="Q203" t="s">
        <v>2230</v>
      </c>
    </row>
    <row r="204" spans="1:17" x14ac:dyDescent="0.25">
      <c r="A204">
        <v>203</v>
      </c>
      <c r="B204" t="s">
        <v>2237</v>
      </c>
      <c r="C204">
        <v>12489</v>
      </c>
      <c r="D204">
        <v>0</v>
      </c>
      <c r="E204">
        <v>9.89</v>
      </c>
      <c r="F204" t="s">
        <v>2845</v>
      </c>
      <c r="G204" t="s">
        <v>2240</v>
      </c>
      <c r="H204" t="s">
        <v>1630</v>
      </c>
      <c r="I204">
        <v>43159</v>
      </c>
      <c r="J204">
        <v>2018</v>
      </c>
      <c r="K204">
        <v>0.97099999999999997</v>
      </c>
      <c r="L204">
        <v>130.1</v>
      </c>
      <c r="M204">
        <v>8.5</v>
      </c>
      <c r="N204">
        <v>102</v>
      </c>
      <c r="O204" t="s">
        <v>2936</v>
      </c>
      <c r="P204" s="6" t="str">
        <f t="shared" si="3"/>
        <v>LINK</v>
      </c>
      <c r="Q204" t="s">
        <v>2243</v>
      </c>
    </row>
    <row r="205" spans="1:17" x14ac:dyDescent="0.25">
      <c r="A205">
        <v>204</v>
      </c>
      <c r="B205" t="s">
        <v>2249</v>
      </c>
      <c r="C205">
        <v>21833</v>
      </c>
      <c r="D205">
        <v>14.99</v>
      </c>
      <c r="E205">
        <v>14.1</v>
      </c>
      <c r="F205" t="s">
        <v>2845</v>
      </c>
      <c r="G205" t="s">
        <v>2251</v>
      </c>
      <c r="H205" t="s">
        <v>2252</v>
      </c>
      <c r="I205">
        <v>41947</v>
      </c>
      <c r="J205">
        <v>2014</v>
      </c>
      <c r="K205">
        <v>0.97499999999999998</v>
      </c>
      <c r="L205">
        <v>63</v>
      </c>
      <c r="M205">
        <v>6.1</v>
      </c>
      <c r="N205">
        <v>224.5</v>
      </c>
      <c r="O205" t="s">
        <v>2935</v>
      </c>
      <c r="P205" s="6" t="str">
        <f t="shared" si="3"/>
        <v>LINK</v>
      </c>
      <c r="Q205" t="s">
        <v>2255</v>
      </c>
    </row>
    <row r="206" spans="1:17" x14ac:dyDescent="0.25">
      <c r="A206">
        <v>205</v>
      </c>
      <c r="B206" t="s">
        <v>2260</v>
      </c>
      <c r="C206">
        <v>23845</v>
      </c>
      <c r="D206">
        <v>19.989999999999998</v>
      </c>
      <c r="E206">
        <v>18.73</v>
      </c>
      <c r="F206" t="s">
        <v>2913</v>
      </c>
      <c r="G206" t="s">
        <v>2263</v>
      </c>
      <c r="H206" t="s">
        <v>2263</v>
      </c>
      <c r="I206">
        <v>41586</v>
      </c>
      <c r="J206">
        <v>2013</v>
      </c>
      <c r="K206">
        <v>0.94099999999999995</v>
      </c>
      <c r="L206">
        <v>117.3</v>
      </c>
      <c r="M206">
        <v>8.6999999999999993</v>
      </c>
      <c r="N206">
        <v>73.7</v>
      </c>
      <c r="O206" t="s">
        <v>2935</v>
      </c>
      <c r="P206" s="6" t="str">
        <f t="shared" si="3"/>
        <v>LINK</v>
      </c>
      <c r="Q206" t="s">
        <v>2265</v>
      </c>
    </row>
    <row r="207" spans="1:17" x14ac:dyDescent="0.25">
      <c r="A207">
        <v>206</v>
      </c>
      <c r="B207" t="s">
        <v>2271</v>
      </c>
      <c r="C207">
        <v>84063</v>
      </c>
      <c r="D207">
        <v>26.99</v>
      </c>
      <c r="E207">
        <v>29.2</v>
      </c>
      <c r="F207" t="s">
        <v>2914</v>
      </c>
      <c r="G207" t="s">
        <v>2275</v>
      </c>
      <c r="H207" t="s">
        <v>2275</v>
      </c>
      <c r="I207">
        <v>45310</v>
      </c>
      <c r="J207">
        <v>2024</v>
      </c>
      <c r="K207">
        <v>0.93899999999999995</v>
      </c>
      <c r="L207">
        <v>424.8</v>
      </c>
      <c r="M207">
        <v>18.399999999999999</v>
      </c>
      <c r="O207" t="s">
        <v>2935</v>
      </c>
      <c r="P207" s="6" t="str">
        <f t="shared" si="3"/>
        <v>LINK</v>
      </c>
      <c r="Q207" t="s">
        <v>2278</v>
      </c>
    </row>
    <row r="208" spans="1:17" x14ac:dyDescent="0.25">
      <c r="A208">
        <v>207</v>
      </c>
      <c r="B208" t="s">
        <v>2283</v>
      </c>
      <c r="C208">
        <v>21630</v>
      </c>
      <c r="D208">
        <v>39.99</v>
      </c>
      <c r="E208">
        <v>31.86</v>
      </c>
      <c r="F208" t="s">
        <v>2849</v>
      </c>
      <c r="G208" t="s">
        <v>659</v>
      </c>
      <c r="H208" t="s">
        <v>660</v>
      </c>
      <c r="I208">
        <v>42671</v>
      </c>
      <c r="J208">
        <v>2016</v>
      </c>
      <c r="K208">
        <v>0.91200000000000003</v>
      </c>
      <c r="L208">
        <v>311.10000000000002</v>
      </c>
      <c r="M208">
        <v>11.6</v>
      </c>
      <c r="N208">
        <v>102.9</v>
      </c>
      <c r="O208" t="s">
        <v>2937</v>
      </c>
      <c r="P208" s="6" t="str">
        <f t="shared" si="3"/>
        <v>LINK</v>
      </c>
      <c r="Q208" t="s">
        <v>2286</v>
      </c>
    </row>
    <row r="209" spans="1:17" x14ac:dyDescent="0.25">
      <c r="A209">
        <v>208</v>
      </c>
      <c r="B209" t="s">
        <v>2292</v>
      </c>
      <c r="C209">
        <v>11888</v>
      </c>
      <c r="D209">
        <v>59.99</v>
      </c>
      <c r="E209">
        <v>47.6</v>
      </c>
      <c r="F209" t="s">
        <v>2842</v>
      </c>
      <c r="G209" t="s">
        <v>2294</v>
      </c>
      <c r="H209" t="s">
        <v>2294</v>
      </c>
      <c r="I209">
        <v>42594</v>
      </c>
      <c r="J209">
        <v>2016</v>
      </c>
      <c r="K209">
        <v>0.80100000000000005</v>
      </c>
      <c r="L209">
        <v>127.4</v>
      </c>
      <c r="M209">
        <v>3.3</v>
      </c>
      <c r="N209">
        <v>62.6</v>
      </c>
      <c r="O209" t="s">
        <v>2936</v>
      </c>
      <c r="P209" s="6" t="str">
        <f t="shared" si="3"/>
        <v>LINK</v>
      </c>
      <c r="Q209" t="s">
        <v>2297</v>
      </c>
    </row>
    <row r="210" spans="1:17" x14ac:dyDescent="0.25">
      <c r="A210">
        <v>209</v>
      </c>
      <c r="B210" t="s">
        <v>2302</v>
      </c>
      <c r="C210">
        <v>15410</v>
      </c>
      <c r="D210">
        <v>13.99</v>
      </c>
      <c r="E210">
        <v>12.19</v>
      </c>
      <c r="F210" t="s">
        <v>2848</v>
      </c>
      <c r="G210" t="s">
        <v>2305</v>
      </c>
      <c r="H210" t="s">
        <v>2305</v>
      </c>
      <c r="I210">
        <v>43452</v>
      </c>
      <c r="J210">
        <v>2018</v>
      </c>
      <c r="K210">
        <v>0.97399999999999998</v>
      </c>
      <c r="L210">
        <v>37.700000000000003</v>
      </c>
      <c r="M210">
        <v>5.0999999999999996</v>
      </c>
      <c r="N210">
        <v>67.400000000000006</v>
      </c>
      <c r="O210" t="s">
        <v>2935</v>
      </c>
      <c r="P210" s="6" t="str">
        <f t="shared" si="3"/>
        <v>LINK</v>
      </c>
      <c r="Q210" t="s">
        <v>2308</v>
      </c>
    </row>
    <row r="211" spans="1:17" x14ac:dyDescent="0.25">
      <c r="A211">
        <v>210</v>
      </c>
      <c r="B211" t="s">
        <v>2313</v>
      </c>
      <c r="C211">
        <v>28234</v>
      </c>
      <c r="D211">
        <v>24.99</v>
      </c>
      <c r="E211">
        <v>20.65</v>
      </c>
      <c r="F211" t="s">
        <v>2915</v>
      </c>
      <c r="G211" t="s">
        <v>2316</v>
      </c>
      <c r="H211" t="s">
        <v>2317</v>
      </c>
      <c r="I211">
        <v>41621</v>
      </c>
      <c r="J211">
        <v>2013</v>
      </c>
      <c r="K211">
        <v>0.88500000000000001</v>
      </c>
      <c r="L211">
        <v>182.5</v>
      </c>
      <c r="M211">
        <v>11.3</v>
      </c>
      <c r="N211">
        <v>156</v>
      </c>
      <c r="O211" t="s">
        <v>2936</v>
      </c>
      <c r="P211" s="6" t="str">
        <f t="shared" si="3"/>
        <v>LINK</v>
      </c>
      <c r="Q211" t="s">
        <v>2320</v>
      </c>
    </row>
    <row r="212" spans="1:17" x14ac:dyDescent="0.25">
      <c r="A212">
        <v>211</v>
      </c>
      <c r="B212" t="s">
        <v>2326</v>
      </c>
      <c r="C212">
        <v>50193</v>
      </c>
      <c r="D212">
        <v>59.99</v>
      </c>
      <c r="E212">
        <v>38.270000000000003</v>
      </c>
      <c r="F212" t="s">
        <v>2848</v>
      </c>
      <c r="G212" t="s">
        <v>1852</v>
      </c>
      <c r="H212" t="s">
        <v>569</v>
      </c>
      <c r="I212">
        <v>42664</v>
      </c>
      <c r="J212">
        <v>2016</v>
      </c>
      <c r="K212">
        <v>0.86099999999999999</v>
      </c>
      <c r="L212">
        <v>372.1</v>
      </c>
      <c r="M212">
        <v>10.7</v>
      </c>
      <c r="N212">
        <v>133.9</v>
      </c>
      <c r="O212" t="s">
        <v>2937</v>
      </c>
      <c r="P212" s="6" t="str">
        <f t="shared" si="3"/>
        <v>LINK</v>
      </c>
      <c r="Q212" t="s">
        <v>2330</v>
      </c>
    </row>
    <row r="213" spans="1:17" x14ac:dyDescent="0.25">
      <c r="A213">
        <v>212</v>
      </c>
      <c r="B213" t="s">
        <v>2336</v>
      </c>
      <c r="C213">
        <v>8214</v>
      </c>
      <c r="D213">
        <v>0</v>
      </c>
      <c r="E213">
        <v>19.989999999999998</v>
      </c>
      <c r="F213" t="s">
        <v>2866</v>
      </c>
      <c r="G213" t="s">
        <v>2338</v>
      </c>
      <c r="H213" t="s">
        <v>874</v>
      </c>
      <c r="I213">
        <v>43243</v>
      </c>
      <c r="J213">
        <v>2018</v>
      </c>
      <c r="K213">
        <v>0.93600000000000005</v>
      </c>
      <c r="L213">
        <v>187</v>
      </c>
      <c r="M213">
        <v>13</v>
      </c>
      <c r="N213">
        <v>31.1</v>
      </c>
      <c r="O213" t="s">
        <v>2936</v>
      </c>
      <c r="P213" s="6" t="str">
        <f t="shared" si="3"/>
        <v>LINK</v>
      </c>
      <c r="Q213" t="s">
        <v>2339</v>
      </c>
    </row>
    <row r="214" spans="1:17" x14ac:dyDescent="0.25">
      <c r="A214">
        <v>213</v>
      </c>
      <c r="B214" t="s">
        <v>2345</v>
      </c>
      <c r="C214">
        <v>2409</v>
      </c>
      <c r="D214">
        <v>19.989999999999998</v>
      </c>
      <c r="E214">
        <v>19.989999999999998</v>
      </c>
      <c r="F214" t="s">
        <v>2849</v>
      </c>
      <c r="G214" t="s">
        <v>659</v>
      </c>
      <c r="H214" t="s">
        <v>660</v>
      </c>
      <c r="I214">
        <v>40857</v>
      </c>
      <c r="J214">
        <v>2011</v>
      </c>
      <c r="K214">
        <v>0.94899999999999995</v>
      </c>
      <c r="L214">
        <v>192.3</v>
      </c>
      <c r="M214">
        <v>15.1</v>
      </c>
      <c r="N214">
        <v>152.4</v>
      </c>
      <c r="O214" t="s">
        <v>2937</v>
      </c>
      <c r="P214" s="6" t="str">
        <f t="shared" si="3"/>
        <v>LINK</v>
      </c>
      <c r="Q214" t="s">
        <v>2348</v>
      </c>
    </row>
    <row r="215" spans="1:17" x14ac:dyDescent="0.25">
      <c r="A215">
        <v>214</v>
      </c>
      <c r="B215" t="s">
        <v>2355</v>
      </c>
      <c r="C215">
        <v>10829</v>
      </c>
      <c r="D215">
        <v>39.99</v>
      </c>
      <c r="E215">
        <v>36.29</v>
      </c>
      <c r="F215" t="s">
        <v>2844</v>
      </c>
      <c r="G215" t="s">
        <v>2357</v>
      </c>
      <c r="H215" t="s">
        <v>731</v>
      </c>
      <c r="I215">
        <v>43985</v>
      </c>
      <c r="J215">
        <v>2020</v>
      </c>
      <c r="K215">
        <v>0.89900000000000002</v>
      </c>
      <c r="L215">
        <v>259.2</v>
      </c>
      <c r="M215">
        <v>9.6</v>
      </c>
      <c r="N215">
        <v>66.099999999999994</v>
      </c>
      <c r="O215" t="s">
        <v>2937</v>
      </c>
      <c r="P215" s="6" t="str">
        <f t="shared" si="3"/>
        <v>LINK</v>
      </c>
      <c r="Q215" t="s">
        <v>2360</v>
      </c>
    </row>
    <row r="216" spans="1:17" x14ac:dyDescent="0.25">
      <c r="A216">
        <v>215</v>
      </c>
      <c r="B216" t="s">
        <v>2365</v>
      </c>
      <c r="C216">
        <v>18559</v>
      </c>
      <c r="D216">
        <v>19.989999999999998</v>
      </c>
      <c r="E216">
        <v>16.350000000000001</v>
      </c>
      <c r="F216" t="s">
        <v>2849</v>
      </c>
      <c r="G216" t="s">
        <v>659</v>
      </c>
      <c r="H216" t="s">
        <v>660</v>
      </c>
      <c r="I216">
        <v>42318</v>
      </c>
      <c r="J216">
        <v>2015</v>
      </c>
      <c r="K216">
        <v>0.83099999999999996</v>
      </c>
      <c r="L216">
        <v>465.2</v>
      </c>
      <c r="M216">
        <v>15.9</v>
      </c>
      <c r="N216">
        <v>136.4</v>
      </c>
      <c r="O216" t="s">
        <v>2937</v>
      </c>
      <c r="P216" s="6" t="str">
        <f t="shared" si="3"/>
        <v>LINK</v>
      </c>
      <c r="Q216" t="s">
        <v>2369</v>
      </c>
    </row>
    <row r="217" spans="1:17" x14ac:dyDescent="0.25">
      <c r="A217">
        <v>216</v>
      </c>
      <c r="B217" t="s">
        <v>2375</v>
      </c>
      <c r="C217">
        <v>4647</v>
      </c>
      <c r="D217">
        <v>0</v>
      </c>
      <c r="E217">
        <v>0</v>
      </c>
      <c r="F217" t="s">
        <v>2971</v>
      </c>
      <c r="G217" t="s">
        <v>2377</v>
      </c>
      <c r="H217" t="s">
        <v>1047</v>
      </c>
      <c r="I217">
        <v>42629</v>
      </c>
      <c r="J217">
        <v>2016</v>
      </c>
      <c r="K217">
        <v>0.85199999999999998</v>
      </c>
      <c r="L217">
        <v>0</v>
      </c>
      <c r="M217">
        <v>21.5</v>
      </c>
      <c r="N217">
        <v>57.4</v>
      </c>
      <c r="O217" t="s">
        <v>2935</v>
      </c>
      <c r="P217" s="6" t="str">
        <f t="shared" si="3"/>
        <v>LINK</v>
      </c>
      <c r="Q217" t="s">
        <v>2379</v>
      </c>
    </row>
    <row r="218" spans="1:17" x14ac:dyDescent="0.25">
      <c r="A218">
        <v>217</v>
      </c>
      <c r="B218" t="s">
        <v>2385</v>
      </c>
      <c r="C218">
        <v>7452</v>
      </c>
      <c r="D218">
        <v>14.99</v>
      </c>
      <c r="E218">
        <v>13.56</v>
      </c>
      <c r="F218" t="s">
        <v>2841</v>
      </c>
      <c r="G218" t="s">
        <v>2387</v>
      </c>
      <c r="H218" t="s">
        <v>2387</v>
      </c>
      <c r="I218">
        <v>42790</v>
      </c>
      <c r="J218">
        <v>2017</v>
      </c>
      <c r="K218">
        <v>0.97099999999999997</v>
      </c>
      <c r="L218">
        <v>62.9</v>
      </c>
      <c r="M218">
        <v>6.1</v>
      </c>
      <c r="N218">
        <v>62.1</v>
      </c>
      <c r="O218" t="s">
        <v>2936</v>
      </c>
      <c r="P218" s="6" t="str">
        <f t="shared" si="3"/>
        <v>LINK</v>
      </c>
      <c r="Q218" t="s">
        <v>2390</v>
      </c>
    </row>
    <row r="219" spans="1:17" x14ac:dyDescent="0.25">
      <c r="A219">
        <v>218</v>
      </c>
      <c r="B219" t="s">
        <v>2395</v>
      </c>
      <c r="C219">
        <v>17067</v>
      </c>
      <c r="D219">
        <v>3.99</v>
      </c>
      <c r="E219">
        <v>3.69</v>
      </c>
      <c r="F219" t="s">
        <v>2895</v>
      </c>
      <c r="G219" t="s">
        <v>2397</v>
      </c>
      <c r="H219" t="s">
        <v>2397</v>
      </c>
      <c r="I219">
        <v>41995</v>
      </c>
      <c r="J219">
        <v>2014</v>
      </c>
      <c r="K219">
        <v>0.93500000000000005</v>
      </c>
      <c r="L219">
        <v>12.5</v>
      </c>
      <c r="M219">
        <v>4.5</v>
      </c>
      <c r="N219">
        <v>66.5</v>
      </c>
      <c r="O219" t="s">
        <v>2935</v>
      </c>
      <c r="P219" s="6" t="str">
        <f t="shared" si="3"/>
        <v>LINK</v>
      </c>
      <c r="Q219" t="s">
        <v>2400</v>
      </c>
    </row>
    <row r="220" spans="1:17" x14ac:dyDescent="0.25">
      <c r="A220">
        <v>219</v>
      </c>
      <c r="B220" t="s">
        <v>2406</v>
      </c>
      <c r="C220">
        <v>18221</v>
      </c>
      <c r="D220">
        <v>0</v>
      </c>
      <c r="E220">
        <v>0</v>
      </c>
      <c r="F220" t="s">
        <v>2971</v>
      </c>
      <c r="G220" t="s">
        <v>2408</v>
      </c>
      <c r="H220" t="s">
        <v>315</v>
      </c>
      <c r="I220">
        <v>41759</v>
      </c>
      <c r="J220">
        <v>2014</v>
      </c>
      <c r="K220">
        <v>0.82599999999999996</v>
      </c>
      <c r="L220">
        <v>502.4</v>
      </c>
      <c r="M220">
        <v>25.9</v>
      </c>
      <c r="N220">
        <v>74</v>
      </c>
      <c r="O220" t="s">
        <v>2937</v>
      </c>
      <c r="P220" s="6" t="str">
        <f t="shared" si="3"/>
        <v>LINK</v>
      </c>
      <c r="Q220" t="s">
        <v>2410</v>
      </c>
    </row>
    <row r="221" spans="1:17" x14ac:dyDescent="0.25">
      <c r="A221">
        <v>220</v>
      </c>
      <c r="B221" t="s">
        <v>2416</v>
      </c>
      <c r="C221">
        <v>6921</v>
      </c>
      <c r="D221">
        <v>59.99</v>
      </c>
      <c r="E221">
        <v>56.57</v>
      </c>
      <c r="F221" t="s">
        <v>2845</v>
      </c>
      <c r="G221" t="s">
        <v>765</v>
      </c>
      <c r="H221" t="s">
        <v>227</v>
      </c>
      <c r="I221">
        <v>42471</v>
      </c>
      <c r="J221">
        <v>2016</v>
      </c>
      <c r="K221">
        <v>0.94299999999999995</v>
      </c>
      <c r="L221">
        <v>335.9</v>
      </c>
      <c r="M221">
        <v>8.5</v>
      </c>
      <c r="N221">
        <v>123.5</v>
      </c>
      <c r="O221" t="s">
        <v>2937</v>
      </c>
      <c r="P221" s="6" t="str">
        <f t="shared" si="3"/>
        <v>LINK</v>
      </c>
      <c r="Q221" t="s">
        <v>2420</v>
      </c>
    </row>
    <row r="222" spans="1:17" x14ac:dyDescent="0.25">
      <c r="A222">
        <v>221</v>
      </c>
      <c r="B222" t="s">
        <v>2426</v>
      </c>
      <c r="C222">
        <v>26653</v>
      </c>
      <c r="D222">
        <v>9.99</v>
      </c>
      <c r="E222">
        <v>9.7899999999999991</v>
      </c>
      <c r="F222" t="s">
        <v>2916</v>
      </c>
      <c r="G222" t="s">
        <v>2429</v>
      </c>
      <c r="H222" t="s">
        <v>2429</v>
      </c>
      <c r="I222">
        <v>45222</v>
      </c>
      <c r="J222">
        <v>2023</v>
      </c>
      <c r="K222">
        <v>0.97599999999999998</v>
      </c>
      <c r="L222">
        <v>89.9</v>
      </c>
      <c r="M222">
        <v>11.4</v>
      </c>
      <c r="N222">
        <v>14.5</v>
      </c>
      <c r="O222" t="s">
        <v>2935</v>
      </c>
      <c r="P222" s="6" t="str">
        <f t="shared" si="3"/>
        <v>LINK</v>
      </c>
      <c r="Q222" t="s">
        <v>2432</v>
      </c>
    </row>
    <row r="223" spans="1:17" x14ac:dyDescent="0.25">
      <c r="A223">
        <v>222</v>
      </c>
      <c r="B223" t="s">
        <v>2438</v>
      </c>
      <c r="C223">
        <v>49885</v>
      </c>
      <c r="D223">
        <v>0</v>
      </c>
      <c r="E223">
        <v>44.99</v>
      </c>
      <c r="F223" t="s">
        <v>2845</v>
      </c>
      <c r="G223" t="s">
        <v>2163</v>
      </c>
      <c r="H223" t="s">
        <v>2163</v>
      </c>
      <c r="I223">
        <v>41624</v>
      </c>
      <c r="J223">
        <v>2013</v>
      </c>
      <c r="K223">
        <v>0.754</v>
      </c>
      <c r="L223">
        <v>270.7</v>
      </c>
      <c r="M223">
        <v>10.3</v>
      </c>
      <c r="N223">
        <v>152.9</v>
      </c>
      <c r="O223" t="s">
        <v>2937</v>
      </c>
      <c r="P223" s="6" t="str">
        <f t="shared" si="3"/>
        <v>LINK</v>
      </c>
      <c r="Q223" t="s">
        <v>2442</v>
      </c>
    </row>
    <row r="224" spans="1:17" x14ac:dyDescent="0.25">
      <c r="A224">
        <v>223</v>
      </c>
      <c r="B224" t="s">
        <v>2449</v>
      </c>
      <c r="D224">
        <v>39.99</v>
      </c>
      <c r="E224">
        <v>39.99</v>
      </c>
      <c r="F224" t="s">
        <v>2845</v>
      </c>
      <c r="G224" t="s">
        <v>2451</v>
      </c>
      <c r="H224" t="s">
        <v>116</v>
      </c>
      <c r="I224">
        <v>45330</v>
      </c>
      <c r="J224">
        <v>2024</v>
      </c>
      <c r="K224">
        <v>0.85099999999999998</v>
      </c>
      <c r="L224">
        <v>371.5</v>
      </c>
      <c r="M224">
        <v>11.6</v>
      </c>
      <c r="O224" t="s">
        <v>2937</v>
      </c>
      <c r="P224" s="6" t="str">
        <f t="shared" si="3"/>
        <v>LINK</v>
      </c>
      <c r="Q224" t="s">
        <v>2453</v>
      </c>
    </row>
    <row r="225" spans="1:17" x14ac:dyDescent="0.25">
      <c r="A225">
        <v>224</v>
      </c>
      <c r="B225" t="s">
        <v>2457</v>
      </c>
      <c r="C225">
        <v>2045</v>
      </c>
      <c r="D225">
        <v>9.99</v>
      </c>
      <c r="E225">
        <v>8.2799999999999994</v>
      </c>
      <c r="F225" t="s">
        <v>2842</v>
      </c>
      <c r="G225" t="s">
        <v>376</v>
      </c>
      <c r="H225" t="s">
        <v>376</v>
      </c>
      <c r="I225">
        <v>40651</v>
      </c>
      <c r="J225">
        <v>2011</v>
      </c>
      <c r="K225">
        <v>0.98699999999999999</v>
      </c>
      <c r="L225">
        <v>231.8</v>
      </c>
      <c r="M225">
        <v>27.7</v>
      </c>
      <c r="N225">
        <v>19</v>
      </c>
      <c r="O225" t="s">
        <v>2937</v>
      </c>
      <c r="P225" s="6" t="str">
        <f t="shared" si="3"/>
        <v>LINK</v>
      </c>
      <c r="Q225" t="s">
        <v>2460</v>
      </c>
    </row>
    <row r="226" spans="1:17" x14ac:dyDescent="0.25">
      <c r="A226">
        <v>225</v>
      </c>
      <c r="B226" t="s">
        <v>2466</v>
      </c>
      <c r="C226">
        <v>6072</v>
      </c>
      <c r="D226">
        <v>29.99</v>
      </c>
      <c r="E226">
        <v>17.670000000000002</v>
      </c>
      <c r="F226" t="s">
        <v>2867</v>
      </c>
      <c r="G226" t="s">
        <v>1670</v>
      </c>
      <c r="H226" t="s">
        <v>64</v>
      </c>
      <c r="I226">
        <v>42031</v>
      </c>
      <c r="J226">
        <v>2015</v>
      </c>
      <c r="K226">
        <v>0.95199999999999996</v>
      </c>
      <c r="L226">
        <v>351.1</v>
      </c>
      <c r="M226">
        <v>15.1</v>
      </c>
      <c r="N226">
        <v>55</v>
      </c>
      <c r="O226" t="s">
        <v>2936</v>
      </c>
      <c r="P226" s="6" t="str">
        <f t="shared" si="3"/>
        <v>LINK</v>
      </c>
      <c r="Q226" t="s">
        <v>2470</v>
      </c>
    </row>
    <row r="227" spans="1:17" x14ac:dyDescent="0.25">
      <c r="A227">
        <v>226</v>
      </c>
      <c r="B227" t="s">
        <v>2474</v>
      </c>
      <c r="C227">
        <v>82378</v>
      </c>
      <c r="D227">
        <v>29.99</v>
      </c>
      <c r="E227">
        <v>22.35</v>
      </c>
      <c r="F227" t="s">
        <v>2845</v>
      </c>
      <c r="G227" t="s">
        <v>156</v>
      </c>
      <c r="H227" t="s">
        <v>156</v>
      </c>
      <c r="I227">
        <v>43321</v>
      </c>
      <c r="J227">
        <v>2018</v>
      </c>
      <c r="K227">
        <v>0.872</v>
      </c>
      <c r="L227">
        <v>354</v>
      </c>
      <c r="M227">
        <v>11.6</v>
      </c>
      <c r="N227">
        <v>251.9</v>
      </c>
      <c r="O227" t="s">
        <v>2937</v>
      </c>
      <c r="P227" s="6" t="str">
        <f t="shared" si="3"/>
        <v>LINK</v>
      </c>
      <c r="Q227" t="s">
        <v>2478</v>
      </c>
    </row>
    <row r="228" spans="1:17" x14ac:dyDescent="0.25">
      <c r="A228">
        <v>227</v>
      </c>
      <c r="B228" t="s">
        <v>2483</v>
      </c>
      <c r="C228">
        <v>18820</v>
      </c>
      <c r="D228">
        <v>19.989999999999998</v>
      </c>
      <c r="E228">
        <v>17.899999999999999</v>
      </c>
      <c r="F228" t="s">
        <v>2917</v>
      </c>
      <c r="G228" t="s">
        <v>2486</v>
      </c>
      <c r="H228" t="s">
        <v>1630</v>
      </c>
      <c r="I228">
        <v>44229</v>
      </c>
      <c r="J228">
        <v>2021</v>
      </c>
      <c r="K228">
        <v>0.94699999999999995</v>
      </c>
      <c r="L228">
        <v>174.6</v>
      </c>
      <c r="M228">
        <v>13.4</v>
      </c>
      <c r="N228">
        <v>83.1</v>
      </c>
      <c r="O228" t="s">
        <v>2936</v>
      </c>
      <c r="P228" s="6" t="str">
        <f t="shared" si="3"/>
        <v>LINK</v>
      </c>
      <c r="Q228" t="s">
        <v>2489</v>
      </c>
    </row>
    <row r="229" spans="1:17" x14ac:dyDescent="0.25">
      <c r="A229">
        <v>228</v>
      </c>
      <c r="B229" t="s">
        <v>2494</v>
      </c>
      <c r="C229">
        <v>38537</v>
      </c>
      <c r="D229">
        <v>0</v>
      </c>
      <c r="E229">
        <v>14.99</v>
      </c>
      <c r="F229" t="s">
        <v>2845</v>
      </c>
      <c r="G229" t="s">
        <v>884</v>
      </c>
      <c r="H229" t="s">
        <v>884</v>
      </c>
      <c r="I229">
        <v>41988</v>
      </c>
      <c r="J229">
        <v>2014</v>
      </c>
      <c r="K229">
        <v>0.95699999999999996</v>
      </c>
      <c r="L229">
        <v>144.30000000000001</v>
      </c>
      <c r="M229">
        <v>15.2</v>
      </c>
      <c r="N229">
        <v>67.099999999999994</v>
      </c>
      <c r="O229" t="s">
        <v>2936</v>
      </c>
      <c r="P229" s="6" t="str">
        <f t="shared" si="3"/>
        <v>LINK</v>
      </c>
      <c r="Q229" t="s">
        <v>2498</v>
      </c>
    </row>
    <row r="230" spans="1:17" x14ac:dyDescent="0.25">
      <c r="A230">
        <v>229</v>
      </c>
      <c r="B230" t="s">
        <v>2504</v>
      </c>
      <c r="C230">
        <v>1304</v>
      </c>
      <c r="D230">
        <v>0</v>
      </c>
      <c r="E230">
        <v>0</v>
      </c>
      <c r="F230" t="s">
        <v>2918</v>
      </c>
      <c r="G230" t="s">
        <v>2507</v>
      </c>
      <c r="H230" t="s">
        <v>64</v>
      </c>
      <c r="I230">
        <v>44047</v>
      </c>
      <c r="J230">
        <v>2020</v>
      </c>
      <c r="K230">
        <v>0.81299999999999994</v>
      </c>
      <c r="L230">
        <v>253.6</v>
      </c>
      <c r="M230">
        <v>18.600000000000001</v>
      </c>
      <c r="N230">
        <v>22.6</v>
      </c>
      <c r="O230" t="s">
        <v>2935</v>
      </c>
      <c r="P230" s="6" t="str">
        <f t="shared" si="3"/>
        <v>LINK</v>
      </c>
      <c r="Q230" t="s">
        <v>2509</v>
      </c>
    </row>
    <row r="231" spans="1:17" x14ac:dyDescent="0.25">
      <c r="A231">
        <v>230</v>
      </c>
      <c r="B231" t="s">
        <v>2516</v>
      </c>
      <c r="C231">
        <v>5300</v>
      </c>
      <c r="D231">
        <v>0</v>
      </c>
      <c r="E231">
        <v>19.989999999999998</v>
      </c>
      <c r="F231" t="s">
        <v>2866</v>
      </c>
      <c r="G231" t="s">
        <v>1830</v>
      </c>
      <c r="H231" t="s">
        <v>1830</v>
      </c>
      <c r="I231">
        <v>41781</v>
      </c>
      <c r="J231">
        <v>2014</v>
      </c>
      <c r="K231">
        <v>0.95499999999999996</v>
      </c>
      <c r="L231">
        <v>170.5</v>
      </c>
      <c r="M231">
        <v>13.9</v>
      </c>
      <c r="N231">
        <v>37.1</v>
      </c>
      <c r="O231" t="s">
        <v>2936</v>
      </c>
      <c r="P231" s="6" t="str">
        <f t="shared" si="3"/>
        <v>LINK</v>
      </c>
      <c r="Q231" t="s">
        <v>2520</v>
      </c>
    </row>
    <row r="232" spans="1:17" x14ac:dyDescent="0.25">
      <c r="A232">
        <v>231</v>
      </c>
      <c r="B232" t="s">
        <v>2526</v>
      </c>
      <c r="C232">
        <v>56336</v>
      </c>
      <c r="D232">
        <v>0</v>
      </c>
      <c r="E232">
        <v>0</v>
      </c>
      <c r="F232" t="s">
        <v>2849</v>
      </c>
      <c r="G232" t="s">
        <v>2528</v>
      </c>
      <c r="H232" t="s">
        <v>2528</v>
      </c>
      <c r="I232">
        <v>41827</v>
      </c>
      <c r="J232">
        <v>2014</v>
      </c>
      <c r="K232">
        <v>0.91500000000000004</v>
      </c>
      <c r="L232">
        <v>0</v>
      </c>
      <c r="M232">
        <v>36.1</v>
      </c>
      <c r="N232">
        <v>59.2</v>
      </c>
      <c r="O232" t="s">
        <v>2935</v>
      </c>
      <c r="P232" s="6" t="str">
        <f t="shared" si="3"/>
        <v>LINK</v>
      </c>
      <c r="Q232" t="s">
        <v>2530</v>
      </c>
    </row>
    <row r="233" spans="1:17" x14ac:dyDescent="0.25">
      <c r="A233">
        <v>232</v>
      </c>
      <c r="B233" t="s">
        <v>2535</v>
      </c>
      <c r="D233">
        <v>0</v>
      </c>
      <c r="E233">
        <v>0</v>
      </c>
      <c r="F233" t="s">
        <v>2845</v>
      </c>
      <c r="G233" t="s">
        <v>2537</v>
      </c>
      <c r="H233" t="s">
        <v>1853</v>
      </c>
      <c r="I233">
        <v>44862</v>
      </c>
      <c r="J233">
        <v>2022</v>
      </c>
      <c r="K233">
        <v>0.57999999999999996</v>
      </c>
      <c r="L233">
        <v>651.5</v>
      </c>
      <c r="M233">
        <v>16.600000000000001</v>
      </c>
      <c r="N233">
        <v>80.400000000000006</v>
      </c>
      <c r="O233" t="s">
        <v>2937</v>
      </c>
      <c r="P233" s="6" t="str">
        <f t="shared" si="3"/>
        <v>LINK</v>
      </c>
      <c r="Q233" t="s">
        <v>2539</v>
      </c>
    </row>
    <row r="234" spans="1:17" x14ac:dyDescent="0.25">
      <c r="A234">
        <v>233</v>
      </c>
      <c r="B234" t="s">
        <v>2546</v>
      </c>
      <c r="C234">
        <v>33563</v>
      </c>
      <c r="D234">
        <v>59.99</v>
      </c>
      <c r="E234">
        <v>45.26</v>
      </c>
      <c r="F234" t="s">
        <v>2844</v>
      </c>
      <c r="G234" t="s">
        <v>167</v>
      </c>
      <c r="H234" t="s">
        <v>167</v>
      </c>
      <c r="I234">
        <v>43804</v>
      </c>
      <c r="J234">
        <v>2019</v>
      </c>
      <c r="K234">
        <v>0.91300000000000003</v>
      </c>
      <c r="L234">
        <v>603.70000000000005</v>
      </c>
      <c r="M234">
        <v>16.8</v>
      </c>
      <c r="N234">
        <v>103</v>
      </c>
      <c r="O234" t="s">
        <v>2937</v>
      </c>
      <c r="P234" s="6" t="str">
        <f t="shared" si="3"/>
        <v>LINK</v>
      </c>
      <c r="Q234" t="s">
        <v>2550</v>
      </c>
    </row>
    <row r="235" spans="1:17" x14ac:dyDescent="0.25">
      <c r="A235">
        <v>234</v>
      </c>
      <c r="B235" t="s">
        <v>2556</v>
      </c>
      <c r="C235">
        <v>60248</v>
      </c>
      <c r="D235">
        <v>0</v>
      </c>
      <c r="E235">
        <v>0</v>
      </c>
      <c r="F235" t="s">
        <v>2919</v>
      </c>
      <c r="G235" t="s">
        <v>2559</v>
      </c>
      <c r="H235" t="s">
        <v>2559</v>
      </c>
      <c r="I235">
        <v>41358</v>
      </c>
      <c r="J235">
        <v>2013</v>
      </c>
      <c r="K235">
        <v>0.86699999999999999</v>
      </c>
      <c r="L235">
        <v>0</v>
      </c>
      <c r="M235">
        <v>34.200000000000003</v>
      </c>
      <c r="N235">
        <v>455.1</v>
      </c>
      <c r="O235" t="s">
        <v>2936</v>
      </c>
      <c r="P235" s="6" t="str">
        <f t="shared" si="3"/>
        <v>LINK</v>
      </c>
      <c r="Q235" t="s">
        <v>2561</v>
      </c>
    </row>
    <row r="236" spans="1:17" x14ac:dyDescent="0.25">
      <c r="A236">
        <v>235</v>
      </c>
      <c r="B236" t="s">
        <v>2567</v>
      </c>
      <c r="C236">
        <v>29846</v>
      </c>
      <c r="D236">
        <v>0</v>
      </c>
      <c r="E236">
        <v>0</v>
      </c>
      <c r="F236" t="s">
        <v>2920</v>
      </c>
      <c r="G236" t="s">
        <v>2570</v>
      </c>
      <c r="H236" t="s">
        <v>2570</v>
      </c>
      <c r="I236">
        <v>42192</v>
      </c>
      <c r="J236">
        <v>2015</v>
      </c>
      <c r="K236">
        <v>0.879</v>
      </c>
      <c r="L236">
        <v>218.1</v>
      </c>
      <c r="M236">
        <v>18.8</v>
      </c>
      <c r="N236">
        <v>363.9</v>
      </c>
      <c r="O236" t="s">
        <v>2936</v>
      </c>
      <c r="P236" s="6" t="str">
        <f t="shared" si="3"/>
        <v>LINK</v>
      </c>
      <c r="Q236" t="s">
        <v>2572</v>
      </c>
    </row>
    <row r="237" spans="1:17" x14ac:dyDescent="0.25">
      <c r="A237">
        <v>236</v>
      </c>
      <c r="B237" t="s">
        <v>2579</v>
      </c>
      <c r="C237">
        <v>94914</v>
      </c>
      <c r="D237">
        <v>0</v>
      </c>
      <c r="E237">
        <v>0</v>
      </c>
      <c r="F237" t="s">
        <v>2921</v>
      </c>
      <c r="G237" t="s">
        <v>2582</v>
      </c>
      <c r="H237" t="s">
        <v>2582</v>
      </c>
      <c r="I237">
        <v>43739</v>
      </c>
      <c r="J237">
        <v>2019</v>
      </c>
      <c r="K237">
        <v>0.80400000000000005</v>
      </c>
      <c r="L237">
        <v>0</v>
      </c>
      <c r="M237">
        <v>17.2</v>
      </c>
      <c r="N237">
        <v>237.5</v>
      </c>
      <c r="O237" t="s">
        <v>2935</v>
      </c>
      <c r="P237" s="6" t="str">
        <f t="shared" si="3"/>
        <v>LINK</v>
      </c>
      <c r="Q237" t="s">
        <v>2584</v>
      </c>
    </row>
    <row r="238" spans="1:17" x14ac:dyDescent="0.25">
      <c r="A238">
        <v>237</v>
      </c>
      <c r="B238" t="s">
        <v>2589</v>
      </c>
      <c r="C238">
        <v>84791</v>
      </c>
      <c r="D238">
        <v>0</v>
      </c>
      <c r="E238">
        <v>59.99</v>
      </c>
      <c r="F238" t="s">
        <v>2973</v>
      </c>
      <c r="G238" t="s">
        <v>1770</v>
      </c>
      <c r="H238" t="s">
        <v>1770</v>
      </c>
      <c r="I238">
        <v>44110</v>
      </c>
      <c r="J238">
        <v>2020</v>
      </c>
      <c r="K238">
        <v>0.96799999999999997</v>
      </c>
      <c r="L238">
        <v>730.7</v>
      </c>
      <c r="M238">
        <v>15.4</v>
      </c>
      <c r="N238">
        <v>44.8</v>
      </c>
      <c r="O238" t="s">
        <v>2936</v>
      </c>
      <c r="P238" s="6" t="str">
        <f t="shared" si="3"/>
        <v>LINK</v>
      </c>
      <c r="Q238" t="s">
        <v>2593</v>
      </c>
    </row>
    <row r="239" spans="1:17" x14ac:dyDescent="0.25">
      <c r="A239">
        <v>238</v>
      </c>
      <c r="B239" t="s">
        <v>2599</v>
      </c>
      <c r="C239">
        <v>70956</v>
      </c>
      <c r="D239">
        <v>0</v>
      </c>
      <c r="E239">
        <v>0</v>
      </c>
      <c r="F239" t="s">
        <v>2922</v>
      </c>
      <c r="G239" t="s">
        <v>2602</v>
      </c>
      <c r="H239" t="s">
        <v>2603</v>
      </c>
      <c r="I239">
        <v>41501</v>
      </c>
      <c r="J239">
        <v>2013</v>
      </c>
      <c r="K239">
        <v>0.625</v>
      </c>
      <c r="L239">
        <v>0</v>
      </c>
      <c r="M239">
        <v>24.3</v>
      </c>
      <c r="N239">
        <v>190.9</v>
      </c>
      <c r="O239" t="s">
        <v>2936</v>
      </c>
      <c r="P239" s="6" t="str">
        <f t="shared" si="3"/>
        <v>LINK</v>
      </c>
      <c r="Q239" t="s">
        <v>2605</v>
      </c>
    </row>
    <row r="240" spans="1:17" x14ac:dyDescent="0.25">
      <c r="A240">
        <v>239</v>
      </c>
      <c r="B240" t="s">
        <v>2611</v>
      </c>
      <c r="C240">
        <v>30191</v>
      </c>
      <c r="D240">
        <v>9.99</v>
      </c>
      <c r="E240">
        <v>8.26</v>
      </c>
      <c r="F240" t="s">
        <v>2867</v>
      </c>
      <c r="G240" t="s">
        <v>2613</v>
      </c>
      <c r="H240" t="s">
        <v>2614</v>
      </c>
      <c r="I240">
        <v>41499</v>
      </c>
      <c r="J240">
        <v>2013</v>
      </c>
      <c r="K240">
        <v>0.89500000000000002</v>
      </c>
      <c r="L240">
        <v>231.2</v>
      </c>
      <c r="M240">
        <v>25.8</v>
      </c>
      <c r="N240">
        <v>71.400000000000006</v>
      </c>
      <c r="O240" t="s">
        <v>2937</v>
      </c>
      <c r="P240" s="6" t="str">
        <f t="shared" si="3"/>
        <v>LINK</v>
      </c>
      <c r="Q240" t="s">
        <v>2616</v>
      </c>
    </row>
    <row r="241" spans="1:17" x14ac:dyDescent="0.25">
      <c r="A241">
        <v>240</v>
      </c>
      <c r="B241" t="s">
        <v>2623</v>
      </c>
      <c r="C241">
        <v>17172</v>
      </c>
      <c r="D241">
        <v>13.99</v>
      </c>
      <c r="E241">
        <v>13.52</v>
      </c>
      <c r="F241" t="s">
        <v>2923</v>
      </c>
      <c r="G241" t="s">
        <v>2626</v>
      </c>
      <c r="H241" t="s">
        <v>2626</v>
      </c>
      <c r="I241">
        <v>44092</v>
      </c>
      <c r="J241">
        <v>2020</v>
      </c>
      <c r="K241">
        <v>0.96</v>
      </c>
      <c r="L241">
        <v>209.8</v>
      </c>
      <c r="M241">
        <v>20.100000000000001</v>
      </c>
      <c r="N241">
        <v>41.2</v>
      </c>
      <c r="O241" t="s">
        <v>2936</v>
      </c>
      <c r="P241" s="6" t="str">
        <f t="shared" si="3"/>
        <v>LINK</v>
      </c>
      <c r="Q241" t="s">
        <v>2629</v>
      </c>
    </row>
    <row r="242" spans="1:17" x14ac:dyDescent="0.25">
      <c r="A242">
        <v>241</v>
      </c>
      <c r="B242" t="s">
        <v>2635</v>
      </c>
      <c r="C242">
        <v>4943</v>
      </c>
      <c r="D242">
        <v>4.99</v>
      </c>
      <c r="E242">
        <v>4.1399999999999997</v>
      </c>
      <c r="F242" t="s">
        <v>2924</v>
      </c>
      <c r="G242" t="s">
        <v>2638</v>
      </c>
      <c r="H242" t="s">
        <v>2638</v>
      </c>
      <c r="I242">
        <v>43420</v>
      </c>
      <c r="J242">
        <v>2018</v>
      </c>
      <c r="K242">
        <v>0.91800000000000004</v>
      </c>
      <c r="L242">
        <v>35.299999999999997</v>
      </c>
      <c r="M242">
        <v>9.6</v>
      </c>
      <c r="N242">
        <v>31.2</v>
      </c>
      <c r="O242" t="s">
        <v>2935</v>
      </c>
      <c r="P242" s="6" t="str">
        <f t="shared" si="3"/>
        <v>LINK</v>
      </c>
      <c r="Q242" t="s">
        <v>2641</v>
      </c>
    </row>
    <row r="243" spans="1:17" x14ac:dyDescent="0.25">
      <c r="A243">
        <v>242</v>
      </c>
      <c r="B243" t="s">
        <v>2646</v>
      </c>
      <c r="D243">
        <v>14.99</v>
      </c>
      <c r="E243">
        <v>14.34</v>
      </c>
      <c r="F243" t="s">
        <v>2925</v>
      </c>
      <c r="G243" t="s">
        <v>2649</v>
      </c>
      <c r="H243" t="s">
        <v>2649</v>
      </c>
      <c r="I243">
        <v>42426</v>
      </c>
      <c r="J243">
        <v>2016</v>
      </c>
      <c r="K243">
        <v>0.98299999999999998</v>
      </c>
      <c r="L243">
        <v>153.6</v>
      </c>
      <c r="M243">
        <v>14.2</v>
      </c>
      <c r="N243">
        <v>106.8</v>
      </c>
      <c r="O243" t="s">
        <v>2936</v>
      </c>
      <c r="P243" s="6" t="str">
        <f t="shared" si="3"/>
        <v>LINK</v>
      </c>
      <c r="Q243" t="s">
        <v>2652</v>
      </c>
    </row>
    <row r="244" spans="1:17" x14ac:dyDescent="0.25">
      <c r="A244">
        <v>243</v>
      </c>
      <c r="B244" t="s">
        <v>2659</v>
      </c>
      <c r="C244">
        <v>27772</v>
      </c>
      <c r="D244">
        <v>0</v>
      </c>
      <c r="E244">
        <v>14.99</v>
      </c>
      <c r="F244" t="s">
        <v>2866</v>
      </c>
      <c r="G244" t="s">
        <v>2662</v>
      </c>
      <c r="H244" t="s">
        <v>2663</v>
      </c>
      <c r="I244">
        <v>42157</v>
      </c>
      <c r="J244">
        <v>2015</v>
      </c>
      <c r="K244">
        <v>0.83199999999999996</v>
      </c>
      <c r="L244">
        <v>411</v>
      </c>
      <c r="M244">
        <v>16.600000000000001</v>
      </c>
      <c r="N244">
        <v>234.5</v>
      </c>
      <c r="O244" t="s">
        <v>2936</v>
      </c>
      <c r="P244" s="6" t="str">
        <f t="shared" si="3"/>
        <v>LINK</v>
      </c>
      <c r="Q244" t="s">
        <v>2665</v>
      </c>
    </row>
    <row r="245" spans="1:17" x14ac:dyDescent="0.25">
      <c r="A245">
        <v>244</v>
      </c>
      <c r="B245" t="s">
        <v>2671</v>
      </c>
      <c r="C245">
        <v>39343</v>
      </c>
      <c r="D245">
        <v>19.989999999999998</v>
      </c>
      <c r="E245">
        <v>16.2</v>
      </c>
      <c r="F245" t="s">
        <v>2845</v>
      </c>
      <c r="G245" t="s">
        <v>2673</v>
      </c>
      <c r="H245" t="s">
        <v>2673</v>
      </c>
      <c r="I245">
        <v>42535</v>
      </c>
      <c r="J245">
        <v>2016</v>
      </c>
      <c r="K245">
        <v>0.80400000000000005</v>
      </c>
      <c r="L245">
        <v>253.3</v>
      </c>
      <c r="M245">
        <v>19.7</v>
      </c>
      <c r="N245">
        <v>221.1</v>
      </c>
      <c r="O245" t="s">
        <v>2935</v>
      </c>
      <c r="P245" s="6" t="str">
        <f t="shared" si="3"/>
        <v>LINK</v>
      </c>
      <c r="Q245" t="s">
        <v>2675</v>
      </c>
    </row>
    <row r="246" spans="1:17" x14ac:dyDescent="0.25">
      <c r="A246">
        <v>245</v>
      </c>
      <c r="B246" t="s">
        <v>2681</v>
      </c>
      <c r="C246">
        <v>35304</v>
      </c>
      <c r="D246">
        <v>59.99</v>
      </c>
      <c r="E246">
        <v>50.53</v>
      </c>
      <c r="F246" t="s">
        <v>2849</v>
      </c>
      <c r="G246" t="s">
        <v>265</v>
      </c>
      <c r="H246" t="s">
        <v>265</v>
      </c>
      <c r="I246">
        <v>44175</v>
      </c>
      <c r="J246">
        <v>2020</v>
      </c>
      <c r="K246">
        <v>0.81799999999999995</v>
      </c>
      <c r="L246">
        <v>818</v>
      </c>
      <c r="M246">
        <v>19.2</v>
      </c>
      <c r="N246">
        <v>68.099999999999994</v>
      </c>
      <c r="O246" t="s">
        <v>2936</v>
      </c>
      <c r="P246" s="6" t="str">
        <f t="shared" si="3"/>
        <v>LINK</v>
      </c>
      <c r="Q246" t="s">
        <v>2685</v>
      </c>
    </row>
    <row r="247" spans="1:17" x14ac:dyDescent="0.25">
      <c r="A247">
        <v>246</v>
      </c>
      <c r="B247" t="s">
        <v>2691</v>
      </c>
      <c r="C247">
        <v>36352</v>
      </c>
      <c r="D247">
        <v>4.99</v>
      </c>
      <c r="E247">
        <v>14.45</v>
      </c>
      <c r="F247" t="s">
        <v>2851</v>
      </c>
      <c r="G247" t="s">
        <v>1517</v>
      </c>
      <c r="H247" t="s">
        <v>1517</v>
      </c>
      <c r="I247">
        <v>41200</v>
      </c>
      <c r="J247">
        <v>2012</v>
      </c>
      <c r="K247">
        <v>0.97399999999999998</v>
      </c>
      <c r="L247">
        <v>146.1</v>
      </c>
      <c r="M247">
        <v>12.6</v>
      </c>
      <c r="N247">
        <v>102.7</v>
      </c>
      <c r="O247" t="s">
        <v>2936</v>
      </c>
      <c r="P247" s="6" t="str">
        <f t="shared" si="3"/>
        <v>LINK</v>
      </c>
      <c r="Q247" t="s">
        <v>2694</v>
      </c>
    </row>
    <row r="248" spans="1:17" x14ac:dyDescent="0.25">
      <c r="A248">
        <v>247</v>
      </c>
      <c r="B248" t="s">
        <v>2700</v>
      </c>
      <c r="C248">
        <v>97615</v>
      </c>
      <c r="D248">
        <v>0</v>
      </c>
      <c r="E248">
        <v>3.99</v>
      </c>
      <c r="F248" t="s">
        <v>2935</v>
      </c>
      <c r="G248" t="s">
        <v>2703</v>
      </c>
      <c r="H248" t="s">
        <v>2703</v>
      </c>
      <c r="I248">
        <v>42653</v>
      </c>
      <c r="J248">
        <v>2016</v>
      </c>
      <c r="K248">
        <v>0.98099999999999998</v>
      </c>
      <c r="L248">
        <v>49.1</v>
      </c>
      <c r="M248">
        <v>15.9</v>
      </c>
      <c r="N248">
        <v>36.700000000000003</v>
      </c>
      <c r="O248" t="s">
        <v>2935</v>
      </c>
      <c r="P248" s="6" t="str">
        <f t="shared" si="3"/>
        <v>LINK</v>
      </c>
      <c r="Q248" t="s">
        <v>2705</v>
      </c>
    </row>
    <row r="249" spans="1:17" x14ac:dyDescent="0.25">
      <c r="A249">
        <v>248</v>
      </c>
      <c r="B249" t="s">
        <v>2710</v>
      </c>
      <c r="C249">
        <v>19671</v>
      </c>
      <c r="D249">
        <v>39.99</v>
      </c>
      <c r="E249">
        <v>31.02</v>
      </c>
      <c r="F249" t="s">
        <v>2849</v>
      </c>
      <c r="G249" t="s">
        <v>265</v>
      </c>
      <c r="H249" t="s">
        <v>265</v>
      </c>
      <c r="I249">
        <v>42142</v>
      </c>
      <c r="J249">
        <v>2015</v>
      </c>
      <c r="K249">
        <v>0.96099999999999997</v>
      </c>
      <c r="L249">
        <v>337.7</v>
      </c>
      <c r="M249">
        <v>13.4</v>
      </c>
      <c r="N249">
        <v>114.6</v>
      </c>
      <c r="O249" t="s">
        <v>2936</v>
      </c>
      <c r="P249" s="6" t="str">
        <f t="shared" si="3"/>
        <v>LINK</v>
      </c>
      <c r="Q249" t="s">
        <v>2714</v>
      </c>
    </row>
    <row r="250" spans="1:17" x14ac:dyDescent="0.25">
      <c r="A250">
        <v>249</v>
      </c>
      <c r="B250" t="s">
        <v>2719</v>
      </c>
      <c r="C250">
        <v>54100</v>
      </c>
      <c r="D250">
        <v>59.99</v>
      </c>
      <c r="E250">
        <v>57.28</v>
      </c>
      <c r="F250" t="s">
        <v>2846</v>
      </c>
      <c r="G250" t="s">
        <v>765</v>
      </c>
      <c r="H250" t="s">
        <v>227</v>
      </c>
      <c r="I250">
        <v>44616</v>
      </c>
      <c r="J250">
        <v>2022</v>
      </c>
      <c r="K250">
        <v>0.92800000000000005</v>
      </c>
      <c r="L250">
        <v>549.4</v>
      </c>
      <c r="M250">
        <v>11.6</v>
      </c>
      <c r="N250">
        <v>114.5</v>
      </c>
      <c r="O250" t="s">
        <v>2937</v>
      </c>
      <c r="P250" s="6" t="str">
        <f t="shared" si="3"/>
        <v>LINK</v>
      </c>
      <c r="Q250" t="s">
        <v>2723</v>
      </c>
    </row>
    <row r="251" spans="1:17" x14ac:dyDescent="0.25">
      <c r="A251">
        <v>250</v>
      </c>
      <c r="B251" t="s">
        <v>2729</v>
      </c>
      <c r="D251">
        <v>0</v>
      </c>
      <c r="E251">
        <v>0</v>
      </c>
      <c r="F251" t="s">
        <v>2926</v>
      </c>
      <c r="G251" t="s">
        <v>1435</v>
      </c>
      <c r="H251" t="s">
        <v>992</v>
      </c>
      <c r="I251">
        <v>44140</v>
      </c>
      <c r="J251">
        <v>2020</v>
      </c>
      <c r="K251">
        <v>0.78200000000000003</v>
      </c>
      <c r="L251">
        <v>0</v>
      </c>
      <c r="M251">
        <v>24.4</v>
      </c>
      <c r="N251">
        <v>150.1</v>
      </c>
      <c r="O251" t="s">
        <v>2937</v>
      </c>
      <c r="P251" s="6" t="str">
        <f t="shared" si="3"/>
        <v>LINK</v>
      </c>
      <c r="Q251" t="s">
        <v>2733</v>
      </c>
    </row>
    <row r="252" spans="1:17" x14ac:dyDescent="0.25">
      <c r="A252">
        <v>251</v>
      </c>
      <c r="B252" t="s">
        <v>2739</v>
      </c>
      <c r="C252">
        <v>24420</v>
      </c>
      <c r="D252">
        <v>9.99</v>
      </c>
      <c r="E252">
        <v>8.2799999999999994</v>
      </c>
      <c r="F252" t="s">
        <v>2845</v>
      </c>
      <c r="G252" t="s">
        <v>376</v>
      </c>
      <c r="H252" t="s">
        <v>376</v>
      </c>
      <c r="I252">
        <v>40133</v>
      </c>
      <c r="J252">
        <v>2009</v>
      </c>
      <c r="K252">
        <v>0.97499999999999998</v>
      </c>
      <c r="L252">
        <v>438.3</v>
      </c>
      <c r="M252">
        <v>52.2</v>
      </c>
      <c r="N252">
        <v>42.6</v>
      </c>
      <c r="O252" t="s">
        <v>2937</v>
      </c>
      <c r="P252" s="6" t="str">
        <f t="shared" si="3"/>
        <v>LINK</v>
      </c>
      <c r="Q252" t="s">
        <v>2742</v>
      </c>
    </row>
    <row r="253" spans="1:17" x14ac:dyDescent="0.25">
      <c r="A253">
        <v>252</v>
      </c>
      <c r="B253" t="s">
        <v>2747</v>
      </c>
      <c r="C253">
        <v>71929</v>
      </c>
      <c r="D253">
        <v>0</v>
      </c>
      <c r="E253">
        <v>0</v>
      </c>
      <c r="F253" t="s">
        <v>2861</v>
      </c>
      <c r="G253" t="s">
        <v>376</v>
      </c>
      <c r="H253" t="s">
        <v>376</v>
      </c>
      <c r="I253">
        <v>39365</v>
      </c>
      <c r="J253">
        <v>2007</v>
      </c>
      <c r="K253">
        <v>0.93799999999999994</v>
      </c>
      <c r="L253">
        <v>0</v>
      </c>
      <c r="M253">
        <v>79.400000000000006</v>
      </c>
      <c r="N253">
        <v>260.3</v>
      </c>
      <c r="O253" t="s">
        <v>2937</v>
      </c>
      <c r="P253" s="6" t="str">
        <f t="shared" si="3"/>
        <v>LINK</v>
      </c>
      <c r="Q253" t="s">
        <v>2749</v>
      </c>
    </row>
    <row r="254" spans="1:17" x14ac:dyDescent="0.25">
      <c r="A254">
        <v>253</v>
      </c>
      <c r="B254" t="s">
        <v>2754</v>
      </c>
      <c r="D254">
        <v>0</v>
      </c>
      <c r="E254">
        <v>39.99</v>
      </c>
      <c r="F254" t="s">
        <v>2973</v>
      </c>
      <c r="G254" t="s">
        <v>2757</v>
      </c>
      <c r="H254" t="s">
        <v>2757</v>
      </c>
      <c r="I254">
        <v>41613</v>
      </c>
      <c r="J254">
        <v>2013</v>
      </c>
      <c r="K254">
        <v>0.871</v>
      </c>
      <c r="L254">
        <v>303.10000000000002</v>
      </c>
      <c r="M254">
        <v>14.8</v>
      </c>
      <c r="N254">
        <v>374</v>
      </c>
      <c r="O254" t="s">
        <v>2936</v>
      </c>
      <c r="P254" s="6" t="str">
        <f t="shared" si="3"/>
        <v>LINK</v>
      </c>
      <c r="Q254" t="s">
        <v>2759</v>
      </c>
    </row>
    <row r="255" spans="1:17" x14ac:dyDescent="0.25">
      <c r="A255">
        <v>254</v>
      </c>
      <c r="B255" t="s">
        <v>2765</v>
      </c>
      <c r="C255">
        <v>26138</v>
      </c>
      <c r="D255">
        <v>9.99</v>
      </c>
      <c r="E255">
        <v>9.2899999999999991</v>
      </c>
      <c r="F255" t="s">
        <v>2927</v>
      </c>
      <c r="G255" t="s">
        <v>2757</v>
      </c>
      <c r="H255" t="s">
        <v>376</v>
      </c>
      <c r="I255">
        <v>39050</v>
      </c>
      <c r="J255">
        <v>2006</v>
      </c>
      <c r="K255">
        <v>0.96699999999999997</v>
      </c>
      <c r="L255">
        <v>150.9</v>
      </c>
      <c r="M255">
        <v>22.3</v>
      </c>
      <c r="N255">
        <v>165.9</v>
      </c>
      <c r="O255" t="s">
        <v>2937</v>
      </c>
      <c r="P255" s="6" t="str">
        <f t="shared" si="3"/>
        <v>LINK</v>
      </c>
      <c r="Q255" t="s">
        <v>2770</v>
      </c>
    </row>
    <row r="256" spans="1:17" x14ac:dyDescent="0.25">
      <c r="A256">
        <v>255</v>
      </c>
      <c r="B256" t="s">
        <v>2776</v>
      </c>
      <c r="D256">
        <v>19.989999999999998</v>
      </c>
      <c r="E256">
        <v>15.79</v>
      </c>
      <c r="F256" t="s">
        <v>2845</v>
      </c>
      <c r="G256" t="s">
        <v>696</v>
      </c>
      <c r="H256" t="s">
        <v>315</v>
      </c>
      <c r="I256">
        <v>42339</v>
      </c>
      <c r="J256">
        <v>2015</v>
      </c>
      <c r="K256">
        <v>0.85299999999999998</v>
      </c>
      <c r="L256">
        <v>268.89999999999998</v>
      </c>
      <c r="M256">
        <v>19.5</v>
      </c>
      <c r="N256">
        <v>302.3</v>
      </c>
      <c r="O256" t="s">
        <v>2937</v>
      </c>
      <c r="P256" s="6" t="str">
        <f t="shared" si="3"/>
        <v>LINK</v>
      </c>
      <c r="Q256" t="s">
        <v>2778</v>
      </c>
    </row>
    <row r="257" spans="1:17" x14ac:dyDescent="0.25">
      <c r="A257">
        <v>256</v>
      </c>
      <c r="B257" t="s">
        <v>2785</v>
      </c>
      <c r="C257">
        <v>34902</v>
      </c>
      <c r="D257">
        <v>4.99</v>
      </c>
      <c r="E257">
        <v>9.17</v>
      </c>
      <c r="F257" t="s">
        <v>2928</v>
      </c>
      <c r="G257" t="s">
        <v>2086</v>
      </c>
      <c r="H257" t="s">
        <v>2086</v>
      </c>
      <c r="I257">
        <v>40679</v>
      </c>
      <c r="J257">
        <v>2011</v>
      </c>
      <c r="K257">
        <v>0.97599999999999998</v>
      </c>
      <c r="L257">
        <v>166.8</v>
      </c>
      <c r="M257">
        <v>24.6</v>
      </c>
      <c r="N257">
        <v>168.1</v>
      </c>
      <c r="O257" t="s">
        <v>2935</v>
      </c>
      <c r="P257" s="6" t="str">
        <f t="shared" si="3"/>
        <v>LINK</v>
      </c>
      <c r="Q257" t="s">
        <v>2790</v>
      </c>
    </row>
    <row r="258" spans="1:17" x14ac:dyDescent="0.25">
      <c r="A258">
        <v>257</v>
      </c>
      <c r="B258" t="s">
        <v>2796</v>
      </c>
      <c r="C258" s="15">
        <v>69131</v>
      </c>
      <c r="D258">
        <v>19.989999999999998</v>
      </c>
      <c r="E258">
        <v>19.989999999999998</v>
      </c>
      <c r="F258" t="s">
        <v>2844</v>
      </c>
      <c r="G258" t="s">
        <v>2798</v>
      </c>
      <c r="H258" t="s">
        <v>167</v>
      </c>
      <c r="I258">
        <v>42107</v>
      </c>
      <c r="J258">
        <v>2015</v>
      </c>
      <c r="K258">
        <v>0.86699999999999999</v>
      </c>
      <c r="L258">
        <v>673.6</v>
      </c>
      <c r="M258">
        <v>26.6</v>
      </c>
      <c r="N258">
        <v>215.3</v>
      </c>
      <c r="O258" t="s">
        <v>2937</v>
      </c>
      <c r="P258" s="6" t="str">
        <f t="shared" si="3"/>
        <v>LINK</v>
      </c>
      <c r="Q258" t="s">
        <v>2800</v>
      </c>
    </row>
    <row r="259" spans="1:17" x14ac:dyDescent="0.25">
      <c r="A259">
        <v>258</v>
      </c>
      <c r="B259" t="s">
        <v>2806</v>
      </c>
      <c r="C259" s="16">
        <v>311000</v>
      </c>
      <c r="D259">
        <v>0</v>
      </c>
      <c r="E259">
        <v>0</v>
      </c>
      <c r="F259" t="s">
        <v>2929</v>
      </c>
      <c r="G259" t="s">
        <v>376</v>
      </c>
      <c r="H259" t="s">
        <v>376</v>
      </c>
      <c r="I259">
        <v>41464</v>
      </c>
      <c r="J259">
        <v>2013</v>
      </c>
      <c r="K259">
        <v>0.81899999999999995</v>
      </c>
      <c r="L259">
        <v>0</v>
      </c>
      <c r="M259">
        <v>91.1</v>
      </c>
      <c r="N259">
        <v>1737.2</v>
      </c>
      <c r="O259" t="s">
        <v>2937</v>
      </c>
      <c r="P259" s="6" t="str">
        <f t="shared" ref="P259:P261" si="4">HYPERLINK(Q259,"LINK")</f>
        <v>LINK</v>
      </c>
      <c r="Q259" t="s">
        <v>2810</v>
      </c>
    </row>
    <row r="260" spans="1:17" x14ac:dyDescent="0.25">
      <c r="A260">
        <v>259</v>
      </c>
      <c r="B260" t="s">
        <v>2815</v>
      </c>
      <c r="C260" s="16">
        <v>298000</v>
      </c>
      <c r="D260">
        <v>0</v>
      </c>
      <c r="E260">
        <v>0</v>
      </c>
      <c r="F260" t="s">
        <v>2973</v>
      </c>
      <c r="G260" t="s">
        <v>2817</v>
      </c>
      <c r="H260" t="s">
        <v>2817</v>
      </c>
      <c r="I260">
        <v>42817</v>
      </c>
      <c r="J260">
        <v>2017</v>
      </c>
      <c r="K260">
        <v>0.58299999999999996</v>
      </c>
      <c r="L260">
        <v>1200</v>
      </c>
      <c r="M260">
        <v>57.8</v>
      </c>
      <c r="N260">
        <v>354.6</v>
      </c>
      <c r="O260" t="s">
        <v>2936</v>
      </c>
      <c r="P260" s="6" t="str">
        <f t="shared" si="4"/>
        <v>LINK</v>
      </c>
      <c r="Q260" t="s">
        <v>2819</v>
      </c>
    </row>
    <row r="261" spans="1:17" x14ac:dyDescent="0.25">
      <c r="A261">
        <v>260</v>
      </c>
      <c r="B261" t="s">
        <v>2826</v>
      </c>
      <c r="C261">
        <v>725000</v>
      </c>
      <c r="D261">
        <v>0</v>
      </c>
      <c r="E261">
        <v>0</v>
      </c>
      <c r="F261" t="s">
        <v>2861</v>
      </c>
      <c r="G261" t="s">
        <v>376</v>
      </c>
      <c r="H261" t="s">
        <v>376</v>
      </c>
      <c r="I261">
        <v>41142</v>
      </c>
      <c r="J261">
        <v>2012</v>
      </c>
      <c r="K261">
        <v>0.873</v>
      </c>
      <c r="L261">
        <v>543.70000000000005</v>
      </c>
      <c r="M261">
        <v>90.5</v>
      </c>
      <c r="N261">
        <v>642.5</v>
      </c>
      <c r="O261" t="s">
        <v>2937</v>
      </c>
      <c r="P261" s="6" t="str">
        <f t="shared" si="4"/>
        <v>LINK</v>
      </c>
      <c r="Q261" t="s">
        <v>2829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B7B93-98DC-4F59-9A71-5C3E0A8AF2DD}">
  <dimension ref="A2:C27"/>
  <sheetViews>
    <sheetView showGridLines="0" topLeftCell="B5" zoomScale="180" workbookViewId="0">
      <selection activeCell="B19" activeCellId="3" sqref="A8 B8 A19 B19"/>
    </sheetView>
  </sheetViews>
  <sheetFormatPr defaultColWidth="9" defaultRowHeight="15.75" x14ac:dyDescent="0.25"/>
  <cols>
    <col min="1" max="1" width="22.5" style="12" bestFit="1" customWidth="1"/>
    <col min="2" max="2" width="22.125" style="12" bestFit="1" customWidth="1"/>
    <col min="3" max="16384" width="9" style="12"/>
  </cols>
  <sheetData>
    <row r="2" spans="1:3" ht="26.25" x14ac:dyDescent="0.4">
      <c r="A2" s="55" t="s">
        <v>2957</v>
      </c>
      <c r="B2" s="55"/>
    </row>
    <row r="6" spans="1:3" x14ac:dyDescent="0.25">
      <c r="A6" s="18"/>
      <c r="B6" s="18"/>
      <c r="C6" s="18"/>
    </row>
    <row r="7" spans="1:3" x14ac:dyDescent="0.25">
      <c r="A7" s="18"/>
      <c r="B7" s="18"/>
      <c r="C7" s="18"/>
    </row>
    <row r="8" spans="1:3" x14ac:dyDescent="0.25">
      <c r="A8" s="36" t="s">
        <v>2938</v>
      </c>
      <c r="B8" s="36" t="s">
        <v>2954</v>
      </c>
      <c r="C8" s="18"/>
    </row>
    <row r="9" spans="1:3" x14ac:dyDescent="0.25">
      <c r="A9" s="17" t="s">
        <v>2826</v>
      </c>
      <c r="B9" s="18">
        <v>642.5</v>
      </c>
      <c r="C9" s="18"/>
    </row>
    <row r="10" spans="1:3" x14ac:dyDescent="0.25">
      <c r="A10" s="17" t="s">
        <v>2806</v>
      </c>
      <c r="B10" s="18">
        <v>1737.2</v>
      </c>
      <c r="C10" s="18"/>
    </row>
    <row r="11" spans="1:3" x14ac:dyDescent="0.25">
      <c r="A11" s="17" t="s">
        <v>1256</v>
      </c>
      <c r="B11" s="18">
        <v>627.9</v>
      </c>
      <c r="C11" s="18"/>
    </row>
    <row r="12" spans="1:3" x14ac:dyDescent="0.25">
      <c r="A12" s="17" t="s">
        <v>2216</v>
      </c>
      <c r="B12" s="18">
        <v>433.7</v>
      </c>
      <c r="C12" s="18"/>
    </row>
    <row r="13" spans="1:3" x14ac:dyDescent="0.25">
      <c r="A13" s="17" t="s">
        <v>1975</v>
      </c>
      <c r="B13" s="18">
        <v>327.9</v>
      </c>
      <c r="C13" s="18"/>
    </row>
    <row r="14" spans="1:3" x14ac:dyDescent="0.25">
      <c r="A14" s="17" t="s">
        <v>2815</v>
      </c>
      <c r="B14" s="18">
        <v>354.6</v>
      </c>
      <c r="C14" s="18"/>
    </row>
    <row r="15" spans="1:3" x14ac:dyDescent="0.25">
      <c r="A15" s="17" t="s">
        <v>2567</v>
      </c>
      <c r="B15" s="18">
        <v>363.9</v>
      </c>
      <c r="C15" s="18"/>
    </row>
    <row r="16" spans="1:3" x14ac:dyDescent="0.25">
      <c r="A16" s="17" t="s">
        <v>2754</v>
      </c>
      <c r="B16" s="18">
        <v>374</v>
      </c>
      <c r="C16" s="18"/>
    </row>
    <row r="17" spans="1:3" x14ac:dyDescent="0.25">
      <c r="A17" s="17" t="s">
        <v>1235</v>
      </c>
      <c r="B17" s="18">
        <v>382.5</v>
      </c>
      <c r="C17" s="18"/>
    </row>
    <row r="18" spans="1:3" x14ac:dyDescent="0.25">
      <c r="A18" s="17" t="s">
        <v>2556</v>
      </c>
      <c r="B18" s="18">
        <v>455.1</v>
      </c>
      <c r="C18" s="18"/>
    </row>
    <row r="19" spans="1:3" x14ac:dyDescent="0.25">
      <c r="A19" s="37" t="s">
        <v>2939</v>
      </c>
      <c r="B19" s="36">
        <v>5699.3</v>
      </c>
      <c r="C19" s="18"/>
    </row>
    <row r="20" spans="1:3" x14ac:dyDescent="0.25">
      <c r="A20" s="18"/>
      <c r="B20" s="18"/>
      <c r="C20" s="18"/>
    </row>
    <row r="21" spans="1:3" x14ac:dyDescent="0.25">
      <c r="A21" s="18"/>
      <c r="B21" s="18"/>
      <c r="C21" s="18"/>
    </row>
    <row r="22" spans="1:3" x14ac:dyDescent="0.25">
      <c r="A22" s="18"/>
      <c r="B22" s="18"/>
      <c r="C22" s="18"/>
    </row>
    <row r="23" spans="1:3" x14ac:dyDescent="0.25">
      <c r="A23" s="18"/>
      <c r="B23" s="18"/>
      <c r="C23" s="18"/>
    </row>
    <row r="24" spans="1:3" x14ac:dyDescent="0.25">
      <c r="A24" s="18"/>
      <c r="B24" s="18"/>
      <c r="C24" s="18"/>
    </row>
    <row r="25" spans="1:3" x14ac:dyDescent="0.25">
      <c r="A25" s="18"/>
      <c r="B25" s="18"/>
      <c r="C25" s="18"/>
    </row>
    <row r="26" spans="1:3" x14ac:dyDescent="0.25">
      <c r="A26" s="18"/>
      <c r="B26" s="18"/>
      <c r="C26" s="18"/>
    </row>
    <row r="27" spans="1:3" x14ac:dyDescent="0.25">
      <c r="A27" s="18"/>
      <c r="B27" s="18"/>
      <c r="C27" s="18"/>
    </row>
  </sheetData>
  <mergeCells count="1">
    <mergeCell ref="A2:B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9CD96-658D-4E21-A398-5F719411256E}">
  <dimension ref="A2:I23"/>
  <sheetViews>
    <sheetView topLeftCell="B8" zoomScale="149" workbookViewId="0">
      <selection activeCell="G29" sqref="G29"/>
    </sheetView>
  </sheetViews>
  <sheetFormatPr defaultColWidth="9" defaultRowHeight="15.75" x14ac:dyDescent="0.25"/>
  <cols>
    <col min="1" max="1" width="15.75" style="18" bestFit="1" customWidth="1"/>
    <col min="2" max="2" width="20.875" style="18" bestFit="1" customWidth="1"/>
    <col min="3" max="16384" width="9" style="18"/>
  </cols>
  <sheetData>
    <row r="2" spans="1:9" ht="26.25" x14ac:dyDescent="0.4">
      <c r="A2" s="55" t="s">
        <v>2941</v>
      </c>
      <c r="B2" s="55"/>
      <c r="C2" s="55"/>
      <c r="D2" s="55"/>
      <c r="E2" s="55"/>
      <c r="F2" s="55"/>
      <c r="G2" s="55"/>
      <c r="H2" s="55"/>
      <c r="I2" s="55"/>
    </row>
    <row r="7" spans="1:9" x14ac:dyDescent="0.25">
      <c r="A7" s="36" t="s">
        <v>2938</v>
      </c>
      <c r="B7" s="36" t="s">
        <v>2940</v>
      </c>
    </row>
    <row r="8" spans="1:9" x14ac:dyDescent="0.25">
      <c r="A8" s="17" t="s">
        <v>2094</v>
      </c>
      <c r="B8" s="20">
        <v>0.98399999999999999</v>
      </c>
    </row>
    <row r="9" spans="1:9" x14ac:dyDescent="0.25">
      <c r="A9" s="17" t="s">
        <v>374</v>
      </c>
      <c r="B9" s="20">
        <v>0.98399999999999999</v>
      </c>
    </row>
    <row r="10" spans="1:9" x14ac:dyDescent="0.25">
      <c r="A10" s="17" t="s">
        <v>2048</v>
      </c>
      <c r="B10" s="20">
        <v>0.98699999999999999</v>
      </c>
    </row>
    <row r="11" spans="1:9" x14ac:dyDescent="0.25">
      <c r="A11" s="17" t="s">
        <v>1607</v>
      </c>
      <c r="B11" s="20">
        <v>0.98499999999999999</v>
      </c>
    </row>
    <row r="12" spans="1:9" x14ac:dyDescent="0.25">
      <c r="A12" s="17" t="s">
        <v>2457</v>
      </c>
      <c r="B12" s="20">
        <v>0.98699999999999999</v>
      </c>
    </row>
    <row r="13" spans="1:9" x14ac:dyDescent="0.25">
      <c r="A13" s="17" t="s">
        <v>1778</v>
      </c>
      <c r="B13" s="20">
        <v>0.98099999999999998</v>
      </c>
    </row>
    <row r="14" spans="1:9" x14ac:dyDescent="0.25">
      <c r="A14" s="17" t="s">
        <v>1557</v>
      </c>
      <c r="B14" s="20">
        <v>0.97899999999999998</v>
      </c>
    </row>
    <row r="15" spans="1:9" x14ac:dyDescent="0.25">
      <c r="A15" s="17" t="s">
        <v>1154</v>
      </c>
      <c r="B15" s="20">
        <v>0.97899999999999998</v>
      </c>
    </row>
    <row r="16" spans="1:9" x14ac:dyDescent="0.25">
      <c r="A16" s="17" t="s">
        <v>2646</v>
      </c>
      <c r="B16" s="20">
        <v>0.98299999999999998</v>
      </c>
    </row>
    <row r="17" spans="1:2" x14ac:dyDescent="0.25">
      <c r="A17" s="17" t="s">
        <v>859</v>
      </c>
      <c r="B17" s="20">
        <v>0.97899999999999998</v>
      </c>
    </row>
    <row r="18" spans="1:2" x14ac:dyDescent="0.25">
      <c r="A18" s="17" t="s">
        <v>2017</v>
      </c>
      <c r="B18" s="20">
        <v>0.98599999999999999</v>
      </c>
    </row>
    <row r="19" spans="1:2" x14ac:dyDescent="0.25">
      <c r="A19" s="17" t="s">
        <v>2700</v>
      </c>
      <c r="B19" s="20">
        <v>0.98099999999999998</v>
      </c>
    </row>
    <row r="20" spans="1:2" x14ac:dyDescent="0.25">
      <c r="A20" s="37" t="s">
        <v>2939</v>
      </c>
      <c r="B20" s="38">
        <v>11.795</v>
      </c>
    </row>
    <row r="23" spans="1:2" x14ac:dyDescent="0.25">
      <c r="A23" s="36"/>
    </row>
  </sheetData>
  <mergeCells count="1">
    <mergeCell ref="A2:I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4428-96A1-4CB1-9D86-F22986C0CA7C}">
  <dimension ref="A2:L30"/>
  <sheetViews>
    <sheetView topLeftCell="B4" zoomScale="152" workbookViewId="0">
      <selection activeCell="B17" activeCellId="4" sqref="L30 A6 B6 A17 B17"/>
    </sheetView>
  </sheetViews>
  <sheetFormatPr defaultColWidth="9" defaultRowHeight="15.75" x14ac:dyDescent="0.25"/>
  <cols>
    <col min="1" max="1" width="19.25" style="18" bestFit="1" customWidth="1"/>
    <col min="2" max="2" width="26" style="18" bestFit="1" customWidth="1"/>
    <col min="3" max="16384" width="9" style="18"/>
  </cols>
  <sheetData>
    <row r="2" spans="1:8" ht="26.25" x14ac:dyDescent="0.4">
      <c r="A2" s="55" t="s">
        <v>2943</v>
      </c>
      <c r="B2" s="55"/>
      <c r="C2" s="55"/>
      <c r="D2" s="55"/>
      <c r="E2" s="55"/>
      <c r="F2" s="55"/>
      <c r="G2" s="55"/>
      <c r="H2" s="55"/>
    </row>
    <row r="6" spans="1:8" x14ac:dyDescent="0.25">
      <c r="A6" s="36" t="s">
        <v>2938</v>
      </c>
      <c r="B6" s="36" t="s">
        <v>2942</v>
      </c>
    </row>
    <row r="7" spans="1:8" x14ac:dyDescent="0.25">
      <c r="A7" s="17" t="s">
        <v>2589</v>
      </c>
      <c r="B7" s="18">
        <v>84791</v>
      </c>
    </row>
    <row r="8" spans="1:8" x14ac:dyDescent="0.25">
      <c r="A8" s="17" t="s">
        <v>1536</v>
      </c>
      <c r="B8" s="18">
        <v>60365</v>
      </c>
    </row>
    <row r="9" spans="1:8" x14ac:dyDescent="0.25">
      <c r="A9" s="17" t="s">
        <v>2579</v>
      </c>
      <c r="B9" s="18">
        <v>94914</v>
      </c>
    </row>
    <row r="10" spans="1:8" x14ac:dyDescent="0.25">
      <c r="A10" s="17" t="s">
        <v>1916</v>
      </c>
      <c r="B10" s="18">
        <v>63041</v>
      </c>
    </row>
    <row r="11" spans="1:8" x14ac:dyDescent="0.25">
      <c r="A11" s="17" t="s">
        <v>2474</v>
      </c>
      <c r="B11" s="18">
        <v>82378</v>
      </c>
    </row>
    <row r="12" spans="1:8" x14ac:dyDescent="0.25">
      <c r="A12" s="17" t="s">
        <v>2271</v>
      </c>
      <c r="B12" s="18">
        <v>84063</v>
      </c>
    </row>
    <row r="13" spans="1:8" x14ac:dyDescent="0.25">
      <c r="A13" s="17" t="s">
        <v>1975</v>
      </c>
      <c r="B13" s="18">
        <v>81844</v>
      </c>
    </row>
    <row r="14" spans="1:8" x14ac:dyDescent="0.25">
      <c r="A14" s="17" t="s">
        <v>2747</v>
      </c>
      <c r="B14" s="18">
        <v>71929</v>
      </c>
    </row>
    <row r="15" spans="1:8" x14ac:dyDescent="0.25">
      <c r="A15" s="17" t="s">
        <v>2700</v>
      </c>
      <c r="B15" s="18">
        <v>97615</v>
      </c>
    </row>
    <row r="16" spans="1:8" x14ac:dyDescent="0.25">
      <c r="A16" s="17" t="s">
        <v>2599</v>
      </c>
      <c r="B16" s="18">
        <v>70956</v>
      </c>
    </row>
    <row r="17" spans="1:12" x14ac:dyDescent="0.25">
      <c r="A17" s="37" t="s">
        <v>2939</v>
      </c>
      <c r="B17" s="36">
        <v>791896</v>
      </c>
    </row>
    <row r="30" spans="1:12" x14ac:dyDescent="0.25">
      <c r="L30" s="36"/>
    </row>
  </sheetData>
  <mergeCells count="1">
    <mergeCell ref="A2:H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62C6-AAF8-4C5D-AA51-1158CA350404}">
  <dimension ref="A2:B18"/>
  <sheetViews>
    <sheetView zoomScale="145" zoomScaleNormal="145" workbookViewId="0">
      <selection activeCell="B18" activeCellId="3" sqref="A7 B7 A18 B18"/>
    </sheetView>
  </sheetViews>
  <sheetFormatPr defaultColWidth="9" defaultRowHeight="15.75" x14ac:dyDescent="0.25"/>
  <cols>
    <col min="1" max="1" width="21" style="18" bestFit="1" customWidth="1"/>
    <col min="2" max="2" width="20.5" style="18" bestFit="1" customWidth="1"/>
    <col min="3" max="16384" width="9" style="18"/>
  </cols>
  <sheetData>
    <row r="2" spans="1:2" ht="26.25" x14ac:dyDescent="0.4">
      <c r="A2" s="19" t="s">
        <v>2949</v>
      </c>
    </row>
    <row r="7" spans="1:2" x14ac:dyDescent="0.25">
      <c r="A7" s="36" t="s">
        <v>2938</v>
      </c>
      <c r="B7" s="36" t="s">
        <v>2948</v>
      </c>
    </row>
    <row r="8" spans="1:2" x14ac:dyDescent="0.25">
      <c r="A8" s="17" t="s">
        <v>2406</v>
      </c>
      <c r="B8" s="18">
        <v>25.9</v>
      </c>
    </row>
    <row r="9" spans="1:2" x14ac:dyDescent="0.25">
      <c r="A9" s="17" t="s">
        <v>2826</v>
      </c>
      <c r="B9" s="18">
        <v>90.5</v>
      </c>
    </row>
    <row r="10" spans="1:2" x14ac:dyDescent="0.25">
      <c r="A10" s="17" t="s">
        <v>2806</v>
      </c>
      <c r="B10" s="18">
        <v>91.1</v>
      </c>
    </row>
    <row r="11" spans="1:2" x14ac:dyDescent="0.25">
      <c r="A11" s="17" t="s">
        <v>2796</v>
      </c>
      <c r="B11" s="18">
        <v>26.6</v>
      </c>
    </row>
    <row r="12" spans="1:2" x14ac:dyDescent="0.25">
      <c r="A12" s="17" t="s">
        <v>2739</v>
      </c>
      <c r="B12" s="18">
        <v>52.2</v>
      </c>
    </row>
    <row r="13" spans="1:2" x14ac:dyDescent="0.25">
      <c r="A13" s="17" t="s">
        <v>2457</v>
      </c>
      <c r="B13" s="18">
        <v>27.7</v>
      </c>
    </row>
    <row r="14" spans="1:2" x14ac:dyDescent="0.25">
      <c r="A14" s="17" t="s">
        <v>2815</v>
      </c>
      <c r="B14" s="18">
        <v>57.8</v>
      </c>
    </row>
    <row r="15" spans="1:2" x14ac:dyDescent="0.25">
      <c r="A15" s="17" t="s">
        <v>2747</v>
      </c>
      <c r="B15" s="18">
        <v>79.400000000000006</v>
      </c>
    </row>
    <row r="16" spans="1:2" x14ac:dyDescent="0.25">
      <c r="A16" s="17" t="s">
        <v>2526</v>
      </c>
      <c r="B16" s="18">
        <v>36.1</v>
      </c>
    </row>
    <row r="17" spans="1:2" x14ac:dyDescent="0.25">
      <c r="A17" s="17" t="s">
        <v>2556</v>
      </c>
      <c r="B17" s="18">
        <v>34.200000000000003</v>
      </c>
    </row>
    <row r="18" spans="1:2" x14ac:dyDescent="0.25">
      <c r="A18" s="37" t="s">
        <v>2939</v>
      </c>
      <c r="B18" s="36">
        <v>521.50000000000011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9E98C-CEDD-455A-9C36-3D1751FE7DD4}">
  <dimension ref="A2:D18"/>
  <sheetViews>
    <sheetView topLeftCell="C2" zoomScale="161" workbookViewId="0">
      <selection activeCell="C7" activeCellId="5" sqref="A7 B7 A18 B18 C18 C7"/>
    </sheetView>
  </sheetViews>
  <sheetFormatPr defaultColWidth="9" defaultRowHeight="15.75" x14ac:dyDescent="0.25"/>
  <cols>
    <col min="1" max="1" width="30.625" style="18" bestFit="1" customWidth="1"/>
    <col min="2" max="2" width="11.25" style="18" bestFit="1" customWidth="1"/>
    <col min="3" max="3" width="29.875" style="18" bestFit="1" customWidth="1"/>
    <col min="4" max="16384" width="9" style="18"/>
  </cols>
  <sheetData>
    <row r="2" spans="1:4" ht="26.25" x14ac:dyDescent="0.4">
      <c r="A2" s="55" t="s">
        <v>2950</v>
      </c>
      <c r="B2" s="55"/>
      <c r="C2" s="55"/>
      <c r="D2" s="55"/>
    </row>
    <row r="7" spans="1:4" x14ac:dyDescent="0.25">
      <c r="A7" s="36" t="s">
        <v>2938</v>
      </c>
      <c r="B7" s="36" t="s">
        <v>2956</v>
      </c>
      <c r="C7" s="36" t="s">
        <v>2955</v>
      </c>
    </row>
    <row r="8" spans="1:4" x14ac:dyDescent="0.25">
      <c r="A8" s="17" t="s">
        <v>2589</v>
      </c>
      <c r="B8" s="18">
        <v>0</v>
      </c>
      <c r="C8" s="18">
        <v>59.99</v>
      </c>
    </row>
    <row r="9" spans="1:4" x14ac:dyDescent="0.25">
      <c r="A9" s="17" t="s">
        <v>2416</v>
      </c>
      <c r="B9" s="18">
        <v>59.99</v>
      </c>
      <c r="C9" s="18">
        <v>56.57</v>
      </c>
    </row>
    <row r="10" spans="1:4" x14ac:dyDescent="0.25">
      <c r="A10" s="17" t="s">
        <v>213</v>
      </c>
      <c r="B10" s="18">
        <v>69.989999999999995</v>
      </c>
      <c r="C10" s="18">
        <v>69.989999999999995</v>
      </c>
    </row>
    <row r="11" spans="1:4" x14ac:dyDescent="0.25">
      <c r="A11" s="17" t="s">
        <v>2719</v>
      </c>
      <c r="B11" s="18">
        <v>59.99</v>
      </c>
      <c r="C11" s="18">
        <v>57.28</v>
      </c>
    </row>
    <row r="12" spans="1:4" x14ac:dyDescent="0.25">
      <c r="A12" s="17" t="s">
        <v>516</v>
      </c>
      <c r="B12" s="18">
        <v>59.99</v>
      </c>
      <c r="C12" s="18">
        <v>53.6</v>
      </c>
    </row>
    <row r="13" spans="1:4" x14ac:dyDescent="0.25">
      <c r="A13" s="17" t="s">
        <v>2205</v>
      </c>
      <c r="B13" s="18">
        <v>59.99</v>
      </c>
      <c r="C13" s="18">
        <v>54.77</v>
      </c>
    </row>
    <row r="14" spans="1:4" x14ac:dyDescent="0.25">
      <c r="A14" s="17" t="s">
        <v>1496</v>
      </c>
      <c r="B14" s="18">
        <v>69.989999999999995</v>
      </c>
      <c r="C14" s="18">
        <v>65.81</v>
      </c>
    </row>
    <row r="15" spans="1:4" x14ac:dyDescent="0.25">
      <c r="A15" s="17" t="s">
        <v>247</v>
      </c>
      <c r="B15" s="18">
        <v>59.99</v>
      </c>
      <c r="C15" s="18">
        <v>53.14</v>
      </c>
    </row>
    <row r="16" spans="1:4" x14ac:dyDescent="0.25">
      <c r="A16" s="17" t="s">
        <v>1235</v>
      </c>
      <c r="B16" s="18">
        <v>59.99</v>
      </c>
      <c r="C16" s="18">
        <v>53.96</v>
      </c>
    </row>
    <row r="17" spans="1:3" x14ac:dyDescent="0.25">
      <c r="A17" s="17" t="s">
        <v>645</v>
      </c>
      <c r="B17" s="18">
        <v>59.99</v>
      </c>
      <c r="C17" s="18">
        <v>55.59</v>
      </c>
    </row>
    <row r="18" spans="1:3" x14ac:dyDescent="0.25">
      <c r="A18" s="37" t="s">
        <v>2939</v>
      </c>
      <c r="B18" s="36">
        <v>559.91</v>
      </c>
      <c r="C18" s="36">
        <v>580.70000000000005</v>
      </c>
    </row>
  </sheetData>
  <mergeCells count="1">
    <mergeCell ref="A2:D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c f 8 e 0 a - c 3 b e - 4 5 5 f - a c f 1 - f 6 f b 3 7 4 b 6 2 b 9 "   x m l n s = " h t t p : / / s c h e m a s . m i c r o s o f t . c o m / D a t a M a s h u p " > A A A A A E 8 G A A B Q S w M E F A A C A A g A J H W Q 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J H W 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R 1 k F i a k t p V S Q M A A C Y b A A A T A B w A R m 9 y b X V s Y X M v U 2 V j d G l v b j E u b S C i G A A o o B Q A A A A A A A A A A A A A A A A A A A A A A A A A A A D t V 1 1 P 2 z A U f a / U / 2 C F P a S S W z W h f G w T D 6 h s v I w J Q b d p Q j y 4 6 Y V G O E 5 l O w W E + t 9 n J / 1 I Y i c t j O 0 p 7 U N T + / q e c + 1 z r 3 M F B D K M G b r O f r 3 P 7 V a 7 J a a E w w S N y J i C h 0 4 Q B d l u I f W 5 j h M e g B r 5 8 h Q A 7 Q 0 T z o H J X z F / G M f x g 9 t 5 u f l O I j h x s p X O 7 e J m G D O p T G 5 x 5 m D P G U 4 J u 9 f O n 2 f g K E + p a W / E C R N 3 M Y + G M U 0 i p i e F m 6 H h l x f n E c Z d E X A y A 9 6 N + Q S 4 g 5 F U N k j C k 1 x g V L Q Q k n D Z T T g 1 r G Q o K d h H u 1 M O d 8 b U J Q 8 D v S C L N H j u a W b p z D k w 4 M J Y c A Z z o P H M N n W Z j G k o p r a p r y E X E l 0 B B S I A n R F p k j y d A y f 3 g B Q j Z U K J s j 9 E k d r d q b D y u 5 Z A I v Q t Z A + m K 3 X U c + W J k m f g y B 1 0 P a / r D z o m 4 V i E q e U V z E N 4 1 D i X o E 6 E S U U k t x M 8 F k L b A E t M 3 j 9 Y K I U S D p 1 U h 6 S I o F E Y F R c v O m v N X E E U z 5 V m M n G I j W y y i e W w W x I X t u u m U i p 5 H R T A Z 5 Q E y u l P Q h P I Y 6 f j 6 a h r c s R a I R z E J 6 Q e H b y 0 5 q t l I x U i X q u o E s 6 r w S v Q w h Y N 1 U N b N F e g k e 6 X f d P T q c 2 u l y n j T a K t E 2 i L f j f p V M y g Y t L Y 8 6 R G z z Y J G 3 o t S t S q y n w 2 V Z 6 V X 3 N W 5 c 3 E 6 b f y b K o i y m H n p e 5 t K a Q m U 1 1 U t 5 Q B l k R j 4 M U 0 Z K q 6 W x W h J + x p 6 K V Y x p 4 X B p A b M n S h w j M K R u 7 f 2 q j y A P Z r D q D I H D t R b V Z a y V X B D n b M 0 X 0 F + e H 9 Y A 9 2 h B 0 o S K / n j 5 n + 9 f v 9 d 4 I / 3 B H + Q M E O f O z 1 9 U O / 1 x / 4 6 e M b O e S V 5 b 9 S 9 Y e m E l c I N Z L P e z i q j L n I a 4 u 8 L J q 2 R 7 j / y g i P 0 g h N 9 z u G d 7 x T e F r G a K p e z U R t B T O q a E W M g 1 f G e J z V r q p X h 2 W M 9 S 9 V E / W c 3 4 b T y U Q X h 0 T I O N r Q U a M Z E b f M W N W l l d v f Q P R L B Z B g m k L 0 9 I B 7 Y 2 L f d i o L q V d d S Q v M d O D r i / V c 2 S H 9 t l 0 q i K W b x q u 9 t 0 s 0 d A K u 3 f 6 n y 7 u 0 k X 9 1 m W / 0 b k 2 C t 1 / t H 3 e / 2 t U u s o R S 3 D c y I 1 2 C V z 3 F o t N u h a w K L t + G 7 S 3 b K e T 6 H a f p x p p u r O n G m m 6 s 6 c a a b q z p x p p u r O n G m m 6 s 6 c a a b q z p x v 5 l N / Y H U E s B A i 0 A F A A C A A g A J H W Q W A 7 c E 7 + k A A A A 9 g A A A B I A A A A A A A A A A A A A A A A A A A A A A E N v b m Z p Z y 9 Q Y W N r Y W d l L n h t b F B L A Q I t A B Q A A g A I A C R 1 k F g P y u m r p A A A A O k A A A A T A A A A A A A A A A A A A A A A A P A A A A B b Q 2 9 u d G V u d F 9 U e X B l c 1 0 u e G 1 s U E s B A i 0 A F A A C A A g A J H W Q W J q S 2 l V J A w A A J h s A A B M A A A A A A A A A A A A A A A A A 4 Q E A A E Z v c m 1 1 b G F z L 1 N l Y 3 R p b 2 4 x L m 1 Q S w U G A A A A A A M A A w D C A A A A d 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Y A A A A A A A A b 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c 5 O T I x Z m J l L T A z Z m Y t N G U y O C 0 4 Z G Q y L T B l N 2 M y N T R l Z j Q 0 M C I g L z 4 8 R W 5 0 c n k g V H l w Z T 0 i R m l s b E V u Y W J s Z W Q i I F Z h b H V l P S J s M S I g L z 4 8 R W 5 0 c n k g V H l w Z T 0 i R m l s b E x h c 3 R V c G R h d G V k I i B W Y W x 1 Z T 0 i Z D I w M j Q t M D Q t M T Z U M D g 6 N T Y 6 M D M u N j U 1 M j M 5 M 1 o i I C 8 + P E V u d H J 5 I F R 5 c G U 9 I k Z p b G x D b 2 x 1 b W 5 U e X B l c y I g V m F s d W U 9 I n N C Z 1 V S Q m d Z R 0 N R Q U Z C Q V V G Q l F Z P S I g L z 4 8 R W 5 0 c n k g V H l w Z T 0 i T m F 2 a W d h d G l v b l N 0 Z X B O Y W 1 l I i B W Y W x 1 Z T 0 i c 0 5 h d m l n Y X R p b 2 4 i I C 8 + P E V u d H J 5 I F R 5 c G U 9 I k 5 h b W V V c G R h d G V k Q W Z 0 Z X J G a W x s I i B W Y W x 1 Z T 0 i b D A i I C 8 + P E V u d H J 5 I F R 5 c G U 9 I l J l c 3 V s d F R 5 c G U i I F Z h b H V l P S J z V G F i b G U i I C 8 + P E V u d H J 5 I F R 5 c G U 9 I k J 1 Z m Z l c k 5 l e H R S Z W Z y Z X N o I i B W Y W x 1 Z T 0 i b D E i I C 8 + P E V u d H J 5 I F R 5 c G U 9 I l J l b G F 0 a W 9 u c 2 h p c E l u Z m 9 D b 2 5 0 Y W l u Z X I i I F Z h b H V l P S J z e y Z x d W 9 0 O 2 N v b H V t b k N v d W 5 0 J n F 1 b 3 Q 7 O j E 0 L C Z x d W 9 0 O 2 t l e U N v b H V t b k 5 h b W V z J n F 1 b 3 Q 7 O l t d L C Z x d W 9 0 O 3 F 1 Z X J 5 U m V s Y X R p b 2 5 z a G l w c y Z x d W 9 0 O z p b X S w m c X V v d D t j b 2 x 1 b W 5 J Z G V u d G l 0 a W V z J n F 1 b 3 Q 7 O l s m c X V v d D t T Z W N 0 a W 9 u M S 9 U Y W J s Z T E v Q X V 0 b 1 J l b W 9 2 Z W R D b 2 x 1 b W 5 z M S 5 7 R 2 F t Z S B O Y W 1 l L D B 9 J n F 1 b 3 Q 7 L C Z x d W 9 0 O 1 N l Y 3 R p b 2 4 x L 1 R h Y m x l M S 9 B d X R v U m V t b 3 Z l Z E N v b H V t b n M x L n t Q c m l j Z S w x f S Z x d W 9 0 O y w m c X V v d D t T Z W N 0 a W 9 u M S 9 U Y W J s Z T E v Q X V 0 b 1 J l b W 9 2 Z W R D b 2 x 1 b W 5 z M S 5 7 Q X Z l c m F n Z S B Q c m l z Z S B s Y X N 0 I D Y g b W 9 u d G h z L D J 9 J n F 1 b 3 Q 7 L C Z x d W 9 0 O 1 N l Y 3 R p b 2 4 x L 1 R h Y m x l M S 9 B d X R v U m V t b 3 Z l Z E N v b H V t b n M x L n t H Z W 5 l c n M s M 3 0 m c X V v d D s s J n F 1 b 3 Q 7 U 2 V j d G l v b j E v V G F i b G U x L 0 F 1 d G 9 S Z W 1 v d m V k Q 2 9 s d W 1 u c z E u e 0 R l d m V s b 3 B l c n M s N H 0 m c X V v d D s s J n F 1 b 3 Q 7 U 2 V j d G l v b j E v V G F i b G U x L 0 F 1 d G 9 S Z W 1 v d m V k Q 2 9 s d W 1 u c z E u e 1 B 1 Y m x p c 2 h l c n M s N X 0 m c X V v d D s s J n F 1 b 3 Q 7 U 2 V j d G l v b j E v V G F i b G U x L 0 F 1 d G 9 S Z W 1 v d m V k Q 2 9 s d W 1 u c z E u e 0 Z p c n N 0 I F J l b G V h c 2 U g R G F 0 Z S w 2 f S Z x d W 9 0 O y w m c X V v d D t T Z W N 0 a W 9 u M S 9 U Y W J s Z T E v Q X V 0 b 1 J l b W 9 2 Z W R D b 2 x 1 b W 5 z M S 5 7 U m V s Z W F z Z S B Z Z W F y L D d 9 J n F 1 b 3 Q 7 L C Z x d W 9 0 O 1 N l Y 3 R p b 2 4 x L 1 R h Y m x l M S 9 B d X R v U m V t b 3 Z l Z E N v b H V t b n M x L n t B Y 3 R p d m U g U G x h e W V y I C g 0 L T E x L T I 0 K S w 4 f S Z x d W 9 0 O y w m c X V v d D t T Z W N 0 a W 9 u M S 9 U Y W J s Z T E v Q X V 0 b 1 J l b W 9 2 Z W R D b 2 x 1 b W 5 z M S 5 7 U G 9 z a X R p d m U g U m V 2 a W V 3 c y w 5 f S Z x d W 9 0 O y w m c X V v d D t T Z W N 0 a W 9 u M S 9 U Y W J s Z T E v Q X V 0 b 1 J l b W 9 2 Z W R D b 2 x 1 b W 5 z M S 5 7 R 3 J v c 3 M g U m V 2 Z W 5 1 Z S A o a W 4 g T S k s M T B 9 J n F 1 b 3 Q 7 L C Z x d W 9 0 O 1 N l Y 3 R p b 2 4 x L 1 R h Y m x l M S 9 B d X R v U m V t b 3 Z l Z E N v b H V t b n M x L n t V b m l 0 c y B T b 2 x k I C h p b i B N K S w x M X 0 m c X V v d D s s J n F 1 b 3 Q 7 U 2 V j d G l v b j E v V G F i b G U x L 0 F 1 d G 9 S Z W 1 v d m V k Q 2 9 s d W 1 u c z E u e 0 F 2 Z X J h Z 2 U g U G x h e S B U a W 1 l L D E y f S Z x d W 9 0 O y w m c X V v d D t T Z W N 0 a W 9 u M S 9 U Y W J s Z T E v Q X V 0 b 1 J l b W 9 2 Z W R D b 2 x 1 b W 5 z M S 5 7 U 3 R l Y W 0 g T G l u a y w x M 3 0 m c X V v d D t d L C Z x d W 9 0 O 0 N v b H V t b k N v d W 5 0 J n F 1 b 3 Q 7 O j E 0 L C Z x d W 9 0 O 0 t l e U N v b H V t b k 5 h b W V z J n F 1 b 3 Q 7 O l t d L C Z x d W 9 0 O 0 N v b H V t b k l k Z W 5 0 a X R p Z X M m c X V v d D s 6 W y Z x d W 9 0 O 1 N l Y 3 R p b 2 4 x L 1 R h Y m x l M S 9 B d X R v U m V t b 3 Z l Z E N v b H V t b n M x L n t H Y W 1 l I E 5 h b W U s M H 0 m c X V v d D s s J n F 1 b 3 Q 7 U 2 V j d G l v b j E v V G F i b G U x L 0 F 1 d G 9 S Z W 1 v d m V k Q 2 9 s d W 1 u c z E u e 1 B y a W N l L D F 9 J n F 1 b 3 Q 7 L C Z x d W 9 0 O 1 N l Y 3 R p b 2 4 x L 1 R h Y m x l M S 9 B d X R v U m V t b 3 Z l Z E N v b H V t b n M x L n t B d m V y Y W d l I F B y a X N l I G x h c 3 Q g N i B t b 2 5 0 a H M s M n 0 m c X V v d D s s J n F 1 b 3 Q 7 U 2 V j d G l v b j E v V G F i b G U x L 0 F 1 d G 9 S Z W 1 v d m V k Q 2 9 s d W 1 u c z E u e 0 d l b m V y c y w z f S Z x d W 9 0 O y w m c X V v d D t T Z W N 0 a W 9 u M S 9 U Y W J s Z T E v Q X V 0 b 1 J l b W 9 2 Z W R D b 2 x 1 b W 5 z M S 5 7 R G V 2 Z W x v c G V y c y w 0 f S Z x d W 9 0 O y w m c X V v d D t T Z W N 0 a W 9 u M S 9 U Y W J s Z T E v Q X V 0 b 1 J l b W 9 2 Z W R D b 2 x 1 b W 5 z M S 5 7 U H V i b G l z a G V y c y w 1 f S Z x d W 9 0 O y w m c X V v d D t T Z W N 0 a W 9 u M S 9 U Y W J s Z T E v Q X V 0 b 1 J l b W 9 2 Z W R D b 2 x 1 b W 5 z M S 5 7 R m l y c 3 Q g U m V s Z W F z Z S B E Y X R l L D Z 9 J n F 1 b 3 Q 7 L C Z x d W 9 0 O 1 N l Y 3 R p b 2 4 x L 1 R h Y m x l M S 9 B d X R v U m V t b 3 Z l Z E N v b H V t b n M x L n t S Z W x l Y X N l I F l l Y X I s N 3 0 m c X V v d D s s J n F 1 b 3 Q 7 U 2 V j d G l v b j E v V G F i b G U x L 0 F 1 d G 9 S Z W 1 v d m V k Q 2 9 s d W 1 u c z E u e 0 F j d G l 2 Z S B Q b G F 5 Z X I g K D Q t M T E t M j Q p L D h 9 J n F 1 b 3 Q 7 L C Z x d W 9 0 O 1 N l Y 3 R p b 2 4 x L 1 R h Y m x l M S 9 B d X R v U m V t b 3 Z l Z E N v b H V t b n M x L n t Q b 3 N p d G l 2 Z S B S Z X Z p Z X d z L D l 9 J n F 1 b 3 Q 7 L C Z x d W 9 0 O 1 N l Y 3 R p b 2 4 x L 1 R h Y m x l M S 9 B d X R v U m V t b 3 Z l Z E N v b H V t b n M x L n t H c m 9 z c y B S Z X Z l b n V l I C h p b i B N K S w x M H 0 m c X V v d D s s J n F 1 b 3 Q 7 U 2 V j d G l v b j E v V G F i b G U x L 0 F 1 d G 9 S Z W 1 v d m V k Q 2 9 s d W 1 u c z E u e 1 V u a X R z I F N v b G Q g K G l u I E 0 p L D E x f S Z x d W 9 0 O y w m c X V v d D t T Z W N 0 a W 9 u M S 9 U Y W J s Z T E v Q X V 0 b 1 J l b W 9 2 Z W R D b 2 x 1 b W 5 z M S 5 7 Q X Z l c m F n Z S B Q b G F 5 I F R p b W U s M T J 9 J n F 1 b 3 Q 7 L C Z x d W 9 0 O 1 N l Y 3 R p b 2 4 x L 1 R h Y m x l M S 9 B d X R v U m V t b 3 Z l Z E N v b H V t b n M x L n t T d G V h b S B M a W 5 r L D E z f S Z x d W 9 0 O 1 0 s J n F 1 b 3 Q 7 U m V s Y X R p b 2 5 z a G l w S W 5 m b y Z x d W 9 0 O z p b X X 0 i I C 8 + P E V u d H J 5 I F R 5 c G U 9 I k Z p b G x l Z E N v b X B s Z X R l U m V z d W x 0 V G 9 X b 3 J r c 2 h l Z X Q i I F Z h b H V l P S J s M S I g L z 4 8 R W 5 0 c n k g V H l w Z T 0 i R m l s b E N v b H V t b k 5 h b W V z I i B W Y W x 1 Z T 0 i c 1 s m c X V v d D t H Y W 1 l I E 5 h b W U m c X V v d D s s J n F 1 b 3 Q 7 U H J p Y 2 U m c X V v d D s s J n F 1 b 3 Q 7 Q X Z l c m F n Z S B Q c m l z Z S B s Y X N 0 I D Y g b W 9 u d G h z J n F 1 b 3 Q 7 L C Z x d W 9 0 O 0 d l b m V y c y Z x d W 9 0 O y w m c X V v d D t E Z X Z l b G 9 w Z X J z J n F 1 b 3 Q 7 L C Z x d W 9 0 O 1 B 1 Y m x p c 2 h l c n M m c X V v d D s s J n F 1 b 3 Q 7 R m l y c 3 Q g U m V s Z W F z Z S B E Y X R l J n F 1 b 3 Q 7 L C Z x d W 9 0 O 1 J l b G V h c 2 U g W W V h c i Z x d W 9 0 O y w m c X V v d D t B Y 3 R p d m U g U G x h e W V y I C g 0 L T E x L T I 0 K S Z x d W 9 0 O y w m c X V v d D t Q b 3 N p d G l 2 Z S B S Z X Z p Z X d z J n F 1 b 3 Q 7 L C Z x d W 9 0 O 0 d y b 3 N z I F J l d m V u d W U g K G l u I E 0 p J n F 1 b 3 Q 7 L C Z x d W 9 0 O 1 V u a X R z I F N v b G Q g K G l u I E 0 p J n F 1 b 3 Q 7 L C Z x d W 9 0 O 0 F 2 Z X J h Z 2 U g U G x h e S B U a W 1 l J n F 1 b 3 Q 7 L C Z x d W 9 0 O 1 N 0 Z W F t I E x p b m s m c X V v d D t d I i A v P j x F b n R y e S B U e X B l P S J G a W x s U 3 R h d H V z I i B W Y W x 1 Z T 0 i c 0 N v b X B s Z X R l I i A v P j x F b n R y e S B U e X B l P S J G a W x s V G 9 E Y X R h T W 9 k Z W x F b m F i b G V k I i B W Y W x 1 Z T 0 i b D A i I C 8 + P E V u d H J 5 I F R 5 c G U 9 I k Z p b G x U Y X J n Z X Q i I F Z h b H V l P S J z V G F i b G U x X z E i I C 8 + P E V u d H J 5 I F R 5 c G U 9 I k Z p b G x P Y m p l Y 3 R U e X B l I i B W Y W x 1 Z T 0 i c 1 R h Y m x l I i A v P j x F b n R y e S B U e X B l P S J G a W x s R X J y b 3 J D b 3 V u d C I g V m F s d W U 9 I m w x M i I g L z 4 8 R W 5 0 c n k g V H l w Z T 0 i R m l s b E V y c m 9 y Q 2 9 k Z S I g V m F s d W U 9 I n N V b m t u b 3 d u I i A v P j x F b n R y e S B U e X B l P S J G a W x s Q 2 9 1 b n Q i I F Z h b H V l P S J s M j Y w 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c G x h Y 2 V k J T I w V m F s d W U 0 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L 1 J l c G x h Y 2 V k J T I w V m F s d W U 2 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X B s Y W N l Z C U y M F Z h b H V l N z 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U m V w b G F j Z W Q l M j B W Y W x 1 Z T g 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S Z X B s Y W N l Z C U y M F Z h b H V l O 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R d W V y e U l E I i B W Y W x 1 Z T 0 i c z N j Z D Y 2 Z D Y y L T F k Y 2 Y t N G U z Z C 0 4 M 2 E 2 L T h k Y W F i M z g 2 Z m J i M i I g L z 4 8 R W 5 0 c n k g V H l w Z T 0 i R m l s b E V u Y W J s Z W Q i I F Z h b H V l P S J s M C I g L z 4 8 R W 5 0 c n k g V H l w Z T 0 i R m l s b E N v b H V t b l R 5 c G V z I i B W Y W x 1 Z T 0 i c 0 J n V V J C Z 1 l H Q 1 F B R k J B V U Z C U V k 9 I i A v P j x F b n R y e S B U e X B l P S J G a W x s Q 2 9 s d W 1 u T m F t Z X M i I F Z h b H V l P S J z W y Z x d W 9 0 O 0 d h b W U g T m F t Z S Z x d W 9 0 O y w m c X V v d D t Q c m l j Z S Z x d W 9 0 O y w m c X V v d D t B d m V y Y W d l I F B y a X N l I G x h c 3 Q g N i B t b 2 5 0 a H M m c X V v d D s s J n F 1 b 3 Q 7 R 2 V u Z X J z J n F 1 b 3 Q 7 L C Z x d W 9 0 O 0 R l d m V s b 3 B l c n M m c X V v d D s s J n F 1 b 3 Q 7 U H V i b G l z a G V y c y Z x d W 9 0 O y w m c X V v d D t G a X J z d C B S Z W x l Y X N l I E R h d G U m c X V v d D s s J n F 1 b 3 Q 7 U m V s Z W F z Z S B Z Z W F y J n F 1 b 3 Q 7 L C Z x d W 9 0 O 0 F j d G l 2 Z S B Q b G F 5 Z X I g K D Q t M T E t M j Q p J n F 1 b 3 Q 7 L C Z x d W 9 0 O 1 B v c 2 l 0 a X Z l I F J l d m l l d 3 M m c X V v d D s s J n F 1 b 3 Q 7 R 3 J v c 3 M g U m V 2 Z W 5 1 Z S A o a W 4 g T S k m c X V v d D s s J n F 1 b 3 Q 7 V W 5 p d H M g U 2 9 s Z C A o a W 4 g T S k m c X V v d D s s J n F 1 b 3 Q 7 Q X Z l c m F n Z S B Q b G F 5 I F R p b W U m c X V v d D s s J n F 1 b 3 Q 7 U 3 R l Y W 0 g T G l u a y Z x d W 9 0 O 1 0 i I C 8 + P E V u d H J 5 I F R 5 c G U 9 I k J 1 Z m Z l c k 5 l e H R S Z W Z y Z X N o I i B W Y W x 1 Z T 0 i b D E i I C 8 + P E V u d H J 5 I F R 5 c G U 9 I l J l c 3 V s d F R 5 c G U i I F Z h b H V l P S J z V G F i b G U i I C 8 + P E V u d H J 5 I F R 5 c G U 9 I k 5 h d m l n Y X R p b 2 5 T d G V w T m F t Z S I g V m F s d W U 9 I n N O Y X Z p Z 2 F 0 a W 9 u I i A v P j x F b n R y e S B U e X B l P S J S Z W x h d G l v b n N o a X B J b m Z v Q 2 9 u d G F p b m V y I i B W Y W x 1 Z T 0 i c 3 s m c X V v d D t j b 2 x 1 b W 5 D b 3 V u d C Z x d W 9 0 O z o x N C w m c X V v d D t r Z X l D b 2 x 1 b W 5 O Y W 1 l c y Z x d W 9 0 O z p b X S w m c X V v d D t x d W V y e V J l b G F 0 a W 9 u c 2 h p c H M m c X V v d D s 6 W 1 0 s J n F 1 b 3 Q 7 Y 2 9 s d W 1 u S W R l b n R p d G l l c y Z x d W 9 0 O z p b J n F 1 b 3 Q 7 U 2 V j d G l v b j E v V G F i b G U x L 0 F 1 d G 9 S Z W 1 v d m V k Q 2 9 s d W 1 u c z E u e 0 d h b W U g T m F t Z S w w f S Z x d W 9 0 O y w m c X V v d D t T Z W N 0 a W 9 u M S 9 U Y W J s Z T E v Q X V 0 b 1 J l b W 9 2 Z W R D b 2 x 1 b W 5 z M S 5 7 U H J p Y 2 U s M X 0 m c X V v d D s s J n F 1 b 3 Q 7 U 2 V j d G l v b j E v V G F i b G U x L 0 F 1 d G 9 S Z W 1 v d m V k Q 2 9 s d W 1 u c z E u e 0 F 2 Z X J h Z 2 U g U H J p c 2 U g b G F z d C A 2 I G 1 v b n R o c y w y f S Z x d W 9 0 O y w m c X V v d D t T Z W N 0 a W 9 u M S 9 U Y W J s Z T E v Q X V 0 b 1 J l b W 9 2 Z W R D b 2 x 1 b W 5 z M S 5 7 R 2 V u Z X J z L D N 9 J n F 1 b 3 Q 7 L C Z x d W 9 0 O 1 N l Y 3 R p b 2 4 x L 1 R h Y m x l M S 9 B d X R v U m V t b 3 Z l Z E N v b H V t b n M x L n t E Z X Z l b G 9 w Z X J z L D R 9 J n F 1 b 3 Q 7 L C Z x d W 9 0 O 1 N l Y 3 R p b 2 4 x L 1 R h Y m x l M S 9 B d X R v U m V t b 3 Z l Z E N v b H V t b n M x L n t Q d W J s a X N o Z X J z L D V 9 J n F 1 b 3 Q 7 L C Z x d W 9 0 O 1 N l Y 3 R p b 2 4 x L 1 R h Y m x l M S 9 B d X R v U m V t b 3 Z l Z E N v b H V t b n M x L n t G a X J z d C B S Z W x l Y X N l I E R h d G U s N n 0 m c X V v d D s s J n F 1 b 3 Q 7 U 2 V j d G l v b j E v V G F i b G U x L 0 F 1 d G 9 S Z W 1 v d m V k Q 2 9 s d W 1 u c z E u e 1 J l b G V h c 2 U g W W V h c i w 3 f S Z x d W 9 0 O y w m c X V v d D t T Z W N 0 a W 9 u M S 9 U Y W J s Z T E v Q X V 0 b 1 J l b W 9 2 Z W R D b 2 x 1 b W 5 z M S 5 7 Q W N 0 a X Z l I F B s Y X l l c i A o N C 0 x M S 0 y N C k s O H 0 m c X V v d D s s J n F 1 b 3 Q 7 U 2 V j d G l v b j E v V G F i b G U x L 0 F 1 d G 9 S Z W 1 v d m V k Q 2 9 s d W 1 u c z E u e 1 B v c 2 l 0 a X Z l I F J l d m l l d 3 M s O X 0 m c X V v d D s s J n F 1 b 3 Q 7 U 2 V j d G l v b j E v V G F i b G U x L 0 F 1 d G 9 S Z W 1 v d m V k Q 2 9 s d W 1 u c z E u e 0 d y b 3 N z I F J l d m V u d W U g K G l u I E 0 p L D E w f S Z x d W 9 0 O y w m c X V v d D t T Z W N 0 a W 9 u M S 9 U Y W J s Z T E v Q X V 0 b 1 J l b W 9 2 Z W R D b 2 x 1 b W 5 z M S 5 7 V W 5 p d H M g U 2 9 s Z C A o a W 4 g T S k s M T F 9 J n F 1 b 3 Q 7 L C Z x d W 9 0 O 1 N l Y 3 R p b 2 4 x L 1 R h Y m x l M S 9 B d X R v U m V t b 3 Z l Z E N v b H V t b n M x L n t B d m V y Y W d l I F B s Y X k g V G l t Z S w x M n 0 m c X V v d D s s J n F 1 b 3 Q 7 U 2 V j d G l v b j E v V G F i b G U x L 0 F 1 d G 9 S Z W 1 v d m V k Q 2 9 s d W 1 u c z E u e 1 N 0 Z W F t I E x p b m s s M T N 9 J n F 1 b 3 Q 7 X S w m c X V v d D t D b 2 x 1 b W 5 D b 3 V u d C Z x d W 9 0 O z o x N C w m c X V v d D t L Z X l D b 2 x 1 b W 5 O Y W 1 l c y Z x d W 9 0 O z p b X S w m c X V v d D t D b 2 x 1 b W 5 J Z G V u d G l 0 a W V z J n F 1 b 3 Q 7 O l s m c X V v d D t T Z W N 0 a W 9 u M S 9 U Y W J s Z T E v Q X V 0 b 1 J l b W 9 2 Z W R D b 2 x 1 b W 5 z M S 5 7 R 2 F t Z S B O Y W 1 l L D B 9 J n F 1 b 3 Q 7 L C Z x d W 9 0 O 1 N l Y 3 R p b 2 4 x L 1 R h Y m x l M S 9 B d X R v U m V t b 3 Z l Z E N v b H V t b n M x L n t Q c m l j Z S w x f S Z x d W 9 0 O y w m c X V v d D t T Z W N 0 a W 9 u M S 9 U Y W J s Z T E v Q X V 0 b 1 J l b W 9 2 Z W R D b 2 x 1 b W 5 z M S 5 7 Q X Z l c m F n Z S B Q c m l z Z S B s Y X N 0 I D Y g b W 9 u d G h z L D J 9 J n F 1 b 3 Q 7 L C Z x d W 9 0 O 1 N l Y 3 R p b 2 4 x L 1 R h Y m x l M S 9 B d X R v U m V t b 3 Z l Z E N v b H V t b n M x L n t H Z W 5 l c n M s M 3 0 m c X V v d D s s J n F 1 b 3 Q 7 U 2 V j d G l v b j E v V G F i b G U x L 0 F 1 d G 9 S Z W 1 v d m V k Q 2 9 s d W 1 u c z E u e 0 R l d m V s b 3 B l c n M s N H 0 m c X V v d D s s J n F 1 b 3 Q 7 U 2 V j d G l v b j E v V G F i b G U x L 0 F 1 d G 9 S Z W 1 v d m V k Q 2 9 s d W 1 u c z E u e 1 B 1 Y m x p c 2 h l c n M s N X 0 m c X V v d D s s J n F 1 b 3 Q 7 U 2 V j d G l v b j E v V G F i b G U x L 0 F 1 d G 9 S Z W 1 v d m V k Q 2 9 s d W 1 u c z E u e 0 Z p c n N 0 I F J l b G V h c 2 U g R G F 0 Z S w 2 f S Z x d W 9 0 O y w m c X V v d D t T Z W N 0 a W 9 u M S 9 U Y W J s Z T E v Q X V 0 b 1 J l b W 9 2 Z W R D b 2 x 1 b W 5 z M S 5 7 U m V s Z W F z Z S B Z Z W F y L D d 9 J n F 1 b 3 Q 7 L C Z x d W 9 0 O 1 N l Y 3 R p b 2 4 x L 1 R h Y m x l M S 9 B d X R v U m V t b 3 Z l Z E N v b H V t b n M x L n t B Y 3 R p d m U g U G x h e W V y I C g 0 L T E x L T I 0 K S w 4 f S Z x d W 9 0 O y w m c X V v d D t T Z W N 0 a W 9 u M S 9 U Y W J s Z T E v Q X V 0 b 1 J l b W 9 2 Z W R D b 2 x 1 b W 5 z M S 5 7 U G 9 z a X R p d m U g U m V 2 a W V 3 c y w 5 f S Z x d W 9 0 O y w m c X V v d D t T Z W N 0 a W 9 u M S 9 U Y W J s Z T E v Q X V 0 b 1 J l b W 9 2 Z W R D b 2 x 1 b W 5 z M S 5 7 R 3 J v c 3 M g U m V 2 Z W 5 1 Z S A o a W 4 g T S k s M T B 9 J n F 1 b 3 Q 7 L C Z x d W 9 0 O 1 N l Y 3 R p b 2 4 x L 1 R h Y m x l M S 9 B d X R v U m V t b 3 Z l Z E N v b H V t b n M x L n t V b m l 0 c y B T b 2 x k I C h p b i B N K S w x M X 0 m c X V v d D s s J n F 1 b 3 Q 7 U 2 V j d G l v b j E v V G F i b G U x L 0 F 1 d G 9 S Z W 1 v d m V k Q 2 9 s d W 1 u c z E u e 0 F 2 Z X J h Z 2 U g U G x h e S B U a W 1 l L D E y f S Z x d W 9 0 O y w m c X V v d D t T Z W N 0 a W 9 u M S 9 U Y W J s Z T E v Q X V 0 b 1 J l b W 9 2 Z W R D b 2 x 1 b W 5 z M S 5 7 U 3 R l Y W 0 g T G l u a y w x M 3 0 m c X V v d D t d L C Z x d W 9 0 O 1 J l b G F 0 a W 9 u c 2 h p c E l u Z m 8 m c X V v d D s 6 W 1 1 9 I i A v P j x F b n R y e S B U e X B l P S J G a W x s Z W R D b 2 1 w b G V 0 Z V J l c 3 V s d F R v V 2 9 y a 3 N o Z W V 0 I i B W Y W x 1 Z T 0 i b D E i I C 8 + P E V u d H J 5 I F R 5 c G U 9 I k Z p b G x T d G F 0 d X M i I F Z h b H V l P S J z Q 2 9 t c G x l d G U i I C 8 + P E V u d H J 5 I F R 5 c G U 9 I k Z p b G x D b 3 V u d C I g V m F s d W U 9 I m w y N j A i I C 8 + P E V u d H J 5 I F R 5 c G U 9 I k Z p b G x U b 0 R h d G F N b 2 R l b E V u Y W J s Z W Q i I F Z h b H V l P S J s M C I g L z 4 8 R W 5 0 c n k g V H l w Z T 0 i R m l s b E 9 i a m V j d F R 5 c G U i I F Z h b H V l P S J z Q 2 9 u b m V j d G l v b k 9 u b H k i I C 8 + P E V u d H J 5 I F R 5 c G U 9 I k Z p b G x M Y X N 0 V X B k Y X R l Z C I g V m F s d W U 9 I m Q y M D I 0 L T A 0 L T E 2 V D A 4 O j U 2 O j A z L j Y 1 N T I z O T N a I i A v P j x F b n R y e S B U e X B l P S J G a W x s R X J y b 3 J D b 3 V u d C I g V m F s d W U 9 I m w x M i I g L z 4 8 R W 5 0 c n k g V H l w Z T 0 i R m l s b E V y c m 9 y Q 2 9 k Z S I g V m F s d W U 9 I n N V b m t u b 3 d u I i A v P j x F b n R y e S B U e X B l P S J B Z G R l Z F R v R G F 0 Y U 1 v Z G V s I i B W Y W x 1 Z T 0 i b D A i I C 8 + P E V u d H J 5 I F R 5 c G U 9 I k x v Y W R l Z F R v Q W 5 h b H l z a X N T Z X J 2 a W N l c y 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E l M j A o M i k v U m V w b G F j Z W Q l M j B W Y W x 1 Z T w v S X R l b V B h d G g + P C 9 J d G V t T G 9 j Y X R p b 2 4 + P F N 0 Y W J s Z U V u d H J p Z X M g L z 4 8 L 0 l 0 Z W 0 + P E l 0 Z W 0 + P E l 0 Z W 1 M b 2 N h d G l v b j 4 8 S X R l b V R 5 c G U + R m 9 y b X V s Y T w v S X R l b V R 5 c G U + P E l 0 Z W 1 Q Y X R o P l N l Y 3 R p b 2 4 x L 1 R h Y m x l M S U y M C g y K S 9 S Z X B s Y W N l Z C U y M F Z h b H V l M T w v S X R l b V B h d G g + P C 9 J d G V t T G 9 j Y X R p b 2 4 + P F N 0 Y W J s Z U V u d H J p Z X M g L z 4 8 L 0 l 0 Z W 0 + P E l 0 Z W 0 + P E l 0 Z W 1 M b 2 N h d G l v b j 4 8 S X R l b V R 5 c G U + R m 9 y b X V s Y T w v S X R l b V R 5 c G U + P E l 0 Z W 1 Q Y X R o P l N l Y 3 R p b 2 4 x L 1 R h Y m x l M S U y M C g y K S 9 S Z W 9 y Z G V y Z W Q l M j B D b 2 x 1 b W 5 z P C 9 J d G V t U G F 0 a D 4 8 L 0 l 0 Z W 1 M b 2 N h d G l v b j 4 8 U 3 R h Y m x l R W 5 0 c m l l c y A v P j w v S X R l b T 4 8 S X R l b T 4 8 S X R l b U x v Y 2 F 0 a W 9 u P j x J d G V t V H l w Z T 5 G b 3 J t d W x h P C 9 J d G V t V H l w Z T 4 8 S X R l b V B h d G g + U 2 V j d G l v b j E v V G F i b G U x J T I w K D I p L 1 J l c G x h Y 2 V k J T I w V m F s d W U y 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S Z W 5 h b W V k J T I w Q 2 9 s d W 1 u c z w v S X R l b V B h d G g + P C 9 J d G V t T G 9 j Y X R p b 2 4 + P F N 0 Y W J s Z U V u d H J p Z X M g L z 4 8 L 0 l 0 Z W 0 + P E l 0 Z W 0 + P E l 0 Z W 1 M b 2 N h d G l v b j 4 8 S X R l b V R 5 c G U + R m 9 y b X V s Y T w v S X R l b V R 5 c G U + P E l 0 Z W 1 Q Y X R o P l N l Y 3 R p b 2 4 x L 1 R h Y m x l M S U y M C g y K S 9 S Z X B s Y W N l Z C U y M F Z h b H V l M z w v S X R l b V B h d G g + P C 9 J d G V t T G 9 j Y X R p b 2 4 + P F N 0 Y W J s Z U V u d H J p Z X M g L z 4 8 L 0 l 0 Z W 0 + P E l 0 Z W 0 + P E l 0 Z W 1 M b 2 N h d G l v b j 4 8 S X R l b V R 5 c G U + R m 9 y b X V s Y T w v S X R l b V R 5 c G U + P E l 0 Z W 1 Q Y X R o P l N l Y 3 R p b 2 4 x L 1 R h Y m x l M S U y M C g y K S 9 S Z X B s Y W N l Z C U y M F Z h b H V l N D w v S X R l b V B h d G g + P C 9 J d G V t T G 9 j Y X R p b 2 4 + P F N 0 Y W J s Z U V u d H J p Z X M g L z 4 8 L 0 l 0 Z W 0 + P E l 0 Z W 0 + P E l 0 Z W 1 M b 2 N h d G l v b j 4 8 S X R l b V R 5 c G U + R m 9 y b X V s Y T w v S X R l b V R 5 c G U + P E l 0 Z W 1 Q Y X R o P l N l Y 3 R p b 2 4 x L 1 R h Y m x l M S U y M C g y K S 9 S Z X B s Y W N l Z C U y M F Z h b H V l N T w v S X R l b V B h d G g + P C 9 J d G V t T G 9 j Y X R p b 2 4 + P F N 0 Y W J s Z U V u d H J p Z X M g L z 4 8 L 0 l 0 Z W 0 + P E l 0 Z W 0 + P E l 0 Z W 1 M b 2 N h d G l v b j 4 8 S X R l b V R 5 c G U + R m 9 y b X V s Y T w v S X R l b V R 5 c G U + P E l 0 Z W 1 Q Y X R o P l N l Y 3 R p b 2 4 x L 1 R h Y m x l M S U y M C g y K S 9 S Z X B s Y W N l Z C U y M F Z h b H V l N j w v S X R l b V B h d G g + P C 9 J d G V t T G 9 j Y X R p b 2 4 + P F N 0 Y W J s Z U V u d H J p Z X M g L z 4 8 L 0 l 0 Z W 0 + P E l 0 Z W 0 + P E l 0 Z W 1 M b 2 N h d G l v b j 4 8 S X R l b V R 5 c G U + R m 9 y b X V s Y T w v S X R l b V R 5 c G U + P E l 0 Z W 1 Q Y X R o P l N l Y 3 R p b 2 4 x L 1 R h Y m x l M S U y M C g y K S 9 D a G F u Z 2 V k J T I w V H l w Z T I 8 L 0 l 0 Z W 1 Q Y X R o P j w v S X R l b U x v Y 2 F 0 a W 9 u P j x T d G F i b G V F b n R y a W V z I C 8 + P C 9 J d G V t P j x J d G V t P j x J d G V t T G 9 j Y X R p b 2 4 + P E l 0 Z W 1 U e X B l P k Z v c m 1 1 b G E 8 L 0 l 0 Z W 1 U e X B l P j x J d G V t U G F 0 a D 5 T Z W N 0 a W 9 u M S 9 U Y W J s Z T E l M j A o M i k v U m V w b G F j Z W Q l M j B W Y W x 1 Z T c 8 L 0 l 0 Z W 1 Q Y X R o P j w v S X R l b U x v Y 2 F 0 a W 9 u P j x T d G F i b G V F b n R y a W V z I C 8 + P C 9 J d G V t P j x J d G V t P j x J d G V t T G 9 j Y X R p b 2 4 + P E l 0 Z W 1 U e X B l P k Z v c m 1 1 b G E 8 L 0 l 0 Z W 1 U e X B l P j x J d G V t U G F 0 a D 5 T Z W N 0 a W 9 u M S 9 U Y W J s Z T E l M j A o M i k v Q 2 h h b m d l Z C U y M F R 5 c G U z P C 9 J d G V t U G F 0 a D 4 8 L 0 l 0 Z W 1 M b 2 N h d G l v b j 4 8 U 3 R h Y m x l R W 5 0 c m l l c y A v P j w v S X R l b T 4 8 S X R l b T 4 8 S X R l b U x v Y 2 F 0 a W 9 u P j x J d G V t V H l w Z T 5 G b 3 J t d W x h P C 9 J d G V t V H l w Z T 4 8 S X R l b V B h d G g + U 2 V j d G l v b j E v V G F i b G U x J T I w K D I p L 1 J l c G x h Y 2 V k J T I w V m F s d W U 4 P C 9 J d G V t U G F 0 a D 4 8 L 0 l 0 Z W 1 M b 2 N h d G l v b j 4 8 U 3 R h Y m x l R W 5 0 c m l l c y A v P j w v S X R l b T 4 8 S X R l b T 4 8 S X R l b U x v Y 2 F 0 a W 9 u P j x J d G V t V H l w Z T 5 G b 3 J t d W x h P C 9 J d G V t V H l w Z T 4 8 S X R l b V B h d G g + U 2 V j d G l v b j E v V G F i b G U x J T I w K D I p L 0 N o Y W 5 n Z W Q l M j B U e X B l N D w v S X R l b V B h d G g + P C 9 J d G V t T G 9 j Y X R p b 2 4 + P F N 0 Y W J s Z U V u d H J p Z X M g L z 4 8 L 0 l 0 Z W 0 + P E l 0 Z W 0 + P E l 0 Z W 1 M b 2 N h d G l v b j 4 8 S X R l b V R 5 c G U + R m 9 y b X V s Y T w v S X R l b V R 5 c G U + P E l 0 Z W 1 Q Y X R o P l N l Y 3 R p b 2 4 x L 1 R h Y m x l M S U y M C g y K S 9 B Z G R l Z C U y M E N 1 c 3 R v b T w v S X R l b V B h d G g + P C 9 J d G V t T G 9 j Y X R p b 2 4 + P F N 0 Y W J s Z U V u d H J p Z X M g L z 4 8 L 0 l 0 Z W 0 + P E l 0 Z W 0 + P E l 0 Z W 1 M b 2 N h d G l v b j 4 8 S X R l b V R 5 c G U + R m 9 y b X V s Y T w v S X R l b V R 5 c G U + P E l 0 Z W 1 Q Y X R o P l N l Y 3 R p b 2 4 x L 1 R h Y m x l M S U y M C g y K S 9 S Z W 5 h b W V k J T I w Q 2 9 s d W 1 u c z E 8 L 0 l 0 Z W 1 Q Y X R o P j w v S X R l b U x v Y 2 F 0 a W 9 u P j x T d G F i b G V F b n R y a W V z I C 8 + P C 9 J d G V t P j x J d G V t P j x J d G V t T G 9 j Y X R p b 2 4 + P E l 0 Z W 1 U e X B l P k Z v c m 1 1 b G E 8 L 0 l 0 Z W 1 U e X B l P j x J d G V t U G F 0 a D 5 T Z W N 0 a W 9 u M S 9 U Y W J s Z T E l M j A o M i k v U m V v c m R l c m V k J T I w Q 2 9 s d W 1 u c z E 8 L 0 l 0 Z W 1 Q Y X R o P j w v S X R l b U x v Y 2 F 0 a W 9 u P j x T d G F i b G V F b n R y a W V z I C 8 + P C 9 J d G V t P j x J d G V t P j x J d G V t T G 9 j Y X R p b 2 4 + P E l 0 Z W 1 U e X B l P k Z v c m 1 1 b G E 8 L 0 l 0 Z W 1 U e X B l P j x J d G V t U G F 0 a D 5 T Z W N 0 a W 9 u M S 9 U Y W J s Z T E l M j A o M i k v U m V w b G F j Z W Q l M j B W Y W x 1 Z T k 8 L 0 l 0 Z W 1 Q Y X R o P j w v S X R l b U x v Y 2 F 0 a W 9 u P j x T d G F i b G V F b n R y a W V z I C 8 + P C 9 J d G V t P j w v S X R l b X M + P C 9 M b 2 N h b F B h Y 2 t h Z 2 V N Z X R h Z G F 0 Y U Z p b G U + F g A A A F B L B Q Y A A A A A A A A A A A A A A A A A A A A A A A A m A Q A A A Q A A A N C M n d 8 B F d E R j H o A w E / C l + s B A A A A 1 K 9 N + g 1 d r U W j V m I o I N 1 Y e Q A A A A A C A A A A A A A Q Z g A A A A E A A C A A A A D x M c F 3 F 0 8 g 1 v H U s g v V R I Z V F A 5 m l Q E O z + q N b k B F x a K 8 v g A A A A A O g A A A A A I A A C A A A A A B e 9 M p n N 3 L 5 G q G x I U E i j Z 3 I 9 t 8 Q C y q y w w 0 9 E C y s s c R 7 l A A A A C 0 0 1 a g f Q y S n G 3 r e / W L R 3 i T l 4 0 + O 3 W / v s 7 v Q C L 2 j L O 2 z a o f E 6 G M g + O X k T 9 s y j 9 3 5 0 e C P 8 w E a 2 6 w J r 4 a F M L X d o a S z y q W d Z b o g c i E T x + Z x K y K q 0 A A A A C X 0 m x r 5 z E F v d u J f 4 / F L 4 0 P p W K F 0 N d i u u W v y 2 d j m s O 2 r t y T n s R 6 v 5 h p d Y C 9 1 6 R I D + N o E Q O X r d l i c q G o b P 0 P I I R W < / D a t a M a s h u p > 
</file>

<file path=customXml/itemProps1.xml><?xml version="1.0" encoding="utf-8"?>
<ds:datastoreItem xmlns:ds="http://schemas.openxmlformats.org/officeDocument/2006/customXml" ds:itemID="{1FE7BB5A-D348-459A-8636-364B0EBB2E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Introduction</vt:lpstr>
      <vt:lpstr>Raw</vt:lpstr>
      <vt:lpstr>Table</vt:lpstr>
      <vt:lpstr>Main</vt:lpstr>
      <vt:lpstr>Average Playtime</vt:lpstr>
      <vt:lpstr>Most Ratings</vt:lpstr>
      <vt:lpstr>Active players</vt:lpstr>
      <vt:lpstr>Unit Sold</vt:lpstr>
      <vt:lpstr>Most Expensive</vt:lpstr>
      <vt:lpstr>Game Class</vt:lpstr>
      <vt:lpstr>Gross Revenue</vt:lpstr>
      <vt:lpstr>Revenue and Unit Sold By Year</vt:lpstr>
      <vt:lpstr>Price to play time comp.</vt:lpstr>
      <vt:lpstr>Release by year</vt:lpstr>
      <vt:lpstr>KPI Slicers</vt:lpstr>
      <vt:lpstr>Dashboard</vt:lpstr>
      <vt:lpstr>Data Analysis</vt:lpstr>
      <vt:lpstr>Forcasting</vt:lpstr>
      <vt:lpstr>OutLiers</vt:lpstr>
      <vt:lpstr>Top 5</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 Khapre</dc:creator>
  <cp:lastModifiedBy>Ritik Khapre</cp:lastModifiedBy>
  <dcterms:created xsi:type="dcterms:W3CDTF">2024-06-28T10:28:41Z</dcterms:created>
  <dcterms:modified xsi:type="dcterms:W3CDTF">2024-06-28T10:28:41Z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2024-04-11T16:01:06.579Z</dcterms:created>
  <dcterms:modified xsi:type="dcterms:W3CDTF">2024-04-11T16:01:06.579Z</dcterms:modified>
  <cp:revision>0</cp:revision>
</cp:coreProperties>
</file>