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 activeTab="3"/>
  </bookViews>
  <sheets>
    <sheet name="D" sheetId="1" r:id="rId1"/>
    <sheet name="W" sheetId="2" r:id="rId2"/>
    <sheet name="M" sheetId="3" r:id="rId3"/>
    <sheet name="CL" sheetId="4" r:id="rId4"/>
  </sheets>
  <calcPr calcId="144525"/>
</workbook>
</file>

<file path=xl/calcChain.xml><?xml version="1.0" encoding="utf-8"?>
<calcChain xmlns="http://schemas.openxmlformats.org/spreadsheetml/2006/main">
  <c r="I161" i="4" l="1"/>
  <c r="H161" i="4"/>
  <c r="G161" i="4"/>
  <c r="I160" i="4"/>
  <c r="H160" i="4"/>
  <c r="G160" i="4"/>
  <c r="I159" i="4"/>
  <c r="H159" i="4"/>
  <c r="G159" i="4"/>
  <c r="I158" i="4"/>
  <c r="H158" i="4"/>
  <c r="G158" i="4"/>
  <c r="I157" i="4"/>
  <c r="H157" i="4"/>
  <c r="G157" i="4"/>
  <c r="I156" i="4"/>
  <c r="H156" i="4"/>
  <c r="G156" i="4"/>
  <c r="I155" i="4"/>
  <c r="H155" i="4"/>
  <c r="G155" i="4"/>
  <c r="I154" i="4"/>
  <c r="H154" i="4"/>
  <c r="G154" i="4"/>
  <c r="I153" i="4"/>
  <c r="H153" i="4"/>
  <c r="G153" i="4"/>
  <c r="I152" i="4"/>
  <c r="H152" i="4"/>
  <c r="G152" i="4"/>
  <c r="I151" i="4"/>
  <c r="H151" i="4"/>
  <c r="G151" i="4"/>
  <c r="I150" i="4"/>
  <c r="H150" i="4"/>
  <c r="G150" i="4"/>
  <c r="I149" i="4"/>
  <c r="H149" i="4"/>
  <c r="G149" i="4"/>
  <c r="I148" i="4"/>
  <c r="H148" i="4"/>
  <c r="G148" i="4"/>
  <c r="I147" i="4"/>
  <c r="H147" i="4"/>
  <c r="G147" i="4"/>
  <c r="I146" i="4"/>
  <c r="H146" i="4"/>
  <c r="G146" i="4"/>
  <c r="I145" i="4"/>
  <c r="H145" i="4"/>
  <c r="G145" i="4"/>
  <c r="I144" i="4"/>
  <c r="H144" i="4"/>
  <c r="G144" i="4"/>
  <c r="I143" i="4"/>
  <c r="H143" i="4"/>
  <c r="G143" i="4"/>
  <c r="I142" i="4"/>
  <c r="H142" i="4"/>
  <c r="G142" i="4"/>
  <c r="I141" i="4"/>
  <c r="H141" i="4"/>
  <c r="G141" i="4"/>
  <c r="I140" i="4"/>
  <c r="H140" i="4"/>
  <c r="G140" i="4"/>
  <c r="I139" i="4"/>
  <c r="H139" i="4"/>
  <c r="G139" i="4"/>
  <c r="I138" i="4"/>
  <c r="H138" i="4"/>
  <c r="G138" i="4"/>
  <c r="I137" i="4"/>
  <c r="H137" i="4"/>
  <c r="G137" i="4"/>
  <c r="I136" i="4"/>
  <c r="H136" i="4"/>
  <c r="G136" i="4"/>
  <c r="I135" i="4"/>
  <c r="H135" i="4"/>
  <c r="G135" i="4"/>
  <c r="I134" i="4"/>
  <c r="H134" i="4"/>
  <c r="G134" i="4"/>
  <c r="I133" i="4"/>
  <c r="H133" i="4"/>
  <c r="G133" i="4"/>
  <c r="I132" i="4"/>
  <c r="H132" i="4"/>
  <c r="G132" i="4"/>
  <c r="I131" i="4"/>
  <c r="H131" i="4"/>
  <c r="G131" i="4"/>
  <c r="I130" i="4"/>
  <c r="H130" i="4"/>
  <c r="G130" i="4"/>
  <c r="I129" i="4"/>
  <c r="H129" i="4"/>
  <c r="G129" i="4"/>
  <c r="I128" i="4"/>
  <c r="H128" i="4"/>
  <c r="G128" i="4"/>
  <c r="I127" i="4"/>
  <c r="H127" i="4"/>
  <c r="G127" i="4"/>
  <c r="I126" i="4"/>
  <c r="H126" i="4"/>
  <c r="G126" i="4"/>
  <c r="I125" i="4"/>
  <c r="H125" i="4"/>
  <c r="G125" i="4"/>
  <c r="I124" i="4"/>
  <c r="H124" i="4"/>
  <c r="G124" i="4"/>
  <c r="I123" i="4"/>
  <c r="H123" i="4"/>
  <c r="G123" i="4"/>
  <c r="I122" i="4"/>
  <c r="H122" i="4"/>
  <c r="G122" i="4"/>
  <c r="I121" i="4"/>
  <c r="H121" i="4"/>
  <c r="G121" i="4"/>
  <c r="I120" i="4"/>
  <c r="H120" i="4"/>
  <c r="G120" i="4"/>
  <c r="I119" i="4"/>
  <c r="H119" i="4"/>
  <c r="G119" i="4"/>
  <c r="I118" i="4"/>
  <c r="H118" i="4"/>
  <c r="G118" i="4"/>
  <c r="I117" i="4"/>
  <c r="H117" i="4"/>
  <c r="G117" i="4"/>
  <c r="I116" i="4"/>
  <c r="H116" i="4"/>
  <c r="G116" i="4"/>
  <c r="I115" i="4"/>
  <c r="H115" i="4"/>
  <c r="G115" i="4"/>
  <c r="I114" i="4"/>
  <c r="H114" i="4"/>
  <c r="G114" i="4"/>
  <c r="I113" i="4"/>
  <c r="H113" i="4"/>
  <c r="G113" i="4"/>
  <c r="I112" i="4"/>
  <c r="H112" i="4"/>
  <c r="G112" i="4"/>
  <c r="I111" i="4"/>
  <c r="H111" i="4"/>
  <c r="G111" i="4"/>
  <c r="I110" i="4"/>
  <c r="H110" i="4"/>
  <c r="G110" i="4"/>
  <c r="I109" i="4"/>
  <c r="H109" i="4"/>
  <c r="G109" i="4"/>
  <c r="I108" i="4"/>
  <c r="H108" i="4"/>
  <c r="G108" i="4"/>
  <c r="I107" i="4"/>
  <c r="H107" i="4"/>
  <c r="G107" i="4"/>
  <c r="I106" i="4"/>
  <c r="H106" i="4"/>
  <c r="G106" i="4"/>
  <c r="I105" i="4"/>
  <c r="H105" i="4"/>
  <c r="G105" i="4"/>
  <c r="I104" i="4"/>
  <c r="H104" i="4"/>
  <c r="G104" i="4"/>
  <c r="I103" i="4"/>
  <c r="H103" i="4"/>
  <c r="G103" i="4"/>
  <c r="I102" i="4"/>
  <c r="H102" i="4"/>
  <c r="G102" i="4"/>
  <c r="I101" i="4"/>
  <c r="H101" i="4"/>
  <c r="G101" i="4"/>
  <c r="I100" i="4"/>
  <c r="H100" i="4"/>
  <c r="G100" i="4"/>
  <c r="I99" i="4"/>
  <c r="H99" i="4"/>
  <c r="G99" i="4"/>
  <c r="I98" i="4"/>
  <c r="H98" i="4"/>
  <c r="G98" i="4"/>
  <c r="I97" i="4"/>
  <c r="H97" i="4"/>
  <c r="G97" i="4"/>
  <c r="I96" i="4"/>
  <c r="H96" i="4"/>
  <c r="G96" i="4"/>
  <c r="I95" i="4"/>
  <c r="H95" i="4"/>
  <c r="G95" i="4"/>
  <c r="I94" i="4"/>
  <c r="H94" i="4"/>
  <c r="G94" i="4"/>
  <c r="I93" i="4"/>
  <c r="H93" i="4"/>
  <c r="G93" i="4"/>
  <c r="I92" i="4"/>
  <c r="H92" i="4"/>
  <c r="G92" i="4"/>
  <c r="I91" i="4"/>
  <c r="H91" i="4"/>
  <c r="G91" i="4"/>
  <c r="I90" i="4"/>
  <c r="H90" i="4"/>
  <c r="G90" i="4"/>
  <c r="I89" i="4"/>
  <c r="H89" i="4"/>
  <c r="G89" i="4"/>
  <c r="I88" i="4"/>
  <c r="H88" i="4"/>
  <c r="G88" i="4"/>
  <c r="I87" i="4"/>
  <c r="H87" i="4"/>
  <c r="G87" i="4"/>
  <c r="I86" i="4"/>
  <c r="H86" i="4"/>
  <c r="G86" i="4"/>
  <c r="I85" i="4"/>
  <c r="H85" i="4"/>
  <c r="G85" i="4"/>
  <c r="I84" i="4"/>
  <c r="H84" i="4"/>
  <c r="G84" i="4"/>
  <c r="I83" i="4"/>
  <c r="H83" i="4"/>
  <c r="G83" i="4"/>
  <c r="I82" i="4"/>
  <c r="H82" i="4"/>
  <c r="G82" i="4"/>
  <c r="I81" i="4"/>
  <c r="H81" i="4"/>
  <c r="G81" i="4"/>
  <c r="I80" i="4"/>
  <c r="H80" i="4"/>
  <c r="G80" i="4"/>
  <c r="I79" i="4"/>
  <c r="H79" i="4"/>
  <c r="G79" i="4"/>
  <c r="I78" i="4"/>
  <c r="H78" i="4"/>
  <c r="G78" i="4"/>
  <c r="I77" i="4"/>
  <c r="H77" i="4"/>
  <c r="G77" i="4"/>
  <c r="I76" i="4"/>
  <c r="H76" i="4"/>
  <c r="G76" i="4"/>
  <c r="I75" i="4"/>
  <c r="H75" i="4"/>
  <c r="G75" i="4"/>
  <c r="I74" i="4"/>
  <c r="H74" i="4"/>
  <c r="G74" i="4"/>
  <c r="I73" i="4"/>
  <c r="H73" i="4"/>
  <c r="G73" i="4"/>
  <c r="I72" i="4"/>
  <c r="H72" i="4"/>
  <c r="G72" i="4"/>
  <c r="I71" i="4"/>
  <c r="H71" i="4"/>
  <c r="G71" i="4"/>
  <c r="I70" i="4"/>
  <c r="H70" i="4"/>
  <c r="G70" i="4"/>
  <c r="I69" i="4"/>
  <c r="H69" i="4"/>
  <c r="G69" i="4"/>
  <c r="I68" i="4"/>
  <c r="H68" i="4"/>
  <c r="G68" i="4"/>
  <c r="I67" i="4"/>
  <c r="H67" i="4"/>
  <c r="G67" i="4"/>
  <c r="I66" i="4"/>
  <c r="H66" i="4"/>
  <c r="G66" i="4"/>
  <c r="I65" i="4"/>
  <c r="H65" i="4"/>
  <c r="G65" i="4"/>
  <c r="I64" i="4"/>
  <c r="H64" i="4"/>
  <c r="G64" i="4"/>
  <c r="I63" i="4"/>
  <c r="H63" i="4"/>
  <c r="G63" i="4"/>
  <c r="I62" i="4"/>
  <c r="H62" i="4"/>
  <c r="G62" i="4"/>
  <c r="G61" i="4"/>
  <c r="B61" i="4"/>
  <c r="I61" i="4" s="1"/>
  <c r="H60" i="4"/>
  <c r="G60" i="4"/>
  <c r="B60" i="4"/>
  <c r="I60" i="4" s="1"/>
  <c r="G59" i="4"/>
  <c r="B59" i="4"/>
  <c r="I59" i="4" s="1"/>
  <c r="G58" i="4"/>
  <c r="B58" i="4"/>
  <c r="I58" i="4" s="1"/>
  <c r="G57" i="4"/>
  <c r="B57" i="4"/>
  <c r="I57" i="4" s="1"/>
  <c r="G56" i="4"/>
  <c r="B56" i="4"/>
  <c r="I56" i="4" s="1"/>
  <c r="H55" i="4"/>
  <c r="G55" i="4"/>
  <c r="B55" i="4"/>
  <c r="I55" i="4" s="1"/>
  <c r="G54" i="4"/>
  <c r="B54" i="4"/>
  <c r="I54" i="4" s="1"/>
  <c r="G53" i="4"/>
  <c r="B53" i="4"/>
  <c r="I53" i="4" s="1"/>
  <c r="H52" i="4"/>
  <c r="G52" i="4"/>
  <c r="B52" i="4"/>
  <c r="I52" i="4" s="1"/>
  <c r="G51" i="4"/>
  <c r="B51" i="4"/>
  <c r="I51" i="4" s="1"/>
  <c r="G50" i="4"/>
  <c r="B50" i="4"/>
  <c r="I50" i="4" s="1"/>
  <c r="G49" i="4"/>
  <c r="B49" i="4"/>
  <c r="I49" i="4" s="1"/>
  <c r="G48" i="4"/>
  <c r="B48" i="4"/>
  <c r="I48" i="4" s="1"/>
  <c r="H47" i="4"/>
  <c r="G47" i="4"/>
  <c r="B47" i="4"/>
  <c r="I47" i="4" s="1"/>
  <c r="G46" i="4"/>
  <c r="B46" i="4"/>
  <c r="I46" i="4" s="1"/>
  <c r="G45" i="4"/>
  <c r="B45" i="4"/>
  <c r="I45" i="4" s="1"/>
  <c r="H44" i="4"/>
  <c r="G44" i="4"/>
  <c r="B44" i="4"/>
  <c r="I44" i="4" s="1"/>
  <c r="G43" i="4"/>
  <c r="B43" i="4"/>
  <c r="I43" i="4" s="1"/>
  <c r="G42" i="4"/>
  <c r="B42" i="4"/>
  <c r="I42" i="4" s="1"/>
  <c r="H41" i="4"/>
  <c r="G41" i="4"/>
  <c r="B41" i="4"/>
  <c r="I41" i="4" s="1"/>
  <c r="G40" i="4"/>
  <c r="B40" i="4"/>
  <c r="I40" i="4" s="1"/>
  <c r="H39" i="4"/>
  <c r="G39" i="4"/>
  <c r="B39" i="4"/>
  <c r="I39" i="4" s="1"/>
  <c r="G38" i="4"/>
  <c r="B38" i="4"/>
  <c r="I38" i="4" s="1"/>
  <c r="G37" i="4"/>
  <c r="B37" i="4"/>
  <c r="I37" i="4" s="1"/>
  <c r="H36" i="4"/>
  <c r="G36" i="4"/>
  <c r="B36" i="4"/>
  <c r="I36" i="4" s="1"/>
  <c r="G35" i="4"/>
  <c r="B35" i="4"/>
  <c r="I35" i="4" s="1"/>
  <c r="G34" i="4"/>
  <c r="B34" i="4"/>
  <c r="I34" i="4" s="1"/>
  <c r="H33" i="4"/>
  <c r="G33" i="4"/>
  <c r="B33" i="4"/>
  <c r="I33" i="4" s="1"/>
  <c r="G32" i="4"/>
  <c r="B32" i="4"/>
  <c r="I32" i="4" s="1"/>
  <c r="H31" i="4"/>
  <c r="G31" i="4"/>
  <c r="B31" i="4"/>
  <c r="I31" i="4" s="1"/>
  <c r="H30" i="4"/>
  <c r="G30" i="4"/>
  <c r="B30" i="4"/>
  <c r="I30" i="4" s="1"/>
  <c r="G29" i="4"/>
  <c r="B29" i="4"/>
  <c r="I29" i="4" s="1"/>
  <c r="H28" i="4"/>
  <c r="G28" i="4"/>
  <c r="B28" i="4"/>
  <c r="I28" i="4" s="1"/>
  <c r="G27" i="4"/>
  <c r="B27" i="4"/>
  <c r="I27" i="4" s="1"/>
  <c r="G26" i="4"/>
  <c r="B26" i="4"/>
  <c r="I26" i="4" s="1"/>
  <c r="H25" i="4"/>
  <c r="G25" i="4"/>
  <c r="B25" i="4"/>
  <c r="I25" i="4" s="1"/>
  <c r="G24" i="4"/>
  <c r="B24" i="4"/>
  <c r="I24" i="4" s="1"/>
  <c r="H23" i="4"/>
  <c r="G23" i="4"/>
  <c r="B23" i="4"/>
  <c r="I23" i="4" s="1"/>
  <c r="H22" i="4"/>
  <c r="G22" i="4"/>
  <c r="B22" i="4"/>
  <c r="I22" i="4" s="1"/>
  <c r="G21" i="4"/>
  <c r="B21" i="4"/>
  <c r="I21" i="4" s="1"/>
  <c r="H20" i="4"/>
  <c r="G20" i="4"/>
  <c r="B20" i="4"/>
  <c r="I20" i="4" s="1"/>
  <c r="G19" i="4"/>
  <c r="B19" i="4"/>
  <c r="I19" i="4" s="1"/>
  <c r="G18" i="4"/>
  <c r="B18" i="4"/>
  <c r="I18" i="4" s="1"/>
  <c r="H17" i="4"/>
  <c r="G17" i="4"/>
  <c r="B17" i="4"/>
  <c r="I17" i="4" s="1"/>
  <c r="G16" i="4"/>
  <c r="B16" i="4"/>
  <c r="I16" i="4" s="1"/>
  <c r="H15" i="4"/>
  <c r="G15" i="4"/>
  <c r="B15" i="4"/>
  <c r="I15" i="4" s="1"/>
  <c r="H14" i="4"/>
  <c r="G14" i="4"/>
  <c r="B14" i="4"/>
  <c r="I14" i="4" s="1"/>
  <c r="G13" i="4"/>
  <c r="B13" i="4"/>
  <c r="I13" i="4" s="1"/>
  <c r="H12" i="4"/>
  <c r="G12" i="4"/>
  <c r="B12" i="4"/>
  <c r="I12" i="4" s="1"/>
  <c r="G11" i="4"/>
  <c r="B11" i="4"/>
  <c r="I11" i="4" s="1"/>
  <c r="G10" i="4"/>
  <c r="B10" i="4"/>
  <c r="I10" i="4" s="1"/>
  <c r="H9" i="4"/>
  <c r="G9" i="4"/>
  <c r="B9" i="4"/>
  <c r="I9" i="4" s="1"/>
  <c r="G8" i="4"/>
  <c r="B8" i="4"/>
  <c r="I8" i="4" s="1"/>
  <c r="H7" i="4"/>
  <c r="G7" i="4"/>
  <c r="B7" i="4"/>
  <c r="I7" i="4" s="1"/>
  <c r="H6" i="4"/>
  <c r="G6" i="4"/>
  <c r="B6" i="4"/>
  <c r="I6" i="4" s="1"/>
  <c r="G5" i="4"/>
  <c r="B5" i="4"/>
  <c r="I5" i="4" s="1"/>
  <c r="H4" i="4"/>
  <c r="G4" i="4"/>
  <c r="B4" i="4"/>
  <c r="I4" i="4" s="1"/>
  <c r="G3" i="4"/>
  <c r="B3" i="4"/>
  <c r="I3" i="4" s="1"/>
  <c r="H90" i="3"/>
  <c r="H89" i="3"/>
  <c r="H88" i="3"/>
  <c r="G88" i="3"/>
  <c r="H87" i="3"/>
  <c r="G87" i="3"/>
  <c r="H86" i="3"/>
  <c r="G86" i="3"/>
  <c r="H85" i="3"/>
  <c r="G85" i="3"/>
  <c r="H84" i="3"/>
  <c r="G84" i="3"/>
  <c r="H83" i="3"/>
  <c r="G83" i="3"/>
  <c r="H82" i="3"/>
  <c r="G82" i="3"/>
  <c r="H81" i="3"/>
  <c r="G81" i="3"/>
  <c r="H80" i="3"/>
  <c r="G80" i="3"/>
  <c r="H79" i="3"/>
  <c r="G79" i="3"/>
  <c r="H78" i="3"/>
  <c r="G78" i="3"/>
  <c r="H77" i="3"/>
  <c r="G77" i="3"/>
  <c r="H76" i="3"/>
  <c r="G76" i="3"/>
  <c r="H75" i="3"/>
  <c r="G75" i="3"/>
  <c r="H74" i="3"/>
  <c r="G74" i="3"/>
  <c r="H73" i="3"/>
  <c r="G73" i="3"/>
  <c r="H72" i="3"/>
  <c r="G72" i="3"/>
  <c r="H71" i="3"/>
  <c r="G71" i="3"/>
  <c r="H70" i="3"/>
  <c r="G70" i="3"/>
  <c r="H69" i="3"/>
  <c r="G69" i="3"/>
  <c r="H68" i="3"/>
  <c r="G68" i="3"/>
  <c r="H67" i="3"/>
  <c r="G67" i="3"/>
  <c r="H66" i="3"/>
  <c r="G66" i="3"/>
  <c r="H65" i="3"/>
  <c r="G65" i="3"/>
  <c r="H64" i="3"/>
  <c r="G64" i="3"/>
  <c r="H63" i="3"/>
  <c r="G63" i="3"/>
  <c r="H62" i="3"/>
  <c r="G62" i="3"/>
  <c r="B62" i="3"/>
  <c r="H61" i="3"/>
  <c r="G61" i="3"/>
  <c r="B61" i="3"/>
  <c r="H60" i="3"/>
  <c r="G60" i="3"/>
  <c r="B60" i="3"/>
  <c r="H59" i="3"/>
  <c r="G59" i="3"/>
  <c r="B59" i="3"/>
  <c r="H58" i="3"/>
  <c r="G58" i="3"/>
  <c r="B58" i="3"/>
  <c r="H57" i="3"/>
  <c r="G57" i="3"/>
  <c r="B57" i="3"/>
  <c r="H56" i="3"/>
  <c r="G56" i="3"/>
  <c r="B56" i="3"/>
  <c r="H55" i="3"/>
  <c r="G55" i="3"/>
  <c r="B55" i="3"/>
  <c r="H54" i="3"/>
  <c r="G54" i="3"/>
  <c r="B54" i="3"/>
  <c r="H53" i="3"/>
  <c r="G53" i="3"/>
  <c r="B53" i="3"/>
  <c r="H52" i="3"/>
  <c r="G52" i="3"/>
  <c r="B52" i="3"/>
  <c r="H51" i="3"/>
  <c r="G51" i="3"/>
  <c r="B51" i="3"/>
  <c r="H50" i="3"/>
  <c r="G50" i="3"/>
  <c r="B50" i="3"/>
  <c r="H49" i="3"/>
  <c r="G49" i="3"/>
  <c r="B49" i="3"/>
  <c r="H48" i="3"/>
  <c r="G48" i="3"/>
  <c r="B48" i="3"/>
  <c r="H47" i="3"/>
  <c r="G47" i="3"/>
  <c r="B47" i="3"/>
  <c r="H46" i="3"/>
  <c r="G46" i="3"/>
  <c r="B46" i="3"/>
  <c r="H45" i="3"/>
  <c r="G45" i="3"/>
  <c r="B45" i="3"/>
  <c r="H44" i="3"/>
  <c r="G44" i="3"/>
  <c r="B44" i="3"/>
  <c r="H43" i="3"/>
  <c r="G43" i="3"/>
  <c r="B43" i="3"/>
  <c r="H42" i="3"/>
  <c r="G42" i="3"/>
  <c r="B42" i="3"/>
  <c r="H41" i="3"/>
  <c r="G41" i="3"/>
  <c r="B41" i="3"/>
  <c r="H40" i="3"/>
  <c r="G40" i="3"/>
  <c r="B40" i="3"/>
  <c r="H39" i="3"/>
  <c r="G39" i="3"/>
  <c r="B39" i="3"/>
  <c r="H38" i="3"/>
  <c r="G38" i="3"/>
  <c r="B38" i="3"/>
  <c r="H37" i="3"/>
  <c r="G37" i="3"/>
  <c r="B37" i="3"/>
  <c r="H36" i="3"/>
  <c r="G36" i="3"/>
  <c r="B36" i="3"/>
  <c r="H35" i="3"/>
  <c r="G35" i="3"/>
  <c r="B35" i="3"/>
  <c r="H34" i="3"/>
  <c r="G34" i="3"/>
  <c r="B34" i="3"/>
  <c r="H33" i="3"/>
  <c r="G33" i="3"/>
  <c r="B33" i="3"/>
  <c r="H32" i="3"/>
  <c r="G32" i="3"/>
  <c r="B32" i="3"/>
  <c r="H31" i="3"/>
  <c r="G31" i="3"/>
  <c r="B31" i="3"/>
  <c r="H30" i="3"/>
  <c r="G30" i="3"/>
  <c r="B30" i="3"/>
  <c r="H29" i="3"/>
  <c r="G29" i="3"/>
  <c r="B29" i="3"/>
  <c r="H28" i="3"/>
  <c r="G28" i="3"/>
  <c r="B28" i="3"/>
  <c r="H27" i="3"/>
  <c r="G27" i="3"/>
  <c r="B27" i="3"/>
  <c r="H26" i="3"/>
  <c r="G26" i="3"/>
  <c r="B26" i="3"/>
  <c r="H25" i="3"/>
  <c r="G25" i="3"/>
  <c r="B25" i="3"/>
  <c r="H24" i="3"/>
  <c r="G24" i="3"/>
  <c r="B24" i="3"/>
  <c r="H23" i="3"/>
  <c r="G23" i="3"/>
  <c r="B23" i="3"/>
  <c r="H22" i="3"/>
  <c r="G22" i="3"/>
  <c r="B22" i="3"/>
  <c r="H21" i="3"/>
  <c r="G21" i="3"/>
  <c r="B21" i="3"/>
  <c r="H20" i="3"/>
  <c r="G20" i="3"/>
  <c r="B20" i="3"/>
  <c r="H19" i="3"/>
  <c r="G19" i="3"/>
  <c r="B19" i="3"/>
  <c r="H18" i="3"/>
  <c r="G18" i="3"/>
  <c r="B18" i="3"/>
  <c r="H17" i="3"/>
  <c r="G17" i="3"/>
  <c r="B17" i="3"/>
  <c r="H16" i="3"/>
  <c r="G16" i="3"/>
  <c r="B16" i="3"/>
  <c r="H15" i="3"/>
  <c r="G15" i="3"/>
  <c r="B15" i="3"/>
  <c r="H14" i="3"/>
  <c r="G14" i="3"/>
  <c r="B14" i="3"/>
  <c r="H13" i="3"/>
  <c r="G13" i="3"/>
  <c r="B13" i="3"/>
  <c r="H12" i="3"/>
  <c r="G12" i="3"/>
  <c r="B12" i="3"/>
  <c r="H11" i="3"/>
  <c r="G11" i="3"/>
  <c r="B11" i="3"/>
  <c r="H10" i="3"/>
  <c r="G10" i="3"/>
  <c r="B10" i="3"/>
  <c r="H9" i="3"/>
  <c r="G9" i="3"/>
  <c r="B9" i="3"/>
  <c r="H8" i="3"/>
  <c r="G8" i="3"/>
  <c r="B8" i="3"/>
  <c r="H7" i="3"/>
  <c r="G7" i="3"/>
  <c r="B7" i="3"/>
  <c r="H6" i="3"/>
  <c r="G6" i="3"/>
  <c r="B6" i="3"/>
  <c r="H5" i="3"/>
  <c r="G5" i="3"/>
  <c r="B5" i="3"/>
  <c r="H4" i="3"/>
  <c r="G4" i="3"/>
  <c r="B4" i="3"/>
  <c r="H3" i="3"/>
  <c r="G3" i="3"/>
  <c r="B3" i="3"/>
  <c r="H559" i="2"/>
  <c r="G559" i="2"/>
  <c r="F559" i="2"/>
  <c r="H558" i="2"/>
  <c r="G558" i="2"/>
  <c r="F558" i="2"/>
  <c r="H557" i="2"/>
  <c r="G557" i="2"/>
  <c r="F557" i="2"/>
  <c r="H556" i="2"/>
  <c r="G556" i="2"/>
  <c r="F556" i="2"/>
  <c r="H555" i="2"/>
  <c r="G555" i="2"/>
  <c r="F555" i="2"/>
  <c r="H554" i="2"/>
  <c r="G554" i="2"/>
  <c r="F554" i="2"/>
  <c r="H553" i="2"/>
  <c r="G553" i="2"/>
  <c r="F553" i="2"/>
  <c r="H552" i="2"/>
  <c r="G552" i="2"/>
  <c r="F552" i="2"/>
  <c r="H551" i="2"/>
  <c r="G551" i="2"/>
  <c r="F551" i="2"/>
  <c r="H550" i="2"/>
  <c r="G550" i="2"/>
  <c r="F550" i="2"/>
  <c r="H549" i="2"/>
  <c r="G549" i="2"/>
  <c r="F549" i="2"/>
  <c r="H548" i="2"/>
  <c r="G548" i="2"/>
  <c r="F548" i="2"/>
  <c r="H547" i="2"/>
  <c r="G547" i="2"/>
  <c r="F547" i="2"/>
  <c r="H546" i="2"/>
  <c r="G546" i="2"/>
  <c r="F546" i="2"/>
  <c r="H545" i="2"/>
  <c r="G545" i="2"/>
  <c r="F545" i="2"/>
  <c r="H544" i="2"/>
  <c r="G544" i="2"/>
  <c r="F544" i="2"/>
  <c r="H543" i="2"/>
  <c r="G543" i="2"/>
  <c r="F543" i="2"/>
  <c r="H542" i="2"/>
  <c r="G542" i="2"/>
  <c r="F542" i="2"/>
  <c r="H541" i="2"/>
  <c r="G541" i="2"/>
  <c r="F541" i="2"/>
  <c r="H540" i="2"/>
  <c r="G540" i="2"/>
  <c r="F540" i="2"/>
  <c r="H539" i="2"/>
  <c r="G539" i="2"/>
  <c r="F539" i="2"/>
  <c r="H538" i="2"/>
  <c r="G538" i="2"/>
  <c r="F538" i="2"/>
  <c r="H537" i="2"/>
  <c r="G537" i="2"/>
  <c r="F537" i="2"/>
  <c r="H536" i="2"/>
  <c r="G536" i="2"/>
  <c r="F536" i="2"/>
  <c r="H535" i="2"/>
  <c r="G535" i="2"/>
  <c r="F535" i="2"/>
  <c r="H534" i="2"/>
  <c r="G534" i="2"/>
  <c r="F534" i="2"/>
  <c r="H533" i="2"/>
  <c r="G533" i="2"/>
  <c r="F533" i="2"/>
  <c r="H532" i="2"/>
  <c r="G532" i="2"/>
  <c r="F532" i="2"/>
  <c r="H531" i="2"/>
  <c r="G531" i="2"/>
  <c r="F531" i="2"/>
  <c r="H530" i="2"/>
  <c r="G530" i="2"/>
  <c r="F530" i="2"/>
  <c r="H529" i="2"/>
  <c r="G529" i="2"/>
  <c r="F529" i="2"/>
  <c r="H528" i="2"/>
  <c r="G528" i="2"/>
  <c r="F528" i="2"/>
  <c r="H527" i="2"/>
  <c r="G527" i="2"/>
  <c r="F527" i="2"/>
  <c r="H526" i="2"/>
  <c r="G526" i="2"/>
  <c r="F526" i="2"/>
  <c r="H525" i="2"/>
  <c r="G525" i="2"/>
  <c r="F525" i="2"/>
  <c r="H524" i="2"/>
  <c r="G524" i="2"/>
  <c r="F524" i="2"/>
  <c r="H523" i="2"/>
  <c r="G523" i="2"/>
  <c r="F523" i="2"/>
  <c r="H522" i="2"/>
  <c r="G522" i="2"/>
  <c r="F522" i="2"/>
  <c r="H521" i="2"/>
  <c r="G521" i="2"/>
  <c r="F521" i="2"/>
  <c r="H520" i="2"/>
  <c r="G520" i="2"/>
  <c r="F520" i="2"/>
  <c r="H519" i="2"/>
  <c r="G519" i="2"/>
  <c r="F519" i="2"/>
  <c r="H518" i="2"/>
  <c r="G518" i="2"/>
  <c r="F518" i="2"/>
  <c r="H517" i="2"/>
  <c r="G517" i="2"/>
  <c r="F517" i="2"/>
  <c r="H516" i="2"/>
  <c r="G516" i="2"/>
  <c r="F516" i="2"/>
  <c r="H515" i="2"/>
  <c r="G515" i="2"/>
  <c r="F515" i="2"/>
  <c r="H514" i="2"/>
  <c r="G514" i="2"/>
  <c r="F514" i="2"/>
  <c r="H513" i="2"/>
  <c r="G513" i="2"/>
  <c r="F513" i="2"/>
  <c r="H512" i="2"/>
  <c r="G512" i="2"/>
  <c r="F512" i="2"/>
  <c r="H511" i="2"/>
  <c r="G511" i="2"/>
  <c r="F511" i="2"/>
  <c r="H510" i="2"/>
  <c r="G510" i="2"/>
  <c r="F510" i="2"/>
  <c r="H509" i="2"/>
  <c r="G509" i="2"/>
  <c r="F509" i="2"/>
  <c r="H508" i="2"/>
  <c r="G508" i="2"/>
  <c r="F508" i="2"/>
  <c r="H507" i="2"/>
  <c r="G507" i="2"/>
  <c r="F507" i="2"/>
  <c r="H506" i="2"/>
  <c r="G506" i="2"/>
  <c r="F506" i="2"/>
  <c r="H505" i="2"/>
  <c r="G505" i="2"/>
  <c r="F505" i="2"/>
  <c r="H504" i="2"/>
  <c r="G504" i="2"/>
  <c r="F504" i="2"/>
  <c r="H503" i="2"/>
  <c r="G503" i="2"/>
  <c r="F503" i="2"/>
  <c r="H502" i="2"/>
  <c r="G502" i="2"/>
  <c r="F502" i="2"/>
  <c r="H501" i="2"/>
  <c r="G501" i="2"/>
  <c r="F501" i="2"/>
  <c r="H500" i="2"/>
  <c r="G500" i="2"/>
  <c r="F500" i="2"/>
  <c r="H499" i="2"/>
  <c r="G499" i="2"/>
  <c r="F499" i="2"/>
  <c r="H498" i="2"/>
  <c r="G498" i="2"/>
  <c r="F498" i="2"/>
  <c r="H497" i="2"/>
  <c r="G497" i="2"/>
  <c r="F497" i="2"/>
  <c r="H496" i="2"/>
  <c r="G496" i="2"/>
  <c r="F496" i="2"/>
  <c r="H495" i="2"/>
  <c r="G495" i="2"/>
  <c r="F495" i="2"/>
  <c r="H494" i="2"/>
  <c r="G494" i="2"/>
  <c r="F494" i="2"/>
  <c r="H493" i="2"/>
  <c r="G493" i="2"/>
  <c r="F493" i="2"/>
  <c r="H492" i="2"/>
  <c r="G492" i="2"/>
  <c r="F492" i="2"/>
  <c r="H491" i="2"/>
  <c r="G491" i="2"/>
  <c r="F491" i="2"/>
  <c r="H490" i="2"/>
  <c r="G490" i="2"/>
  <c r="F490" i="2"/>
  <c r="H489" i="2"/>
  <c r="G489" i="2"/>
  <c r="F489" i="2"/>
  <c r="H488" i="2"/>
  <c r="G488" i="2"/>
  <c r="F488" i="2"/>
  <c r="H487" i="2"/>
  <c r="G487" i="2"/>
  <c r="F487" i="2"/>
  <c r="H486" i="2"/>
  <c r="G486" i="2"/>
  <c r="F486" i="2"/>
  <c r="H485" i="2"/>
  <c r="G485" i="2"/>
  <c r="F485" i="2"/>
  <c r="H484" i="2"/>
  <c r="G484" i="2"/>
  <c r="F484" i="2"/>
  <c r="H483" i="2"/>
  <c r="G483" i="2"/>
  <c r="F483" i="2"/>
  <c r="H482" i="2"/>
  <c r="G482" i="2"/>
  <c r="F482" i="2"/>
  <c r="H481" i="2"/>
  <c r="G481" i="2"/>
  <c r="F481" i="2"/>
  <c r="H480" i="2"/>
  <c r="G480" i="2"/>
  <c r="F480" i="2"/>
  <c r="H479" i="2"/>
  <c r="G479" i="2"/>
  <c r="F479" i="2"/>
  <c r="H478" i="2"/>
  <c r="G478" i="2"/>
  <c r="F478" i="2"/>
  <c r="H477" i="2"/>
  <c r="G477" i="2"/>
  <c r="F477" i="2"/>
  <c r="H476" i="2"/>
  <c r="G476" i="2"/>
  <c r="F476" i="2"/>
  <c r="H475" i="2"/>
  <c r="G475" i="2"/>
  <c r="F475" i="2"/>
  <c r="H474" i="2"/>
  <c r="G474" i="2"/>
  <c r="F474" i="2"/>
  <c r="H473" i="2"/>
  <c r="G473" i="2"/>
  <c r="F473" i="2"/>
  <c r="H472" i="2"/>
  <c r="G472" i="2"/>
  <c r="F472" i="2"/>
  <c r="H471" i="2"/>
  <c r="G471" i="2"/>
  <c r="F471" i="2"/>
  <c r="H470" i="2"/>
  <c r="G470" i="2"/>
  <c r="F470" i="2"/>
  <c r="H469" i="2"/>
  <c r="G469" i="2"/>
  <c r="F469" i="2"/>
  <c r="H468" i="2"/>
  <c r="G468" i="2"/>
  <c r="F468" i="2"/>
  <c r="H467" i="2"/>
  <c r="G467" i="2"/>
  <c r="F467" i="2"/>
  <c r="H466" i="2"/>
  <c r="G466" i="2"/>
  <c r="F466" i="2"/>
  <c r="H465" i="2"/>
  <c r="G465" i="2"/>
  <c r="F465" i="2"/>
  <c r="H464" i="2"/>
  <c r="G464" i="2"/>
  <c r="F464" i="2"/>
  <c r="H463" i="2"/>
  <c r="G463" i="2"/>
  <c r="F463" i="2"/>
  <c r="H462" i="2"/>
  <c r="G462" i="2"/>
  <c r="F462" i="2"/>
  <c r="H461" i="2"/>
  <c r="G461" i="2"/>
  <c r="F461" i="2"/>
  <c r="H460" i="2"/>
  <c r="G460" i="2"/>
  <c r="F460" i="2"/>
  <c r="H459" i="2"/>
  <c r="G459" i="2"/>
  <c r="F459" i="2"/>
  <c r="H458" i="2"/>
  <c r="G458" i="2"/>
  <c r="F458" i="2"/>
  <c r="H457" i="2"/>
  <c r="G457" i="2"/>
  <c r="F457" i="2"/>
  <c r="H456" i="2"/>
  <c r="G456" i="2"/>
  <c r="F456" i="2"/>
  <c r="H455" i="2"/>
  <c r="G455" i="2"/>
  <c r="F455" i="2"/>
  <c r="H454" i="2"/>
  <c r="G454" i="2"/>
  <c r="F454" i="2"/>
  <c r="H453" i="2"/>
  <c r="G453" i="2"/>
  <c r="F453" i="2"/>
  <c r="H452" i="2"/>
  <c r="G452" i="2"/>
  <c r="F452" i="2"/>
  <c r="H451" i="2"/>
  <c r="G451" i="2"/>
  <c r="F451" i="2"/>
  <c r="H450" i="2"/>
  <c r="G450" i="2"/>
  <c r="F450" i="2"/>
  <c r="H449" i="2"/>
  <c r="G449" i="2"/>
  <c r="F449" i="2"/>
  <c r="H448" i="2"/>
  <c r="G448" i="2"/>
  <c r="F448" i="2"/>
  <c r="H447" i="2"/>
  <c r="G447" i="2"/>
  <c r="F447" i="2"/>
  <c r="H446" i="2"/>
  <c r="G446" i="2"/>
  <c r="F446" i="2"/>
  <c r="H445" i="2"/>
  <c r="G445" i="2"/>
  <c r="F445" i="2"/>
  <c r="H444" i="2"/>
  <c r="G444" i="2"/>
  <c r="F444" i="2"/>
  <c r="H443" i="2"/>
  <c r="G443" i="2"/>
  <c r="F443" i="2"/>
  <c r="H442" i="2"/>
  <c r="G442" i="2"/>
  <c r="F442" i="2"/>
  <c r="H441" i="2"/>
  <c r="G441" i="2"/>
  <c r="F441" i="2"/>
  <c r="H440" i="2"/>
  <c r="G440" i="2"/>
  <c r="F440" i="2"/>
  <c r="H439" i="2"/>
  <c r="G439" i="2"/>
  <c r="F439" i="2"/>
  <c r="H438" i="2"/>
  <c r="G438" i="2"/>
  <c r="F438" i="2"/>
  <c r="H437" i="2"/>
  <c r="G437" i="2"/>
  <c r="F437" i="2"/>
  <c r="H436" i="2"/>
  <c r="G436" i="2"/>
  <c r="F436" i="2"/>
  <c r="H435" i="2"/>
  <c r="G435" i="2"/>
  <c r="F435" i="2"/>
  <c r="H434" i="2"/>
  <c r="G434" i="2"/>
  <c r="F434" i="2"/>
  <c r="H433" i="2"/>
  <c r="G433" i="2"/>
  <c r="F433" i="2"/>
  <c r="H432" i="2"/>
  <c r="G432" i="2"/>
  <c r="F432" i="2"/>
  <c r="H431" i="2"/>
  <c r="G431" i="2"/>
  <c r="F431" i="2"/>
  <c r="H430" i="2"/>
  <c r="G430" i="2"/>
  <c r="F430" i="2"/>
  <c r="H429" i="2"/>
  <c r="G429" i="2"/>
  <c r="F429" i="2"/>
  <c r="H428" i="2"/>
  <c r="G428" i="2"/>
  <c r="F428" i="2"/>
  <c r="H427" i="2"/>
  <c r="G427" i="2"/>
  <c r="F427" i="2"/>
  <c r="H426" i="2"/>
  <c r="G426" i="2"/>
  <c r="F426" i="2"/>
  <c r="H425" i="2"/>
  <c r="G425" i="2"/>
  <c r="F425" i="2"/>
  <c r="H424" i="2"/>
  <c r="G424" i="2"/>
  <c r="F424" i="2"/>
  <c r="H423" i="2"/>
  <c r="G423" i="2"/>
  <c r="F423" i="2"/>
  <c r="H422" i="2"/>
  <c r="G422" i="2"/>
  <c r="F422" i="2"/>
  <c r="H421" i="2"/>
  <c r="G421" i="2"/>
  <c r="F421" i="2"/>
  <c r="H420" i="2"/>
  <c r="G420" i="2"/>
  <c r="F420" i="2"/>
  <c r="H419" i="2"/>
  <c r="G419" i="2"/>
  <c r="F419" i="2"/>
  <c r="H418" i="2"/>
  <c r="G418" i="2"/>
  <c r="F418" i="2"/>
  <c r="H417" i="2"/>
  <c r="G417" i="2"/>
  <c r="F417" i="2"/>
  <c r="H416" i="2"/>
  <c r="G416" i="2"/>
  <c r="F416" i="2"/>
  <c r="H415" i="2"/>
  <c r="G415" i="2"/>
  <c r="F415" i="2"/>
  <c r="H414" i="2"/>
  <c r="G414" i="2"/>
  <c r="F414" i="2"/>
  <c r="H413" i="2"/>
  <c r="G413" i="2"/>
  <c r="F413" i="2"/>
  <c r="H412" i="2"/>
  <c r="G412" i="2"/>
  <c r="F412" i="2"/>
  <c r="H411" i="2"/>
  <c r="G411" i="2"/>
  <c r="F411" i="2"/>
  <c r="H410" i="2"/>
  <c r="G410" i="2"/>
  <c r="F410" i="2"/>
  <c r="H409" i="2"/>
  <c r="G409" i="2"/>
  <c r="F409" i="2"/>
  <c r="H408" i="2"/>
  <c r="G408" i="2"/>
  <c r="F408" i="2"/>
  <c r="H407" i="2"/>
  <c r="G407" i="2"/>
  <c r="F407" i="2"/>
  <c r="H406" i="2"/>
  <c r="G406" i="2"/>
  <c r="F406" i="2"/>
  <c r="H405" i="2"/>
  <c r="G405" i="2"/>
  <c r="F405" i="2"/>
  <c r="H404" i="2"/>
  <c r="G404" i="2"/>
  <c r="F404" i="2"/>
  <c r="H403" i="2"/>
  <c r="G403" i="2"/>
  <c r="F403" i="2"/>
  <c r="H402" i="2"/>
  <c r="G402" i="2"/>
  <c r="F402" i="2"/>
  <c r="H401" i="2"/>
  <c r="G401" i="2"/>
  <c r="F401" i="2"/>
  <c r="H400" i="2"/>
  <c r="G400" i="2"/>
  <c r="F400" i="2"/>
  <c r="H399" i="2"/>
  <c r="G399" i="2"/>
  <c r="F399" i="2"/>
  <c r="H398" i="2"/>
  <c r="G398" i="2"/>
  <c r="F398" i="2"/>
  <c r="H397" i="2"/>
  <c r="G397" i="2"/>
  <c r="F397" i="2"/>
  <c r="H396" i="2"/>
  <c r="G396" i="2"/>
  <c r="F396" i="2"/>
  <c r="H395" i="2"/>
  <c r="G395" i="2"/>
  <c r="F395" i="2"/>
  <c r="H394" i="2"/>
  <c r="G394" i="2"/>
  <c r="F394" i="2"/>
  <c r="H393" i="2"/>
  <c r="G393" i="2"/>
  <c r="F393" i="2"/>
  <c r="H392" i="2"/>
  <c r="G392" i="2"/>
  <c r="F392" i="2"/>
  <c r="H391" i="2"/>
  <c r="G391" i="2"/>
  <c r="F391" i="2"/>
  <c r="H390" i="2"/>
  <c r="G390" i="2"/>
  <c r="F390" i="2"/>
  <c r="H389" i="2"/>
  <c r="G389" i="2"/>
  <c r="F389" i="2"/>
  <c r="H388" i="2"/>
  <c r="G388" i="2"/>
  <c r="F388" i="2"/>
  <c r="H387" i="2"/>
  <c r="G387" i="2"/>
  <c r="F387" i="2"/>
  <c r="H386" i="2"/>
  <c r="G386" i="2"/>
  <c r="F386" i="2"/>
  <c r="H385" i="2"/>
  <c r="G385" i="2"/>
  <c r="F385" i="2"/>
  <c r="H384" i="2"/>
  <c r="G384" i="2"/>
  <c r="F384" i="2"/>
  <c r="H383" i="2"/>
  <c r="G383" i="2"/>
  <c r="F383" i="2"/>
  <c r="H382" i="2"/>
  <c r="G382" i="2"/>
  <c r="F382" i="2"/>
  <c r="H381" i="2"/>
  <c r="G381" i="2"/>
  <c r="F381" i="2"/>
  <c r="H380" i="2"/>
  <c r="G380" i="2"/>
  <c r="F380" i="2"/>
  <c r="H379" i="2"/>
  <c r="G379" i="2"/>
  <c r="F379" i="2"/>
  <c r="H378" i="2"/>
  <c r="G378" i="2"/>
  <c r="F378" i="2"/>
  <c r="H377" i="2"/>
  <c r="G377" i="2"/>
  <c r="F377" i="2"/>
  <c r="H376" i="2"/>
  <c r="G376" i="2"/>
  <c r="F376" i="2"/>
  <c r="H375" i="2"/>
  <c r="G375" i="2"/>
  <c r="F375" i="2"/>
  <c r="H374" i="2"/>
  <c r="G374" i="2"/>
  <c r="F374" i="2"/>
  <c r="H373" i="2"/>
  <c r="G373" i="2"/>
  <c r="F373" i="2"/>
  <c r="H372" i="2"/>
  <c r="G372" i="2"/>
  <c r="F372" i="2"/>
  <c r="H371" i="2"/>
  <c r="G371" i="2"/>
  <c r="F371" i="2"/>
  <c r="H370" i="2"/>
  <c r="G370" i="2"/>
  <c r="F370" i="2"/>
  <c r="H369" i="2"/>
  <c r="G369" i="2"/>
  <c r="F369" i="2"/>
  <c r="H368" i="2"/>
  <c r="G368" i="2"/>
  <c r="F368" i="2"/>
  <c r="H367" i="2"/>
  <c r="G367" i="2"/>
  <c r="F367" i="2"/>
  <c r="H366" i="2"/>
  <c r="G366" i="2"/>
  <c r="F366" i="2"/>
  <c r="H365" i="2"/>
  <c r="G365" i="2"/>
  <c r="F365" i="2"/>
  <c r="H364" i="2"/>
  <c r="G364" i="2"/>
  <c r="F364" i="2"/>
  <c r="H363" i="2"/>
  <c r="G363" i="2"/>
  <c r="F363" i="2"/>
  <c r="H362" i="2"/>
  <c r="G362" i="2"/>
  <c r="F362" i="2"/>
  <c r="H361" i="2"/>
  <c r="G361" i="2"/>
  <c r="F361" i="2"/>
  <c r="H360" i="2"/>
  <c r="G360" i="2"/>
  <c r="F360" i="2"/>
  <c r="H359" i="2"/>
  <c r="G359" i="2"/>
  <c r="F359" i="2"/>
  <c r="H358" i="2"/>
  <c r="G358" i="2"/>
  <c r="F358" i="2"/>
  <c r="H357" i="2"/>
  <c r="G357" i="2"/>
  <c r="F357" i="2"/>
  <c r="H356" i="2"/>
  <c r="G356" i="2"/>
  <c r="F356" i="2"/>
  <c r="H355" i="2"/>
  <c r="G355" i="2"/>
  <c r="F355" i="2"/>
  <c r="H354" i="2"/>
  <c r="G354" i="2"/>
  <c r="F354" i="2"/>
  <c r="H353" i="2"/>
  <c r="G353" i="2"/>
  <c r="F353" i="2"/>
  <c r="H352" i="2"/>
  <c r="G352" i="2"/>
  <c r="F352" i="2"/>
  <c r="H351" i="2"/>
  <c r="G351" i="2"/>
  <c r="F351" i="2"/>
  <c r="H350" i="2"/>
  <c r="G350" i="2"/>
  <c r="F350" i="2"/>
  <c r="H349" i="2"/>
  <c r="G349" i="2"/>
  <c r="F349" i="2"/>
  <c r="H348" i="2"/>
  <c r="G348" i="2"/>
  <c r="F348" i="2"/>
  <c r="H347" i="2"/>
  <c r="G347" i="2"/>
  <c r="F347" i="2"/>
  <c r="H346" i="2"/>
  <c r="G346" i="2"/>
  <c r="F346" i="2"/>
  <c r="H345" i="2"/>
  <c r="G345" i="2"/>
  <c r="F345" i="2"/>
  <c r="H344" i="2"/>
  <c r="G344" i="2"/>
  <c r="F344" i="2"/>
  <c r="H343" i="2"/>
  <c r="G343" i="2"/>
  <c r="F343" i="2"/>
  <c r="H342" i="2"/>
  <c r="G342" i="2"/>
  <c r="F342" i="2"/>
  <c r="H341" i="2"/>
  <c r="G341" i="2"/>
  <c r="F341" i="2"/>
  <c r="H340" i="2"/>
  <c r="G340" i="2"/>
  <c r="F340" i="2"/>
  <c r="H339" i="2"/>
  <c r="G339" i="2"/>
  <c r="F339" i="2"/>
  <c r="H338" i="2"/>
  <c r="G338" i="2"/>
  <c r="F338" i="2"/>
  <c r="H337" i="2"/>
  <c r="G337" i="2"/>
  <c r="F337" i="2"/>
  <c r="H336" i="2"/>
  <c r="G336" i="2"/>
  <c r="F336" i="2"/>
  <c r="H335" i="2"/>
  <c r="G335" i="2"/>
  <c r="F335" i="2"/>
  <c r="H334" i="2"/>
  <c r="G334" i="2"/>
  <c r="F334" i="2"/>
  <c r="H333" i="2"/>
  <c r="G333" i="2"/>
  <c r="F333" i="2"/>
  <c r="H332" i="2"/>
  <c r="G332" i="2"/>
  <c r="F332" i="2"/>
  <c r="H331" i="2"/>
  <c r="G331" i="2"/>
  <c r="F331" i="2"/>
  <c r="H330" i="2"/>
  <c r="G330" i="2"/>
  <c r="F330" i="2"/>
  <c r="H329" i="2"/>
  <c r="G329" i="2"/>
  <c r="F329" i="2"/>
  <c r="H328" i="2"/>
  <c r="G328" i="2"/>
  <c r="F328" i="2"/>
  <c r="H327" i="2"/>
  <c r="G327" i="2"/>
  <c r="F327" i="2"/>
  <c r="H326" i="2"/>
  <c r="G326" i="2"/>
  <c r="F326" i="2"/>
  <c r="H325" i="2"/>
  <c r="G325" i="2"/>
  <c r="F325" i="2"/>
  <c r="H324" i="2"/>
  <c r="G324" i="2"/>
  <c r="F324" i="2"/>
  <c r="H323" i="2"/>
  <c r="G323" i="2"/>
  <c r="F323" i="2"/>
  <c r="H322" i="2"/>
  <c r="G322" i="2"/>
  <c r="F322" i="2"/>
  <c r="H321" i="2"/>
  <c r="G321" i="2"/>
  <c r="F321" i="2"/>
  <c r="H320" i="2"/>
  <c r="G320" i="2"/>
  <c r="F320" i="2"/>
  <c r="H319" i="2"/>
  <c r="G319" i="2"/>
  <c r="F319" i="2"/>
  <c r="H318" i="2"/>
  <c r="G318" i="2"/>
  <c r="F318" i="2"/>
  <c r="H317" i="2"/>
  <c r="G317" i="2"/>
  <c r="F317" i="2"/>
  <c r="H316" i="2"/>
  <c r="G316" i="2"/>
  <c r="F316" i="2"/>
  <c r="H315" i="2"/>
  <c r="G315" i="2"/>
  <c r="F315" i="2"/>
  <c r="H314" i="2"/>
  <c r="G314" i="2"/>
  <c r="F314" i="2"/>
  <c r="H313" i="2"/>
  <c r="G313" i="2"/>
  <c r="F313" i="2"/>
  <c r="H312" i="2"/>
  <c r="G312" i="2"/>
  <c r="F312" i="2"/>
  <c r="H311" i="2"/>
  <c r="G311" i="2"/>
  <c r="F311" i="2"/>
  <c r="H310" i="2"/>
  <c r="G310" i="2"/>
  <c r="F310" i="2"/>
  <c r="H309" i="2"/>
  <c r="G309" i="2"/>
  <c r="F309" i="2"/>
  <c r="H308" i="2"/>
  <c r="G308" i="2"/>
  <c r="F308" i="2"/>
  <c r="H307" i="2"/>
  <c r="G307" i="2"/>
  <c r="F307" i="2"/>
  <c r="H306" i="2"/>
  <c r="G306" i="2"/>
  <c r="F306" i="2"/>
  <c r="H305" i="2"/>
  <c r="G305" i="2"/>
  <c r="F305" i="2"/>
  <c r="H304" i="2"/>
  <c r="G304" i="2"/>
  <c r="F304" i="2"/>
  <c r="H303" i="2"/>
  <c r="G303" i="2"/>
  <c r="F303" i="2"/>
  <c r="H302" i="2"/>
  <c r="G302" i="2"/>
  <c r="F302" i="2"/>
  <c r="H301" i="2"/>
  <c r="G301" i="2"/>
  <c r="F301" i="2"/>
  <c r="H300" i="2"/>
  <c r="G300" i="2"/>
  <c r="F300" i="2"/>
  <c r="H299" i="2"/>
  <c r="G299" i="2"/>
  <c r="F299" i="2"/>
  <c r="H298" i="2"/>
  <c r="G298" i="2"/>
  <c r="F298" i="2"/>
  <c r="H297" i="2"/>
  <c r="G297" i="2"/>
  <c r="F297" i="2"/>
  <c r="H296" i="2"/>
  <c r="G296" i="2"/>
  <c r="F296" i="2"/>
  <c r="H295" i="2"/>
  <c r="G295" i="2"/>
  <c r="F295" i="2"/>
  <c r="H294" i="2"/>
  <c r="G294" i="2"/>
  <c r="F294" i="2"/>
  <c r="H293" i="2"/>
  <c r="G293" i="2"/>
  <c r="F293" i="2"/>
  <c r="H292" i="2"/>
  <c r="G292" i="2"/>
  <c r="F292" i="2"/>
  <c r="H291" i="2"/>
  <c r="G291" i="2"/>
  <c r="F291" i="2"/>
  <c r="H290" i="2"/>
  <c r="G290" i="2"/>
  <c r="F290" i="2"/>
  <c r="H289" i="2"/>
  <c r="G289" i="2"/>
  <c r="F289" i="2"/>
  <c r="H288" i="2"/>
  <c r="G288" i="2"/>
  <c r="F288" i="2"/>
  <c r="H287" i="2"/>
  <c r="G287" i="2"/>
  <c r="F287" i="2"/>
  <c r="H286" i="2"/>
  <c r="G286" i="2"/>
  <c r="F286" i="2"/>
  <c r="H285" i="2"/>
  <c r="G285" i="2"/>
  <c r="F285" i="2"/>
  <c r="H284" i="2"/>
  <c r="G284" i="2"/>
  <c r="F284" i="2"/>
  <c r="H283" i="2"/>
  <c r="G283" i="2"/>
  <c r="F283" i="2"/>
  <c r="H282" i="2"/>
  <c r="G282" i="2"/>
  <c r="F282" i="2"/>
  <c r="H281" i="2"/>
  <c r="G281" i="2"/>
  <c r="F281" i="2"/>
  <c r="H280" i="2"/>
  <c r="G280" i="2"/>
  <c r="F280" i="2"/>
  <c r="H279" i="2"/>
  <c r="G279" i="2"/>
  <c r="F279" i="2"/>
  <c r="H278" i="2"/>
  <c r="G278" i="2"/>
  <c r="F278" i="2"/>
  <c r="H277" i="2"/>
  <c r="G277" i="2"/>
  <c r="F277" i="2"/>
  <c r="H276" i="2"/>
  <c r="G276" i="2"/>
  <c r="F276" i="2"/>
  <c r="H275" i="2"/>
  <c r="G275" i="2"/>
  <c r="F275" i="2"/>
  <c r="H274" i="2"/>
  <c r="G274" i="2"/>
  <c r="F274" i="2"/>
  <c r="H273" i="2"/>
  <c r="G273" i="2"/>
  <c r="F273" i="2"/>
  <c r="H272" i="2"/>
  <c r="G272" i="2"/>
  <c r="F272" i="2"/>
  <c r="H271" i="2"/>
  <c r="G271" i="2"/>
  <c r="F271" i="2"/>
  <c r="H270" i="2"/>
  <c r="G270" i="2"/>
  <c r="F270" i="2"/>
  <c r="H269" i="2"/>
  <c r="G269" i="2"/>
  <c r="F269" i="2"/>
  <c r="H268" i="2"/>
  <c r="G268" i="2"/>
  <c r="F268" i="2"/>
  <c r="H267" i="2"/>
  <c r="G267" i="2"/>
  <c r="F267" i="2"/>
  <c r="H266" i="2"/>
  <c r="G266" i="2"/>
  <c r="F266" i="2"/>
  <c r="H265" i="2"/>
  <c r="G265" i="2"/>
  <c r="F265" i="2"/>
  <c r="H264" i="2"/>
  <c r="G264" i="2"/>
  <c r="F264" i="2"/>
  <c r="H263" i="2"/>
  <c r="G263" i="2"/>
  <c r="F263" i="2"/>
  <c r="H262" i="2"/>
  <c r="G262" i="2"/>
  <c r="F262" i="2"/>
  <c r="H261" i="2"/>
  <c r="G261" i="2"/>
  <c r="F261" i="2"/>
  <c r="H260" i="2"/>
  <c r="G260" i="2"/>
  <c r="F260" i="2"/>
  <c r="H259" i="2"/>
  <c r="G259" i="2"/>
  <c r="F259" i="2"/>
  <c r="H258" i="2"/>
  <c r="G258" i="2"/>
  <c r="F258" i="2"/>
  <c r="H257" i="2"/>
  <c r="G257" i="2"/>
  <c r="F257" i="2"/>
  <c r="H256" i="2"/>
  <c r="G256" i="2"/>
  <c r="F256" i="2"/>
  <c r="H255" i="2"/>
  <c r="G255" i="2"/>
  <c r="F255" i="2"/>
  <c r="H254" i="2"/>
  <c r="G254" i="2"/>
  <c r="F254" i="2"/>
  <c r="H253" i="2"/>
  <c r="G253" i="2"/>
  <c r="F253" i="2"/>
  <c r="H252" i="2"/>
  <c r="G252" i="2"/>
  <c r="F252" i="2"/>
  <c r="H251" i="2"/>
  <c r="G251" i="2"/>
  <c r="F251" i="2"/>
  <c r="H250" i="2"/>
  <c r="G250" i="2"/>
  <c r="F250" i="2"/>
  <c r="H249" i="2"/>
  <c r="G249" i="2"/>
  <c r="F249" i="2"/>
  <c r="H248" i="2"/>
  <c r="G248" i="2"/>
  <c r="F248" i="2"/>
  <c r="H247" i="2"/>
  <c r="G247" i="2"/>
  <c r="F247" i="2"/>
  <c r="H246" i="2"/>
  <c r="G246" i="2"/>
  <c r="F246" i="2"/>
  <c r="H245" i="2"/>
  <c r="G245" i="2"/>
  <c r="F245" i="2"/>
  <c r="H244" i="2"/>
  <c r="G244" i="2"/>
  <c r="F244" i="2"/>
  <c r="H243" i="2"/>
  <c r="G243" i="2"/>
  <c r="F243" i="2"/>
  <c r="H242" i="2"/>
  <c r="G242" i="2"/>
  <c r="F242" i="2"/>
  <c r="H241" i="2"/>
  <c r="G241" i="2"/>
  <c r="F241" i="2"/>
  <c r="H240" i="2"/>
  <c r="G240" i="2"/>
  <c r="F240" i="2"/>
  <c r="H239" i="2"/>
  <c r="G239" i="2"/>
  <c r="F239" i="2"/>
  <c r="H238" i="2"/>
  <c r="G238" i="2"/>
  <c r="F238" i="2"/>
  <c r="H237" i="2"/>
  <c r="G237" i="2"/>
  <c r="F237" i="2"/>
  <c r="H236" i="2"/>
  <c r="G236" i="2"/>
  <c r="F236" i="2"/>
  <c r="H235" i="2"/>
  <c r="G235" i="2"/>
  <c r="F235" i="2"/>
  <c r="H234" i="2"/>
  <c r="G234" i="2"/>
  <c r="F234" i="2"/>
  <c r="H233" i="2"/>
  <c r="G233" i="2"/>
  <c r="F233" i="2"/>
  <c r="H232" i="2"/>
  <c r="G232" i="2"/>
  <c r="F232" i="2"/>
  <c r="H231" i="2"/>
  <c r="G231" i="2"/>
  <c r="F231" i="2"/>
  <c r="H230" i="2"/>
  <c r="G230" i="2"/>
  <c r="F230" i="2"/>
  <c r="H229" i="2"/>
  <c r="G229" i="2"/>
  <c r="F229" i="2"/>
  <c r="H228" i="2"/>
  <c r="G228" i="2"/>
  <c r="F228" i="2"/>
  <c r="H227" i="2"/>
  <c r="G227" i="2"/>
  <c r="F227" i="2"/>
  <c r="H226" i="2"/>
  <c r="G226" i="2"/>
  <c r="F226" i="2"/>
  <c r="H225" i="2"/>
  <c r="G225" i="2"/>
  <c r="F225" i="2"/>
  <c r="H224" i="2"/>
  <c r="G224" i="2"/>
  <c r="F224" i="2"/>
  <c r="H223" i="2"/>
  <c r="G223" i="2"/>
  <c r="F223" i="2"/>
  <c r="H222" i="2"/>
  <c r="G222" i="2"/>
  <c r="F222" i="2"/>
  <c r="H221" i="2"/>
  <c r="G221" i="2"/>
  <c r="F221" i="2"/>
  <c r="H220" i="2"/>
  <c r="G220" i="2"/>
  <c r="F220" i="2"/>
  <c r="H219" i="2"/>
  <c r="G219" i="2"/>
  <c r="F219" i="2"/>
  <c r="H218" i="2"/>
  <c r="G218" i="2"/>
  <c r="F218" i="2"/>
  <c r="H217" i="2"/>
  <c r="G217" i="2"/>
  <c r="F217" i="2"/>
  <c r="H216" i="2"/>
  <c r="G216" i="2"/>
  <c r="F216" i="2"/>
  <c r="H215" i="2"/>
  <c r="G215" i="2"/>
  <c r="F215" i="2"/>
  <c r="H214" i="2"/>
  <c r="G214" i="2"/>
  <c r="F214" i="2"/>
  <c r="H213" i="2"/>
  <c r="G213" i="2"/>
  <c r="F213" i="2"/>
  <c r="H212" i="2"/>
  <c r="G212" i="2"/>
  <c r="F212" i="2"/>
  <c r="H211" i="2"/>
  <c r="G211" i="2"/>
  <c r="F211" i="2"/>
  <c r="H210" i="2"/>
  <c r="G210" i="2"/>
  <c r="F210" i="2"/>
  <c r="H209" i="2"/>
  <c r="G209" i="2"/>
  <c r="F209" i="2"/>
  <c r="H208" i="2"/>
  <c r="G208" i="2"/>
  <c r="F208" i="2"/>
  <c r="H207" i="2"/>
  <c r="G207" i="2"/>
  <c r="F207" i="2"/>
  <c r="H206" i="2"/>
  <c r="G206" i="2"/>
  <c r="F206" i="2"/>
  <c r="H205" i="2"/>
  <c r="G205" i="2"/>
  <c r="F205" i="2"/>
  <c r="H204" i="2"/>
  <c r="G204" i="2"/>
  <c r="F204" i="2"/>
  <c r="H203" i="2"/>
  <c r="G203" i="2"/>
  <c r="F203" i="2"/>
  <c r="H202" i="2"/>
  <c r="G202" i="2"/>
  <c r="F202" i="2"/>
  <c r="H201" i="2"/>
  <c r="G201" i="2"/>
  <c r="F201" i="2"/>
  <c r="H200" i="2"/>
  <c r="G200" i="2"/>
  <c r="F200" i="2"/>
  <c r="H199" i="2"/>
  <c r="G199" i="2"/>
  <c r="F199" i="2"/>
  <c r="H198" i="2"/>
  <c r="G198" i="2"/>
  <c r="F198" i="2"/>
  <c r="H197" i="2"/>
  <c r="G197" i="2"/>
  <c r="F197" i="2"/>
  <c r="H196" i="2"/>
  <c r="G196" i="2"/>
  <c r="F196" i="2"/>
  <c r="H195" i="2"/>
  <c r="G195" i="2"/>
  <c r="F195" i="2"/>
  <c r="H194" i="2"/>
  <c r="G194" i="2"/>
  <c r="F194" i="2"/>
  <c r="H193" i="2"/>
  <c r="G193" i="2"/>
  <c r="F193" i="2"/>
  <c r="H192" i="2"/>
  <c r="G192" i="2"/>
  <c r="F192" i="2"/>
  <c r="H191" i="2"/>
  <c r="G191" i="2"/>
  <c r="F191" i="2"/>
  <c r="H190" i="2"/>
  <c r="G190" i="2"/>
  <c r="F190" i="2"/>
  <c r="H189" i="2"/>
  <c r="G189" i="2"/>
  <c r="F189" i="2"/>
  <c r="H188" i="2"/>
  <c r="G188" i="2"/>
  <c r="F188" i="2"/>
  <c r="H187" i="2"/>
  <c r="G187" i="2"/>
  <c r="F187" i="2"/>
  <c r="H186" i="2"/>
  <c r="G186" i="2"/>
  <c r="F186" i="2"/>
  <c r="H185" i="2"/>
  <c r="G185" i="2"/>
  <c r="F185" i="2"/>
  <c r="H184" i="2"/>
  <c r="G184" i="2"/>
  <c r="F184" i="2"/>
  <c r="H183" i="2"/>
  <c r="G183" i="2"/>
  <c r="F183" i="2"/>
  <c r="H182" i="2"/>
  <c r="G182" i="2"/>
  <c r="F182" i="2"/>
  <c r="H181" i="2"/>
  <c r="G181" i="2"/>
  <c r="F181" i="2"/>
  <c r="H180" i="2"/>
  <c r="G180" i="2"/>
  <c r="F180" i="2"/>
  <c r="H179" i="2"/>
  <c r="G179" i="2"/>
  <c r="F179" i="2"/>
  <c r="H178" i="2"/>
  <c r="G178" i="2"/>
  <c r="F178" i="2"/>
  <c r="H177" i="2"/>
  <c r="G177" i="2"/>
  <c r="F177" i="2"/>
  <c r="H176" i="2"/>
  <c r="G176" i="2"/>
  <c r="F176" i="2"/>
  <c r="H175" i="2"/>
  <c r="G175" i="2"/>
  <c r="F175" i="2"/>
  <c r="H174" i="2"/>
  <c r="G174" i="2"/>
  <c r="F174" i="2"/>
  <c r="H173" i="2"/>
  <c r="G173" i="2"/>
  <c r="F173" i="2"/>
  <c r="H172" i="2"/>
  <c r="G172" i="2"/>
  <c r="F172" i="2"/>
  <c r="H171" i="2"/>
  <c r="G171" i="2"/>
  <c r="F171" i="2"/>
  <c r="H170" i="2"/>
  <c r="G170" i="2"/>
  <c r="F170" i="2"/>
  <c r="H169" i="2"/>
  <c r="G169" i="2"/>
  <c r="F169" i="2"/>
  <c r="H168" i="2"/>
  <c r="G168" i="2"/>
  <c r="F168" i="2"/>
  <c r="H167" i="2"/>
  <c r="G167" i="2"/>
  <c r="F167" i="2"/>
  <c r="H166" i="2"/>
  <c r="G166" i="2"/>
  <c r="F166" i="2"/>
  <c r="H165" i="2"/>
  <c r="G165" i="2"/>
  <c r="F165" i="2"/>
  <c r="H164" i="2"/>
  <c r="G164" i="2"/>
  <c r="F164" i="2"/>
  <c r="H163" i="2"/>
  <c r="G163" i="2"/>
  <c r="F163" i="2"/>
  <c r="H162" i="2"/>
  <c r="G162" i="2"/>
  <c r="F162" i="2"/>
  <c r="H161" i="2"/>
  <c r="G161" i="2"/>
  <c r="F161" i="2"/>
  <c r="H160" i="2"/>
  <c r="G160" i="2"/>
  <c r="F160" i="2"/>
  <c r="H159" i="2"/>
  <c r="G159" i="2"/>
  <c r="F159" i="2"/>
  <c r="H158" i="2"/>
  <c r="G158" i="2"/>
  <c r="F158" i="2"/>
  <c r="H157" i="2"/>
  <c r="G157" i="2"/>
  <c r="F157" i="2"/>
  <c r="H156" i="2"/>
  <c r="G156" i="2"/>
  <c r="F156" i="2"/>
  <c r="H155" i="2"/>
  <c r="G155" i="2"/>
  <c r="F155" i="2"/>
  <c r="H154" i="2"/>
  <c r="G154" i="2"/>
  <c r="F154" i="2"/>
  <c r="H153" i="2"/>
  <c r="G153" i="2"/>
  <c r="F153" i="2"/>
  <c r="H152" i="2"/>
  <c r="G152" i="2"/>
  <c r="F152" i="2"/>
  <c r="H151" i="2"/>
  <c r="G151" i="2"/>
  <c r="F151" i="2"/>
  <c r="H150" i="2"/>
  <c r="G150" i="2"/>
  <c r="F150" i="2"/>
  <c r="H149" i="2"/>
  <c r="G149" i="2"/>
  <c r="F149" i="2"/>
  <c r="H148" i="2"/>
  <c r="G148" i="2"/>
  <c r="F148" i="2"/>
  <c r="H147" i="2"/>
  <c r="G147" i="2"/>
  <c r="F147" i="2"/>
  <c r="H146" i="2"/>
  <c r="G146" i="2"/>
  <c r="F146" i="2"/>
  <c r="H145" i="2"/>
  <c r="G145" i="2"/>
  <c r="F145" i="2"/>
  <c r="H144" i="2"/>
  <c r="G144" i="2"/>
  <c r="F144" i="2"/>
  <c r="H143" i="2"/>
  <c r="G143" i="2"/>
  <c r="F143" i="2"/>
  <c r="H142" i="2"/>
  <c r="G142" i="2"/>
  <c r="F142" i="2"/>
  <c r="H141" i="2"/>
  <c r="G141" i="2"/>
  <c r="F141" i="2"/>
  <c r="H140" i="2"/>
  <c r="G140" i="2"/>
  <c r="F140" i="2"/>
  <c r="H139" i="2"/>
  <c r="G139" i="2"/>
  <c r="F139" i="2"/>
  <c r="H138" i="2"/>
  <c r="G138" i="2"/>
  <c r="F138" i="2"/>
  <c r="H137" i="2"/>
  <c r="G137" i="2"/>
  <c r="F137" i="2"/>
  <c r="H136" i="2"/>
  <c r="G136" i="2"/>
  <c r="F136" i="2"/>
  <c r="H135" i="2"/>
  <c r="G135" i="2"/>
  <c r="F135" i="2"/>
  <c r="H134" i="2"/>
  <c r="G134" i="2"/>
  <c r="F134" i="2"/>
  <c r="H133" i="2"/>
  <c r="G133" i="2"/>
  <c r="F133" i="2"/>
  <c r="H132" i="2"/>
  <c r="G132" i="2"/>
  <c r="F132" i="2"/>
  <c r="H131" i="2"/>
  <c r="G131" i="2"/>
  <c r="F131" i="2"/>
  <c r="H130" i="2"/>
  <c r="G130" i="2"/>
  <c r="F130" i="2"/>
  <c r="H129" i="2"/>
  <c r="G129" i="2"/>
  <c r="F129" i="2"/>
  <c r="H128" i="2"/>
  <c r="G128" i="2"/>
  <c r="F128" i="2"/>
  <c r="H127" i="2"/>
  <c r="G127" i="2"/>
  <c r="F127" i="2"/>
  <c r="H126" i="2"/>
  <c r="G126" i="2"/>
  <c r="F126" i="2"/>
  <c r="H125" i="2"/>
  <c r="G125" i="2"/>
  <c r="F125" i="2"/>
  <c r="H124" i="2"/>
  <c r="G124" i="2"/>
  <c r="F124" i="2"/>
  <c r="H123" i="2"/>
  <c r="G123" i="2"/>
  <c r="F123" i="2"/>
  <c r="H122" i="2"/>
  <c r="G122" i="2"/>
  <c r="F122" i="2"/>
  <c r="H121" i="2"/>
  <c r="G121" i="2"/>
  <c r="F121" i="2"/>
  <c r="H120" i="2"/>
  <c r="G120" i="2"/>
  <c r="F120" i="2"/>
  <c r="H119" i="2"/>
  <c r="G119" i="2"/>
  <c r="F119" i="2"/>
  <c r="H118" i="2"/>
  <c r="G118" i="2"/>
  <c r="F118" i="2"/>
  <c r="H117" i="2"/>
  <c r="G117" i="2"/>
  <c r="F117" i="2"/>
  <c r="H116" i="2"/>
  <c r="G116" i="2"/>
  <c r="F116" i="2"/>
  <c r="H115" i="2"/>
  <c r="G115" i="2"/>
  <c r="F115" i="2"/>
  <c r="H114" i="2"/>
  <c r="G114" i="2"/>
  <c r="F114" i="2"/>
  <c r="H113" i="2"/>
  <c r="G113" i="2"/>
  <c r="F113" i="2"/>
  <c r="H112" i="2"/>
  <c r="G112" i="2"/>
  <c r="F112" i="2"/>
  <c r="H111" i="2"/>
  <c r="G111" i="2"/>
  <c r="F111" i="2"/>
  <c r="H110" i="2"/>
  <c r="G110" i="2"/>
  <c r="F110" i="2"/>
  <c r="H109" i="2"/>
  <c r="G109" i="2"/>
  <c r="F109" i="2"/>
  <c r="H108" i="2"/>
  <c r="G108" i="2"/>
  <c r="F108" i="2"/>
  <c r="H107" i="2"/>
  <c r="G107" i="2"/>
  <c r="F107" i="2"/>
  <c r="H106" i="2"/>
  <c r="G106" i="2"/>
  <c r="F106" i="2"/>
  <c r="H105" i="2"/>
  <c r="G105" i="2"/>
  <c r="F105" i="2"/>
  <c r="H104" i="2"/>
  <c r="G104" i="2"/>
  <c r="F104" i="2"/>
  <c r="H103" i="2"/>
  <c r="G103" i="2"/>
  <c r="F103" i="2"/>
  <c r="H102" i="2"/>
  <c r="G102" i="2"/>
  <c r="F102" i="2"/>
  <c r="H101" i="2"/>
  <c r="G101" i="2"/>
  <c r="F101" i="2"/>
  <c r="H100" i="2"/>
  <c r="G100" i="2"/>
  <c r="F100" i="2"/>
  <c r="H99" i="2"/>
  <c r="G99" i="2"/>
  <c r="F99" i="2"/>
  <c r="H98" i="2"/>
  <c r="G98" i="2"/>
  <c r="F98" i="2"/>
  <c r="H97" i="2"/>
  <c r="G97" i="2"/>
  <c r="F97" i="2"/>
  <c r="H96" i="2"/>
  <c r="G96" i="2"/>
  <c r="F96" i="2"/>
  <c r="H95" i="2"/>
  <c r="G95" i="2"/>
  <c r="F95" i="2"/>
  <c r="H94" i="2"/>
  <c r="G94" i="2"/>
  <c r="F94" i="2"/>
  <c r="H93" i="2"/>
  <c r="G93" i="2"/>
  <c r="F93" i="2"/>
  <c r="H92" i="2"/>
  <c r="G92" i="2"/>
  <c r="F92" i="2"/>
  <c r="H91" i="2"/>
  <c r="G91" i="2"/>
  <c r="F91" i="2"/>
  <c r="H90" i="2"/>
  <c r="G90" i="2"/>
  <c r="F90" i="2"/>
  <c r="H89" i="2"/>
  <c r="G89" i="2"/>
  <c r="F89" i="2"/>
  <c r="H88" i="2"/>
  <c r="G88" i="2"/>
  <c r="F88" i="2"/>
  <c r="H87" i="2"/>
  <c r="G87" i="2"/>
  <c r="F87" i="2"/>
  <c r="H86" i="2"/>
  <c r="G86" i="2"/>
  <c r="F86" i="2"/>
  <c r="H85" i="2"/>
  <c r="G85" i="2"/>
  <c r="F85" i="2"/>
  <c r="H84" i="2"/>
  <c r="G84" i="2"/>
  <c r="F84" i="2"/>
  <c r="H83" i="2"/>
  <c r="G83" i="2"/>
  <c r="F83" i="2"/>
  <c r="H82" i="2"/>
  <c r="G82" i="2"/>
  <c r="F82" i="2"/>
  <c r="H81" i="2"/>
  <c r="G81" i="2"/>
  <c r="F81" i="2"/>
  <c r="H80" i="2"/>
  <c r="G80" i="2"/>
  <c r="F80" i="2"/>
  <c r="H79" i="2"/>
  <c r="G79" i="2"/>
  <c r="F79" i="2"/>
  <c r="H78" i="2"/>
  <c r="G78" i="2"/>
  <c r="F78" i="2"/>
  <c r="H77" i="2"/>
  <c r="G77" i="2"/>
  <c r="F77" i="2"/>
  <c r="H76" i="2"/>
  <c r="G76" i="2"/>
  <c r="F76" i="2"/>
  <c r="H75" i="2"/>
  <c r="G75" i="2"/>
  <c r="F75" i="2"/>
  <c r="H74" i="2"/>
  <c r="G74" i="2"/>
  <c r="F74" i="2"/>
  <c r="H73" i="2"/>
  <c r="G73" i="2"/>
  <c r="F73" i="2"/>
  <c r="H72" i="2"/>
  <c r="G72" i="2"/>
  <c r="F72" i="2"/>
  <c r="H71" i="2"/>
  <c r="G71" i="2"/>
  <c r="F71" i="2"/>
  <c r="H70" i="2"/>
  <c r="G70" i="2"/>
  <c r="F70" i="2"/>
  <c r="H69" i="2"/>
  <c r="G69" i="2"/>
  <c r="F69" i="2"/>
  <c r="H68" i="2"/>
  <c r="G68" i="2"/>
  <c r="F68" i="2"/>
  <c r="H67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H62" i="2"/>
  <c r="G62" i="2"/>
  <c r="F62" i="2"/>
  <c r="H61" i="2"/>
  <c r="G61" i="2"/>
  <c r="F61" i="2"/>
  <c r="H60" i="2"/>
  <c r="G60" i="2"/>
  <c r="F60" i="2"/>
  <c r="H59" i="2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F54" i="2"/>
  <c r="H53" i="2"/>
  <c r="G53" i="2"/>
  <c r="F53" i="2"/>
  <c r="H52" i="2"/>
  <c r="G52" i="2"/>
  <c r="F52" i="2"/>
  <c r="H51" i="2"/>
  <c r="G51" i="2"/>
  <c r="F51" i="2"/>
  <c r="H50" i="2"/>
  <c r="G50" i="2"/>
  <c r="F50" i="2"/>
  <c r="H49" i="2"/>
  <c r="G49" i="2"/>
  <c r="F49" i="2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I2772" i="1"/>
  <c r="H2772" i="1"/>
  <c r="I2771" i="1"/>
  <c r="H2771" i="1"/>
  <c r="I2770" i="1"/>
  <c r="H2770" i="1"/>
  <c r="I2769" i="1"/>
  <c r="H2769" i="1"/>
  <c r="I2768" i="1"/>
  <c r="H2768" i="1"/>
  <c r="I2767" i="1"/>
  <c r="H2767" i="1"/>
  <c r="I2766" i="1"/>
  <c r="H2766" i="1"/>
  <c r="I2765" i="1"/>
  <c r="H2765" i="1"/>
  <c r="I2764" i="1"/>
  <c r="H2764" i="1"/>
  <c r="I2763" i="1"/>
  <c r="H2763" i="1"/>
  <c r="I2762" i="1"/>
  <c r="H2762" i="1"/>
  <c r="I2761" i="1"/>
  <c r="H2761" i="1"/>
  <c r="I2760" i="1"/>
  <c r="H2760" i="1"/>
  <c r="I2759" i="1"/>
  <c r="H2759" i="1"/>
  <c r="I2758" i="1"/>
  <c r="H2758" i="1"/>
  <c r="I2757" i="1"/>
  <c r="H2757" i="1"/>
  <c r="I2756" i="1"/>
  <c r="H2756" i="1"/>
  <c r="I2755" i="1"/>
  <c r="H2755" i="1"/>
  <c r="I2754" i="1"/>
  <c r="H2754" i="1"/>
  <c r="I2753" i="1"/>
  <c r="H2753" i="1"/>
  <c r="I2752" i="1"/>
  <c r="H2752" i="1"/>
  <c r="I2751" i="1"/>
  <c r="H2751" i="1"/>
  <c r="I2750" i="1"/>
  <c r="H2750" i="1"/>
  <c r="I2749" i="1"/>
  <c r="H2749" i="1"/>
  <c r="I2748" i="1"/>
  <c r="H2748" i="1"/>
  <c r="I2747" i="1"/>
  <c r="H2747" i="1"/>
  <c r="I2746" i="1"/>
  <c r="H2746" i="1"/>
  <c r="I2745" i="1"/>
  <c r="H2745" i="1"/>
  <c r="I2744" i="1"/>
  <c r="H2744" i="1"/>
  <c r="I2743" i="1"/>
  <c r="H2743" i="1"/>
  <c r="I2742" i="1"/>
  <c r="H2742" i="1"/>
  <c r="I2741" i="1"/>
  <c r="H2741" i="1"/>
  <c r="I2740" i="1"/>
  <c r="H2740" i="1"/>
  <c r="I2739" i="1"/>
  <c r="H2739" i="1"/>
  <c r="I2738" i="1"/>
  <c r="H2738" i="1"/>
  <c r="I2737" i="1"/>
  <c r="H2737" i="1"/>
  <c r="I2736" i="1"/>
  <c r="H2736" i="1"/>
  <c r="I2735" i="1"/>
  <c r="H2735" i="1"/>
  <c r="I2734" i="1"/>
  <c r="H2734" i="1"/>
  <c r="I2733" i="1"/>
  <c r="H2733" i="1"/>
  <c r="I2732" i="1"/>
  <c r="H2732" i="1"/>
  <c r="I2731" i="1"/>
  <c r="H2731" i="1"/>
  <c r="I2730" i="1"/>
  <c r="H2730" i="1"/>
  <c r="I2729" i="1"/>
  <c r="H2729" i="1"/>
  <c r="I2728" i="1"/>
  <c r="H2728" i="1"/>
  <c r="I2727" i="1"/>
  <c r="H2727" i="1"/>
  <c r="I2726" i="1"/>
  <c r="H2726" i="1"/>
  <c r="I2725" i="1"/>
  <c r="H2725" i="1"/>
  <c r="I2724" i="1"/>
  <c r="H2724" i="1"/>
  <c r="I2723" i="1"/>
  <c r="H2723" i="1"/>
  <c r="I2722" i="1"/>
  <c r="H2722" i="1"/>
  <c r="I2721" i="1"/>
  <c r="H2721" i="1"/>
  <c r="I2720" i="1"/>
  <c r="H2720" i="1"/>
  <c r="I2719" i="1"/>
  <c r="H2719" i="1"/>
  <c r="I2718" i="1"/>
  <c r="H2718" i="1"/>
  <c r="I2717" i="1"/>
  <c r="H2717" i="1"/>
  <c r="I2716" i="1"/>
  <c r="H2716" i="1"/>
  <c r="I2715" i="1"/>
  <c r="H2715" i="1"/>
  <c r="I2714" i="1"/>
  <c r="H2714" i="1"/>
  <c r="I2713" i="1"/>
  <c r="H2713" i="1"/>
  <c r="I2712" i="1"/>
  <c r="H2712" i="1"/>
  <c r="I2711" i="1"/>
  <c r="H2711" i="1"/>
  <c r="I2710" i="1"/>
  <c r="H2710" i="1"/>
  <c r="I2709" i="1"/>
  <c r="H2709" i="1"/>
  <c r="I2708" i="1"/>
  <c r="H2708" i="1"/>
  <c r="I2707" i="1"/>
  <c r="H2707" i="1"/>
  <c r="I2706" i="1"/>
  <c r="H2706" i="1"/>
  <c r="I2705" i="1"/>
  <c r="H2705" i="1"/>
  <c r="I2704" i="1"/>
  <c r="H2704" i="1"/>
  <c r="I2703" i="1"/>
  <c r="H2703" i="1"/>
  <c r="I2702" i="1"/>
  <c r="H2702" i="1"/>
  <c r="I2701" i="1"/>
  <c r="H2701" i="1"/>
  <c r="I2700" i="1"/>
  <c r="H2700" i="1"/>
  <c r="I2699" i="1"/>
  <c r="H2699" i="1"/>
  <c r="I2698" i="1"/>
  <c r="H2698" i="1"/>
  <c r="I2697" i="1"/>
  <c r="H2697" i="1"/>
  <c r="I2696" i="1"/>
  <c r="H2696" i="1"/>
  <c r="I2695" i="1"/>
  <c r="H2695" i="1"/>
  <c r="I2694" i="1"/>
  <c r="H2694" i="1"/>
  <c r="I2693" i="1"/>
  <c r="H2693" i="1"/>
  <c r="I2692" i="1"/>
  <c r="H2692" i="1"/>
  <c r="I2691" i="1"/>
  <c r="H2691" i="1"/>
  <c r="I2690" i="1"/>
  <c r="H2690" i="1"/>
  <c r="I2689" i="1"/>
  <c r="H2689" i="1"/>
  <c r="I2688" i="1"/>
  <c r="H2688" i="1"/>
  <c r="I2687" i="1"/>
  <c r="H2687" i="1"/>
  <c r="I2686" i="1"/>
  <c r="H2686" i="1"/>
  <c r="I2685" i="1"/>
  <c r="H2685" i="1"/>
  <c r="I2684" i="1"/>
  <c r="H2684" i="1"/>
  <c r="I2683" i="1"/>
  <c r="H2683" i="1"/>
  <c r="I2682" i="1"/>
  <c r="H2682" i="1"/>
  <c r="I2681" i="1"/>
  <c r="H2681" i="1"/>
  <c r="I2680" i="1"/>
  <c r="H2680" i="1"/>
  <c r="I2679" i="1"/>
  <c r="H2679" i="1"/>
  <c r="I2678" i="1"/>
  <c r="H2678" i="1"/>
  <c r="I2677" i="1"/>
  <c r="H2677" i="1"/>
  <c r="I2676" i="1"/>
  <c r="H2676" i="1"/>
  <c r="I2675" i="1"/>
  <c r="H2675" i="1"/>
  <c r="I2674" i="1"/>
  <c r="H2674" i="1"/>
  <c r="I2673" i="1"/>
  <c r="H2673" i="1"/>
  <c r="I2672" i="1"/>
  <c r="H2672" i="1"/>
  <c r="I2671" i="1"/>
  <c r="H2671" i="1"/>
  <c r="I2670" i="1"/>
  <c r="H2670" i="1"/>
  <c r="I2669" i="1"/>
  <c r="H2669" i="1"/>
  <c r="I2668" i="1"/>
  <c r="H2668" i="1"/>
  <c r="I2667" i="1"/>
  <c r="H2667" i="1"/>
  <c r="I2666" i="1"/>
  <c r="H2666" i="1"/>
  <c r="I2665" i="1"/>
  <c r="H2665" i="1"/>
  <c r="I2664" i="1"/>
  <c r="H2664" i="1"/>
  <c r="I2663" i="1"/>
  <c r="H2663" i="1"/>
  <c r="I2662" i="1"/>
  <c r="H2662" i="1"/>
  <c r="I2661" i="1"/>
  <c r="H2661" i="1"/>
  <c r="I2660" i="1"/>
  <c r="H2660" i="1"/>
  <c r="I2659" i="1"/>
  <c r="H2659" i="1"/>
  <c r="I2658" i="1"/>
  <c r="H2658" i="1"/>
  <c r="I2657" i="1"/>
  <c r="H2657" i="1"/>
  <c r="I2656" i="1"/>
  <c r="H2656" i="1"/>
  <c r="I2655" i="1"/>
  <c r="H2655" i="1"/>
  <c r="I2654" i="1"/>
  <c r="H2654" i="1"/>
  <c r="I2653" i="1"/>
  <c r="H2653" i="1"/>
  <c r="I2652" i="1"/>
  <c r="H2652" i="1"/>
  <c r="I2651" i="1"/>
  <c r="H2651" i="1"/>
  <c r="I2650" i="1"/>
  <c r="H2650" i="1"/>
  <c r="I2649" i="1"/>
  <c r="H2649" i="1"/>
  <c r="I2648" i="1"/>
  <c r="H2648" i="1"/>
  <c r="I2647" i="1"/>
  <c r="H2647" i="1"/>
  <c r="I2646" i="1"/>
  <c r="H2646" i="1"/>
  <c r="I2645" i="1"/>
  <c r="H2645" i="1"/>
  <c r="I2644" i="1"/>
  <c r="H2644" i="1"/>
  <c r="I2643" i="1"/>
  <c r="H2643" i="1"/>
  <c r="I2642" i="1"/>
  <c r="H2642" i="1"/>
  <c r="I2641" i="1"/>
  <c r="H2641" i="1"/>
  <c r="I2640" i="1"/>
  <c r="H2640" i="1"/>
  <c r="I2639" i="1"/>
  <c r="H2639" i="1"/>
  <c r="I2638" i="1"/>
  <c r="H2638" i="1"/>
  <c r="I2637" i="1"/>
  <c r="H2637" i="1"/>
  <c r="I2636" i="1"/>
  <c r="H2636" i="1"/>
  <c r="I2635" i="1"/>
  <c r="H2635" i="1"/>
  <c r="I2634" i="1"/>
  <c r="H2634" i="1"/>
  <c r="I2633" i="1"/>
  <c r="H2633" i="1"/>
  <c r="I2632" i="1"/>
  <c r="H2632" i="1"/>
  <c r="I2631" i="1"/>
  <c r="H2631" i="1"/>
  <c r="I2630" i="1"/>
  <c r="H2630" i="1"/>
  <c r="I2629" i="1"/>
  <c r="H2629" i="1"/>
  <c r="I2628" i="1"/>
  <c r="H2628" i="1"/>
  <c r="I2627" i="1"/>
  <c r="H2627" i="1"/>
  <c r="I2626" i="1"/>
  <c r="H2626" i="1"/>
  <c r="I2625" i="1"/>
  <c r="H2625" i="1"/>
  <c r="I2624" i="1"/>
  <c r="H2624" i="1"/>
  <c r="I2623" i="1"/>
  <c r="H2623" i="1"/>
  <c r="I2622" i="1"/>
  <c r="H2622" i="1"/>
  <c r="I2621" i="1"/>
  <c r="H2621" i="1"/>
  <c r="I2620" i="1"/>
  <c r="H2620" i="1"/>
  <c r="I2619" i="1"/>
  <c r="H2619" i="1"/>
  <c r="I2618" i="1"/>
  <c r="H2618" i="1"/>
  <c r="I2617" i="1"/>
  <c r="H2617" i="1"/>
  <c r="I2616" i="1"/>
  <c r="H2616" i="1"/>
  <c r="I2615" i="1"/>
  <c r="H2615" i="1"/>
  <c r="I2614" i="1"/>
  <c r="H2614" i="1"/>
  <c r="I2613" i="1"/>
  <c r="H2613" i="1"/>
  <c r="I2612" i="1"/>
  <c r="H2612" i="1"/>
  <c r="I2611" i="1"/>
  <c r="H2611" i="1"/>
  <c r="I2610" i="1"/>
  <c r="H2610" i="1"/>
  <c r="I2609" i="1"/>
  <c r="H2609" i="1"/>
  <c r="I2608" i="1"/>
  <c r="H2608" i="1"/>
  <c r="I2607" i="1"/>
  <c r="H2607" i="1"/>
  <c r="I2606" i="1"/>
  <c r="H2606" i="1"/>
  <c r="I2605" i="1"/>
  <c r="H2605" i="1"/>
  <c r="I2604" i="1"/>
  <c r="H2604" i="1"/>
  <c r="I2603" i="1"/>
  <c r="H2603" i="1"/>
  <c r="I2602" i="1"/>
  <c r="H2602" i="1"/>
  <c r="I2601" i="1"/>
  <c r="H2601" i="1"/>
  <c r="I2600" i="1"/>
  <c r="H2600" i="1"/>
  <c r="I2599" i="1"/>
  <c r="H2599" i="1"/>
  <c r="I2598" i="1"/>
  <c r="H2598" i="1"/>
  <c r="I2597" i="1"/>
  <c r="H2597" i="1"/>
  <c r="I2596" i="1"/>
  <c r="H2596" i="1"/>
  <c r="I2595" i="1"/>
  <c r="H2595" i="1"/>
  <c r="I2594" i="1"/>
  <c r="H2594" i="1"/>
  <c r="I2593" i="1"/>
  <c r="H2593" i="1"/>
  <c r="I2592" i="1"/>
  <c r="H2592" i="1"/>
  <c r="I2591" i="1"/>
  <c r="H2591" i="1"/>
  <c r="I2590" i="1"/>
  <c r="H2590" i="1"/>
  <c r="I2589" i="1"/>
  <c r="H2589" i="1"/>
  <c r="I2588" i="1"/>
  <c r="H2588" i="1"/>
  <c r="I2587" i="1"/>
  <c r="H2587" i="1"/>
  <c r="I2586" i="1"/>
  <c r="H2586" i="1"/>
  <c r="I2585" i="1"/>
  <c r="H2585" i="1"/>
  <c r="I2584" i="1"/>
  <c r="H2584" i="1"/>
  <c r="I2583" i="1"/>
  <c r="H2583" i="1"/>
  <c r="I2582" i="1"/>
  <c r="H2582" i="1"/>
  <c r="I2581" i="1"/>
  <c r="H2581" i="1"/>
  <c r="I2580" i="1"/>
  <c r="H2580" i="1"/>
  <c r="I2579" i="1"/>
  <c r="H2579" i="1"/>
  <c r="I2578" i="1"/>
  <c r="H2578" i="1"/>
  <c r="I2577" i="1"/>
  <c r="H2577" i="1"/>
  <c r="I2576" i="1"/>
  <c r="H2576" i="1"/>
  <c r="I2575" i="1"/>
  <c r="H2575" i="1"/>
  <c r="I2574" i="1"/>
  <c r="H2574" i="1"/>
  <c r="I2573" i="1"/>
  <c r="H2573" i="1"/>
  <c r="I2572" i="1"/>
  <c r="H2572" i="1"/>
  <c r="I2571" i="1"/>
  <c r="H2571" i="1"/>
  <c r="I2570" i="1"/>
  <c r="H2570" i="1"/>
  <c r="I2569" i="1"/>
  <c r="H2569" i="1"/>
  <c r="I2568" i="1"/>
  <c r="H2568" i="1"/>
  <c r="I2567" i="1"/>
  <c r="H2567" i="1"/>
  <c r="I2566" i="1"/>
  <c r="H2566" i="1"/>
  <c r="I2565" i="1"/>
  <c r="H2565" i="1"/>
  <c r="I2564" i="1"/>
  <c r="H2564" i="1"/>
  <c r="I2563" i="1"/>
  <c r="H2563" i="1"/>
  <c r="I2562" i="1"/>
  <c r="H2562" i="1"/>
  <c r="I2561" i="1"/>
  <c r="H2561" i="1"/>
  <c r="I2560" i="1"/>
  <c r="H2560" i="1"/>
  <c r="I2559" i="1"/>
  <c r="H2559" i="1"/>
  <c r="I2558" i="1"/>
  <c r="H2558" i="1"/>
  <c r="I2557" i="1"/>
  <c r="H2557" i="1"/>
  <c r="I2556" i="1"/>
  <c r="H2556" i="1"/>
  <c r="I2555" i="1"/>
  <c r="H2555" i="1"/>
  <c r="I2554" i="1"/>
  <c r="H2554" i="1"/>
  <c r="I2553" i="1"/>
  <c r="H2553" i="1"/>
  <c r="I2552" i="1"/>
  <c r="H2552" i="1"/>
  <c r="I2551" i="1"/>
  <c r="H2551" i="1"/>
  <c r="I2550" i="1"/>
  <c r="H2550" i="1"/>
  <c r="I2549" i="1"/>
  <c r="H2549" i="1"/>
  <c r="I2548" i="1"/>
  <c r="H2548" i="1"/>
  <c r="I2547" i="1"/>
  <c r="H2547" i="1"/>
  <c r="I2546" i="1"/>
  <c r="H2546" i="1"/>
  <c r="I2545" i="1"/>
  <c r="H2545" i="1"/>
  <c r="I2544" i="1"/>
  <c r="H2544" i="1"/>
  <c r="I2543" i="1"/>
  <c r="H2543" i="1"/>
  <c r="I2542" i="1"/>
  <c r="H2542" i="1"/>
  <c r="I2541" i="1"/>
  <c r="H2541" i="1"/>
  <c r="I2540" i="1"/>
  <c r="H2540" i="1"/>
  <c r="I2539" i="1"/>
  <c r="H2539" i="1"/>
  <c r="I2538" i="1"/>
  <c r="H2538" i="1"/>
  <c r="I2537" i="1"/>
  <c r="H2537" i="1"/>
  <c r="I2536" i="1"/>
  <c r="H2536" i="1"/>
  <c r="I2535" i="1"/>
  <c r="H2535" i="1"/>
  <c r="I2534" i="1"/>
  <c r="H2534" i="1"/>
  <c r="I2533" i="1"/>
  <c r="H2533" i="1"/>
  <c r="I2532" i="1"/>
  <c r="H2532" i="1"/>
  <c r="I2531" i="1"/>
  <c r="H2531" i="1"/>
  <c r="I2530" i="1"/>
  <c r="H2530" i="1"/>
  <c r="I2529" i="1"/>
  <c r="H2529" i="1"/>
  <c r="I2528" i="1"/>
  <c r="H2528" i="1"/>
  <c r="I2527" i="1"/>
  <c r="H2527" i="1"/>
  <c r="I2526" i="1"/>
  <c r="H2526" i="1"/>
  <c r="I2525" i="1"/>
  <c r="H2525" i="1"/>
  <c r="I2524" i="1"/>
  <c r="H2524" i="1"/>
  <c r="I2523" i="1"/>
  <c r="H2523" i="1"/>
  <c r="I2522" i="1"/>
  <c r="H2522" i="1"/>
  <c r="I2521" i="1"/>
  <c r="H2521" i="1"/>
  <c r="I2520" i="1"/>
  <c r="H2520" i="1"/>
  <c r="I2519" i="1"/>
  <c r="H2519" i="1"/>
  <c r="I2518" i="1"/>
  <c r="H2518" i="1"/>
  <c r="I2517" i="1"/>
  <c r="H2517" i="1"/>
  <c r="I2516" i="1"/>
  <c r="H2516" i="1"/>
  <c r="I2515" i="1"/>
  <c r="H2515" i="1"/>
  <c r="I2514" i="1"/>
  <c r="H2514" i="1"/>
  <c r="I2513" i="1"/>
  <c r="H2513" i="1"/>
  <c r="I2512" i="1"/>
  <c r="H2512" i="1"/>
  <c r="I2511" i="1"/>
  <c r="H2511" i="1"/>
  <c r="I2510" i="1"/>
  <c r="H2510" i="1"/>
  <c r="I2509" i="1"/>
  <c r="H2509" i="1"/>
  <c r="I2508" i="1"/>
  <c r="H2508" i="1"/>
  <c r="I2507" i="1"/>
  <c r="H2507" i="1"/>
  <c r="I2506" i="1"/>
  <c r="H2506" i="1"/>
  <c r="I2505" i="1"/>
  <c r="H2505" i="1"/>
  <c r="I2504" i="1"/>
  <c r="H2504" i="1"/>
  <c r="I2503" i="1"/>
  <c r="H2503" i="1"/>
  <c r="I2502" i="1"/>
  <c r="H2502" i="1"/>
  <c r="I2501" i="1"/>
  <c r="H2501" i="1"/>
  <c r="I2500" i="1"/>
  <c r="H2500" i="1"/>
  <c r="I2499" i="1"/>
  <c r="H2499" i="1"/>
  <c r="I2498" i="1"/>
  <c r="H2498" i="1"/>
  <c r="I2497" i="1"/>
  <c r="H2497" i="1"/>
  <c r="I2496" i="1"/>
  <c r="H2496" i="1"/>
  <c r="I2495" i="1"/>
  <c r="H2495" i="1"/>
  <c r="I2494" i="1"/>
  <c r="H2494" i="1"/>
  <c r="I2493" i="1"/>
  <c r="H2493" i="1"/>
  <c r="I2492" i="1"/>
  <c r="H2492" i="1"/>
  <c r="I2491" i="1"/>
  <c r="H2491" i="1"/>
  <c r="I2490" i="1"/>
  <c r="H2490" i="1"/>
  <c r="I2489" i="1"/>
  <c r="H2489" i="1"/>
  <c r="I2488" i="1"/>
  <c r="H2488" i="1"/>
  <c r="I2487" i="1"/>
  <c r="H2487" i="1"/>
  <c r="I2486" i="1"/>
  <c r="H2486" i="1"/>
  <c r="I2485" i="1"/>
  <c r="H2485" i="1"/>
  <c r="I2484" i="1"/>
  <c r="H2484" i="1"/>
  <c r="I2483" i="1"/>
  <c r="H2483" i="1"/>
  <c r="I2482" i="1"/>
  <c r="H2482" i="1"/>
  <c r="I2481" i="1"/>
  <c r="H2481" i="1"/>
  <c r="I2480" i="1"/>
  <c r="H2480" i="1"/>
  <c r="I2479" i="1"/>
  <c r="H2479" i="1"/>
  <c r="I2478" i="1"/>
  <c r="H2478" i="1"/>
  <c r="I2477" i="1"/>
  <c r="H2477" i="1"/>
  <c r="I2476" i="1"/>
  <c r="H2476" i="1"/>
  <c r="I2475" i="1"/>
  <c r="H2475" i="1"/>
  <c r="I2474" i="1"/>
  <c r="H2474" i="1"/>
  <c r="I2473" i="1"/>
  <c r="H2473" i="1"/>
  <c r="I2472" i="1"/>
  <c r="H2472" i="1"/>
  <c r="I2471" i="1"/>
  <c r="H2471" i="1"/>
  <c r="I2470" i="1"/>
  <c r="H2470" i="1"/>
  <c r="I2469" i="1"/>
  <c r="H2469" i="1"/>
  <c r="I2468" i="1"/>
  <c r="H2468" i="1"/>
  <c r="I2467" i="1"/>
  <c r="H2467" i="1"/>
  <c r="I2466" i="1"/>
  <c r="H2466" i="1"/>
  <c r="I2465" i="1"/>
  <c r="H2465" i="1"/>
  <c r="I2464" i="1"/>
  <c r="H2464" i="1"/>
  <c r="I2463" i="1"/>
  <c r="H2463" i="1"/>
  <c r="I2462" i="1"/>
  <c r="H2462" i="1"/>
  <c r="I2461" i="1"/>
  <c r="H2461" i="1"/>
  <c r="I2460" i="1"/>
  <c r="H2460" i="1"/>
  <c r="I2459" i="1"/>
  <c r="H2459" i="1"/>
  <c r="I2458" i="1"/>
  <c r="H2458" i="1"/>
  <c r="I2457" i="1"/>
  <c r="H2457" i="1"/>
  <c r="I2456" i="1"/>
  <c r="H2456" i="1"/>
  <c r="I2455" i="1"/>
  <c r="H2455" i="1"/>
  <c r="I2454" i="1"/>
  <c r="H2454" i="1"/>
  <c r="I2453" i="1"/>
  <c r="H2453" i="1"/>
  <c r="I2452" i="1"/>
  <c r="H2452" i="1"/>
  <c r="I2451" i="1"/>
  <c r="H2451" i="1"/>
  <c r="I2450" i="1"/>
  <c r="H2450" i="1"/>
  <c r="I2449" i="1"/>
  <c r="H2449" i="1"/>
  <c r="I2448" i="1"/>
  <c r="H2448" i="1"/>
  <c r="I2447" i="1"/>
  <c r="H2447" i="1"/>
  <c r="I2446" i="1"/>
  <c r="H2446" i="1"/>
  <c r="I2445" i="1"/>
  <c r="H2445" i="1"/>
  <c r="I2444" i="1"/>
  <c r="H2444" i="1"/>
  <c r="I2443" i="1"/>
  <c r="H2443" i="1"/>
  <c r="I2442" i="1"/>
  <c r="H2442" i="1"/>
  <c r="I2441" i="1"/>
  <c r="H2441" i="1"/>
  <c r="I2440" i="1"/>
  <c r="H2440" i="1"/>
  <c r="I2439" i="1"/>
  <c r="H2439" i="1"/>
  <c r="I2438" i="1"/>
  <c r="H2438" i="1"/>
  <c r="I2437" i="1"/>
  <c r="H2437" i="1"/>
  <c r="I2436" i="1"/>
  <c r="H2436" i="1"/>
  <c r="I2435" i="1"/>
  <c r="H2435" i="1"/>
  <c r="I2434" i="1"/>
  <c r="H2434" i="1"/>
  <c r="I2433" i="1"/>
  <c r="H2433" i="1"/>
  <c r="I2432" i="1"/>
  <c r="H2432" i="1"/>
  <c r="I2431" i="1"/>
  <c r="H2431" i="1"/>
  <c r="I2430" i="1"/>
  <c r="H2430" i="1"/>
  <c r="I2429" i="1"/>
  <c r="H2429" i="1"/>
  <c r="I2428" i="1"/>
  <c r="H2428" i="1"/>
  <c r="I2427" i="1"/>
  <c r="H2427" i="1"/>
  <c r="I2426" i="1"/>
  <c r="H2426" i="1"/>
  <c r="I2425" i="1"/>
  <c r="H2425" i="1"/>
  <c r="I2424" i="1"/>
  <c r="H2424" i="1"/>
  <c r="I2423" i="1"/>
  <c r="H2423" i="1"/>
  <c r="I2422" i="1"/>
  <c r="H2422" i="1"/>
  <c r="I2421" i="1"/>
  <c r="H2421" i="1"/>
  <c r="I2420" i="1"/>
  <c r="H2420" i="1"/>
  <c r="I2419" i="1"/>
  <c r="H2419" i="1"/>
  <c r="I2418" i="1"/>
  <c r="H2418" i="1"/>
  <c r="I2417" i="1"/>
  <c r="H2417" i="1"/>
  <c r="I2416" i="1"/>
  <c r="H2416" i="1"/>
  <c r="I2415" i="1"/>
  <c r="H2415" i="1"/>
  <c r="I2414" i="1"/>
  <c r="H2414" i="1"/>
  <c r="I2413" i="1"/>
  <c r="H2413" i="1"/>
  <c r="I2412" i="1"/>
  <c r="H2412" i="1"/>
  <c r="I2411" i="1"/>
  <c r="H2411" i="1"/>
  <c r="I2410" i="1"/>
  <c r="H2410" i="1"/>
  <c r="I2409" i="1"/>
  <c r="H2409" i="1"/>
  <c r="I2408" i="1"/>
  <c r="H2408" i="1"/>
  <c r="I2407" i="1"/>
  <c r="H2407" i="1"/>
  <c r="I2406" i="1"/>
  <c r="H2406" i="1"/>
  <c r="I2405" i="1"/>
  <c r="H2405" i="1"/>
  <c r="I2404" i="1"/>
  <c r="H2404" i="1"/>
  <c r="I2403" i="1"/>
  <c r="H2403" i="1"/>
  <c r="I2402" i="1"/>
  <c r="H2402" i="1"/>
  <c r="I2401" i="1"/>
  <c r="H2401" i="1"/>
  <c r="I2400" i="1"/>
  <c r="H2400" i="1"/>
  <c r="I2399" i="1"/>
  <c r="H2399" i="1"/>
  <c r="I2398" i="1"/>
  <c r="H2398" i="1"/>
  <c r="I2397" i="1"/>
  <c r="H2397" i="1"/>
  <c r="I2396" i="1"/>
  <c r="H2396" i="1"/>
  <c r="I2395" i="1"/>
  <c r="H2395" i="1"/>
  <c r="I2394" i="1"/>
  <c r="H2394" i="1"/>
  <c r="I2393" i="1"/>
  <c r="H2393" i="1"/>
  <c r="I2392" i="1"/>
  <c r="H2392" i="1"/>
  <c r="I2391" i="1"/>
  <c r="H2391" i="1"/>
  <c r="I2390" i="1"/>
  <c r="H2390" i="1"/>
  <c r="I2389" i="1"/>
  <c r="H2389" i="1"/>
  <c r="I2388" i="1"/>
  <c r="H2388" i="1"/>
  <c r="I2387" i="1"/>
  <c r="H2387" i="1"/>
  <c r="I2386" i="1"/>
  <c r="H2386" i="1"/>
  <c r="I2385" i="1"/>
  <c r="H2385" i="1"/>
  <c r="I2384" i="1"/>
  <c r="H2384" i="1"/>
  <c r="I2383" i="1"/>
  <c r="H2383" i="1"/>
  <c r="I2382" i="1"/>
  <c r="H2382" i="1"/>
  <c r="I2381" i="1"/>
  <c r="H2381" i="1"/>
  <c r="I2380" i="1"/>
  <c r="H2380" i="1"/>
  <c r="I2379" i="1"/>
  <c r="H2379" i="1"/>
  <c r="I2378" i="1"/>
  <c r="H2378" i="1"/>
  <c r="I2377" i="1"/>
  <c r="H2377" i="1"/>
  <c r="I2376" i="1"/>
  <c r="H2376" i="1"/>
  <c r="I2375" i="1"/>
  <c r="H2375" i="1"/>
  <c r="I2374" i="1"/>
  <c r="H2374" i="1"/>
  <c r="I2373" i="1"/>
  <c r="H2373" i="1"/>
  <c r="I2372" i="1"/>
  <c r="H2372" i="1"/>
  <c r="I2371" i="1"/>
  <c r="H2371" i="1"/>
  <c r="I2370" i="1"/>
  <c r="H2370" i="1"/>
  <c r="I2369" i="1"/>
  <c r="H2369" i="1"/>
  <c r="I2368" i="1"/>
  <c r="H2368" i="1"/>
  <c r="I2367" i="1"/>
  <c r="H2367" i="1"/>
  <c r="I2366" i="1"/>
  <c r="H2366" i="1"/>
  <c r="I2365" i="1"/>
  <c r="H2365" i="1"/>
  <c r="I2364" i="1"/>
  <c r="H2364" i="1"/>
  <c r="I2363" i="1"/>
  <c r="H2363" i="1"/>
  <c r="I2362" i="1"/>
  <c r="H2362" i="1"/>
  <c r="I2361" i="1"/>
  <c r="H2361" i="1"/>
  <c r="I2360" i="1"/>
  <c r="H2360" i="1"/>
  <c r="I2359" i="1"/>
  <c r="H2359" i="1"/>
  <c r="I2358" i="1"/>
  <c r="H2358" i="1"/>
  <c r="I2357" i="1"/>
  <c r="H2357" i="1"/>
  <c r="I2356" i="1"/>
  <c r="H2356" i="1"/>
  <c r="I2355" i="1"/>
  <c r="H2355" i="1"/>
  <c r="I2354" i="1"/>
  <c r="H2354" i="1"/>
  <c r="I2353" i="1"/>
  <c r="H2353" i="1"/>
  <c r="I2352" i="1"/>
  <c r="H2352" i="1"/>
  <c r="I2351" i="1"/>
  <c r="H2351" i="1"/>
  <c r="I2350" i="1"/>
  <c r="H2350" i="1"/>
  <c r="I2349" i="1"/>
  <c r="H2349" i="1"/>
  <c r="I2348" i="1"/>
  <c r="H2348" i="1"/>
  <c r="I2347" i="1"/>
  <c r="H2347" i="1"/>
  <c r="I2346" i="1"/>
  <c r="H2346" i="1"/>
  <c r="I2345" i="1"/>
  <c r="H2345" i="1"/>
  <c r="I2344" i="1"/>
  <c r="H2344" i="1"/>
  <c r="I2343" i="1"/>
  <c r="H2343" i="1"/>
  <c r="I2342" i="1"/>
  <c r="H2342" i="1"/>
  <c r="I2341" i="1"/>
  <c r="H2341" i="1"/>
  <c r="I2340" i="1"/>
  <c r="H2340" i="1"/>
  <c r="I2339" i="1"/>
  <c r="H2339" i="1"/>
  <c r="I2338" i="1"/>
  <c r="H2338" i="1"/>
  <c r="I2337" i="1"/>
  <c r="H2337" i="1"/>
  <c r="I2336" i="1"/>
  <c r="H2336" i="1"/>
  <c r="I2335" i="1"/>
  <c r="H2335" i="1"/>
  <c r="I2334" i="1"/>
  <c r="H2334" i="1"/>
  <c r="I2333" i="1"/>
  <c r="H2333" i="1"/>
  <c r="I2332" i="1"/>
  <c r="H2332" i="1"/>
  <c r="I2331" i="1"/>
  <c r="H2331" i="1"/>
  <c r="I2330" i="1"/>
  <c r="H2330" i="1"/>
  <c r="I2329" i="1"/>
  <c r="H2329" i="1"/>
  <c r="I2328" i="1"/>
  <c r="H2328" i="1"/>
  <c r="I2327" i="1"/>
  <c r="H2327" i="1"/>
  <c r="I2326" i="1"/>
  <c r="H2326" i="1"/>
  <c r="I2325" i="1"/>
  <c r="H2325" i="1"/>
  <c r="I2324" i="1"/>
  <c r="H2324" i="1"/>
  <c r="I2323" i="1"/>
  <c r="H2323" i="1"/>
  <c r="I2322" i="1"/>
  <c r="H2322" i="1"/>
  <c r="I2321" i="1"/>
  <c r="H2321" i="1"/>
  <c r="I2320" i="1"/>
  <c r="H2320" i="1"/>
  <c r="I2319" i="1"/>
  <c r="H2319" i="1"/>
  <c r="I2318" i="1"/>
  <c r="H2318" i="1"/>
  <c r="I2317" i="1"/>
  <c r="H2317" i="1"/>
  <c r="I2316" i="1"/>
  <c r="H2316" i="1"/>
  <c r="I2315" i="1"/>
  <c r="H2315" i="1"/>
  <c r="I2314" i="1"/>
  <c r="H2314" i="1"/>
  <c r="I2313" i="1"/>
  <c r="H2313" i="1"/>
  <c r="I2312" i="1"/>
  <c r="H2312" i="1"/>
  <c r="I2311" i="1"/>
  <c r="H2311" i="1"/>
  <c r="I2310" i="1"/>
  <c r="H2310" i="1"/>
  <c r="I2309" i="1"/>
  <c r="H2309" i="1"/>
  <c r="I2308" i="1"/>
  <c r="H2308" i="1"/>
  <c r="I2307" i="1"/>
  <c r="H2307" i="1"/>
  <c r="I2306" i="1"/>
  <c r="H2306" i="1"/>
  <c r="I2305" i="1"/>
  <c r="H2305" i="1"/>
  <c r="I2304" i="1"/>
  <c r="H2304" i="1"/>
  <c r="I2303" i="1"/>
  <c r="H2303" i="1"/>
  <c r="I2302" i="1"/>
  <c r="H2302" i="1"/>
  <c r="I2301" i="1"/>
  <c r="H2301" i="1"/>
  <c r="I2300" i="1"/>
  <c r="H2300" i="1"/>
  <c r="I2299" i="1"/>
  <c r="H2299" i="1"/>
  <c r="I2298" i="1"/>
  <c r="H2298" i="1"/>
  <c r="I2297" i="1"/>
  <c r="H2297" i="1"/>
  <c r="I2296" i="1"/>
  <c r="H2296" i="1"/>
  <c r="I2295" i="1"/>
  <c r="H2295" i="1"/>
  <c r="I2294" i="1"/>
  <c r="H2294" i="1"/>
  <c r="I2293" i="1"/>
  <c r="H2293" i="1"/>
  <c r="I2292" i="1"/>
  <c r="H2292" i="1"/>
  <c r="I2291" i="1"/>
  <c r="H2291" i="1"/>
  <c r="I2290" i="1"/>
  <c r="H2290" i="1"/>
  <c r="I2289" i="1"/>
  <c r="H2289" i="1"/>
  <c r="I2288" i="1"/>
  <c r="H2288" i="1"/>
  <c r="I2287" i="1"/>
  <c r="H2287" i="1"/>
  <c r="I2286" i="1"/>
  <c r="H2286" i="1"/>
  <c r="I2285" i="1"/>
  <c r="H2285" i="1"/>
  <c r="I2284" i="1"/>
  <c r="H2284" i="1"/>
  <c r="I2283" i="1"/>
  <c r="H2283" i="1"/>
  <c r="I2282" i="1"/>
  <c r="H2282" i="1"/>
  <c r="I2281" i="1"/>
  <c r="H2281" i="1"/>
  <c r="I2280" i="1"/>
  <c r="H2280" i="1"/>
  <c r="I2279" i="1"/>
  <c r="H2279" i="1"/>
  <c r="I2278" i="1"/>
  <c r="H2278" i="1"/>
  <c r="I2277" i="1"/>
  <c r="H2277" i="1"/>
  <c r="I2276" i="1"/>
  <c r="H2276" i="1"/>
  <c r="I2275" i="1"/>
  <c r="H2275" i="1"/>
  <c r="I2274" i="1"/>
  <c r="H2274" i="1"/>
  <c r="I2273" i="1"/>
  <c r="H2273" i="1"/>
  <c r="I2272" i="1"/>
  <c r="H2272" i="1"/>
  <c r="I2271" i="1"/>
  <c r="H2271" i="1"/>
  <c r="I2270" i="1"/>
  <c r="H2270" i="1"/>
  <c r="I2269" i="1"/>
  <c r="H2269" i="1"/>
  <c r="I2268" i="1"/>
  <c r="H2268" i="1"/>
  <c r="I2267" i="1"/>
  <c r="H2267" i="1"/>
  <c r="I2266" i="1"/>
  <c r="H2266" i="1"/>
  <c r="I2265" i="1"/>
  <c r="H2265" i="1"/>
  <c r="I2264" i="1"/>
  <c r="H2264" i="1"/>
  <c r="I2263" i="1"/>
  <c r="H2263" i="1"/>
  <c r="I2262" i="1"/>
  <c r="H2262" i="1"/>
  <c r="I2261" i="1"/>
  <c r="H2261" i="1"/>
  <c r="I2260" i="1"/>
  <c r="H2260" i="1"/>
  <c r="I2259" i="1"/>
  <c r="H2259" i="1"/>
  <c r="I2258" i="1"/>
  <c r="H2258" i="1"/>
  <c r="I2257" i="1"/>
  <c r="H2257" i="1"/>
  <c r="I2256" i="1"/>
  <c r="H2256" i="1"/>
  <c r="I2255" i="1"/>
  <c r="H2255" i="1"/>
  <c r="I2254" i="1"/>
  <c r="H2254" i="1"/>
  <c r="I2253" i="1"/>
  <c r="H2253" i="1"/>
  <c r="I2252" i="1"/>
  <c r="H2252" i="1"/>
  <c r="I2251" i="1"/>
  <c r="H2251" i="1"/>
  <c r="I2250" i="1"/>
  <c r="H2250" i="1"/>
  <c r="I2249" i="1"/>
  <c r="H2249" i="1"/>
  <c r="I2248" i="1"/>
  <c r="H2248" i="1"/>
  <c r="I2247" i="1"/>
  <c r="H2247" i="1"/>
  <c r="I2246" i="1"/>
  <c r="H2246" i="1"/>
  <c r="I2245" i="1"/>
  <c r="H2245" i="1"/>
  <c r="I2244" i="1"/>
  <c r="H2244" i="1"/>
  <c r="I2243" i="1"/>
  <c r="H2243" i="1"/>
  <c r="I2242" i="1"/>
  <c r="H2242" i="1"/>
  <c r="I2241" i="1"/>
  <c r="H2241" i="1"/>
  <c r="I2240" i="1"/>
  <c r="H2240" i="1"/>
  <c r="I2239" i="1"/>
  <c r="H2239" i="1"/>
  <c r="I2238" i="1"/>
  <c r="H2238" i="1"/>
  <c r="I2237" i="1"/>
  <c r="H2237" i="1"/>
  <c r="I2236" i="1"/>
  <c r="H2236" i="1"/>
  <c r="I2235" i="1"/>
  <c r="H2235" i="1"/>
  <c r="I2234" i="1"/>
  <c r="H2234" i="1"/>
  <c r="I2233" i="1"/>
  <c r="H2233" i="1"/>
  <c r="I2232" i="1"/>
  <c r="H2232" i="1"/>
  <c r="I2231" i="1"/>
  <c r="H2231" i="1"/>
  <c r="I2230" i="1"/>
  <c r="H2230" i="1"/>
  <c r="I2229" i="1"/>
  <c r="H2229" i="1"/>
  <c r="I2228" i="1"/>
  <c r="H2228" i="1"/>
  <c r="I2227" i="1"/>
  <c r="H2227" i="1"/>
  <c r="I2226" i="1"/>
  <c r="H2226" i="1"/>
  <c r="I2225" i="1"/>
  <c r="H2225" i="1"/>
  <c r="I2224" i="1"/>
  <c r="H2224" i="1"/>
  <c r="I2223" i="1"/>
  <c r="H2223" i="1"/>
  <c r="I2222" i="1"/>
  <c r="H2222" i="1"/>
  <c r="I2221" i="1"/>
  <c r="H2221" i="1"/>
  <c r="I2220" i="1"/>
  <c r="H2220" i="1"/>
  <c r="I2219" i="1"/>
  <c r="H2219" i="1"/>
  <c r="I2218" i="1"/>
  <c r="H2218" i="1"/>
  <c r="I2217" i="1"/>
  <c r="H2217" i="1"/>
  <c r="I2216" i="1"/>
  <c r="H2216" i="1"/>
  <c r="I2215" i="1"/>
  <c r="H2215" i="1"/>
  <c r="I2214" i="1"/>
  <c r="H2214" i="1"/>
  <c r="I2213" i="1"/>
  <c r="H2213" i="1"/>
  <c r="I2212" i="1"/>
  <c r="H2212" i="1"/>
  <c r="I2211" i="1"/>
  <c r="H2211" i="1"/>
  <c r="I2210" i="1"/>
  <c r="H2210" i="1"/>
  <c r="I2209" i="1"/>
  <c r="H2209" i="1"/>
  <c r="I2208" i="1"/>
  <c r="H2208" i="1"/>
  <c r="I2207" i="1"/>
  <c r="H2207" i="1"/>
  <c r="I2206" i="1"/>
  <c r="H2206" i="1"/>
  <c r="I2205" i="1"/>
  <c r="H2205" i="1"/>
  <c r="I2204" i="1"/>
  <c r="H2204" i="1"/>
  <c r="I2203" i="1"/>
  <c r="H2203" i="1"/>
  <c r="I2202" i="1"/>
  <c r="H2202" i="1"/>
  <c r="I2201" i="1"/>
  <c r="H2201" i="1"/>
  <c r="I2200" i="1"/>
  <c r="H2200" i="1"/>
  <c r="I2199" i="1"/>
  <c r="H2199" i="1"/>
  <c r="I2198" i="1"/>
  <c r="H2198" i="1"/>
  <c r="I2197" i="1"/>
  <c r="H2197" i="1"/>
  <c r="I2196" i="1"/>
  <c r="H2196" i="1"/>
  <c r="I2195" i="1"/>
  <c r="H2195" i="1"/>
  <c r="I2194" i="1"/>
  <c r="H2194" i="1"/>
  <c r="I2193" i="1"/>
  <c r="H2193" i="1"/>
  <c r="I2192" i="1"/>
  <c r="H2192" i="1"/>
  <c r="I2191" i="1"/>
  <c r="H2191" i="1"/>
  <c r="I2190" i="1"/>
  <c r="H2190" i="1"/>
  <c r="I2189" i="1"/>
  <c r="H2189" i="1"/>
  <c r="I2188" i="1"/>
  <c r="H2188" i="1"/>
  <c r="I2187" i="1"/>
  <c r="H2187" i="1"/>
  <c r="I2186" i="1"/>
  <c r="H2186" i="1"/>
  <c r="I2185" i="1"/>
  <c r="H2185" i="1"/>
  <c r="I2184" i="1"/>
  <c r="H2184" i="1"/>
  <c r="I2183" i="1"/>
  <c r="H2183" i="1"/>
  <c r="I2182" i="1"/>
  <c r="H2182" i="1"/>
  <c r="I2181" i="1"/>
  <c r="H2181" i="1"/>
  <c r="I2180" i="1"/>
  <c r="H2180" i="1"/>
  <c r="I2179" i="1"/>
  <c r="H2179" i="1"/>
  <c r="I2178" i="1"/>
  <c r="H2178" i="1"/>
  <c r="I2177" i="1"/>
  <c r="H2177" i="1"/>
  <c r="I2176" i="1"/>
  <c r="H2176" i="1"/>
  <c r="I2175" i="1"/>
  <c r="H2175" i="1"/>
  <c r="I2174" i="1"/>
  <c r="H2174" i="1"/>
  <c r="I2173" i="1"/>
  <c r="H2173" i="1"/>
  <c r="I2172" i="1"/>
  <c r="H2172" i="1"/>
  <c r="I2171" i="1"/>
  <c r="H2171" i="1"/>
  <c r="I2170" i="1"/>
  <c r="H2170" i="1"/>
  <c r="I2169" i="1"/>
  <c r="H2169" i="1"/>
  <c r="I2168" i="1"/>
  <c r="H2168" i="1"/>
  <c r="I2167" i="1"/>
  <c r="H2167" i="1"/>
  <c r="I2166" i="1"/>
  <c r="H2166" i="1"/>
  <c r="I2165" i="1"/>
  <c r="H2165" i="1"/>
  <c r="I2164" i="1"/>
  <c r="H2164" i="1"/>
  <c r="I2163" i="1"/>
  <c r="H2163" i="1"/>
  <c r="I2162" i="1"/>
  <c r="H2162" i="1"/>
  <c r="I2161" i="1"/>
  <c r="H2161" i="1"/>
  <c r="I2160" i="1"/>
  <c r="H2160" i="1"/>
  <c r="I2159" i="1"/>
  <c r="H2159" i="1"/>
  <c r="I2158" i="1"/>
  <c r="H2158" i="1"/>
  <c r="I2157" i="1"/>
  <c r="H2157" i="1"/>
  <c r="I2156" i="1"/>
  <c r="H2156" i="1"/>
  <c r="I2155" i="1"/>
  <c r="H2155" i="1"/>
  <c r="I2154" i="1"/>
  <c r="H2154" i="1"/>
  <c r="I2153" i="1"/>
  <c r="H2153" i="1"/>
  <c r="I2152" i="1"/>
  <c r="H2152" i="1"/>
  <c r="I2151" i="1"/>
  <c r="H2151" i="1"/>
  <c r="I2150" i="1"/>
  <c r="H2150" i="1"/>
  <c r="I2149" i="1"/>
  <c r="H2149" i="1"/>
  <c r="I2148" i="1"/>
  <c r="H2148" i="1"/>
  <c r="I2147" i="1"/>
  <c r="H2147" i="1"/>
  <c r="I2146" i="1"/>
  <c r="H2146" i="1"/>
  <c r="I2145" i="1"/>
  <c r="H2145" i="1"/>
  <c r="I2144" i="1"/>
  <c r="H2144" i="1"/>
  <c r="I2143" i="1"/>
  <c r="H2143" i="1"/>
  <c r="I2142" i="1"/>
  <c r="H2142" i="1"/>
  <c r="I2141" i="1"/>
  <c r="H2141" i="1"/>
  <c r="I2140" i="1"/>
  <c r="H2140" i="1"/>
  <c r="I2139" i="1"/>
  <c r="H2139" i="1"/>
  <c r="I2138" i="1"/>
  <c r="H2138" i="1"/>
  <c r="I2137" i="1"/>
  <c r="H2137" i="1"/>
  <c r="I2136" i="1"/>
  <c r="H2136" i="1"/>
  <c r="I2135" i="1"/>
  <c r="H2135" i="1"/>
  <c r="I2134" i="1"/>
  <c r="H2134" i="1"/>
  <c r="I2133" i="1"/>
  <c r="H2133" i="1"/>
  <c r="I2132" i="1"/>
  <c r="H2132" i="1"/>
  <c r="I2131" i="1"/>
  <c r="H2131" i="1"/>
  <c r="I2130" i="1"/>
  <c r="H2130" i="1"/>
  <c r="I2129" i="1"/>
  <c r="H2129" i="1"/>
  <c r="I2128" i="1"/>
  <c r="H2128" i="1"/>
  <c r="I2127" i="1"/>
  <c r="H2127" i="1"/>
  <c r="I2126" i="1"/>
  <c r="H2126" i="1"/>
  <c r="I2125" i="1"/>
  <c r="H2125" i="1"/>
  <c r="I2124" i="1"/>
  <c r="H2124" i="1"/>
  <c r="I2123" i="1"/>
  <c r="H2123" i="1"/>
  <c r="I2122" i="1"/>
  <c r="H2122" i="1"/>
  <c r="I2121" i="1"/>
  <c r="H2121" i="1"/>
  <c r="I2120" i="1"/>
  <c r="H2120" i="1"/>
  <c r="I2119" i="1"/>
  <c r="H2119" i="1"/>
  <c r="I2118" i="1"/>
  <c r="H2118" i="1"/>
  <c r="I2117" i="1"/>
  <c r="H2117" i="1"/>
  <c r="I2116" i="1"/>
  <c r="H2116" i="1"/>
  <c r="I2115" i="1"/>
  <c r="H2115" i="1"/>
  <c r="I2114" i="1"/>
  <c r="H2114" i="1"/>
  <c r="I2113" i="1"/>
  <c r="H2113" i="1"/>
  <c r="I2112" i="1"/>
  <c r="H2112" i="1"/>
  <c r="I2111" i="1"/>
  <c r="H2111" i="1"/>
  <c r="I2110" i="1"/>
  <c r="H2110" i="1"/>
  <c r="I2109" i="1"/>
  <c r="H2109" i="1"/>
  <c r="I2108" i="1"/>
  <c r="H2108" i="1"/>
  <c r="I2107" i="1"/>
  <c r="H2107" i="1"/>
  <c r="I2106" i="1"/>
  <c r="H2106" i="1"/>
  <c r="I2105" i="1"/>
  <c r="H2105" i="1"/>
  <c r="I2104" i="1"/>
  <c r="H2104" i="1"/>
  <c r="I2103" i="1"/>
  <c r="H2103" i="1"/>
  <c r="I2102" i="1"/>
  <c r="H2102" i="1"/>
  <c r="I2101" i="1"/>
  <c r="H2101" i="1"/>
  <c r="I2100" i="1"/>
  <c r="H2100" i="1"/>
  <c r="I2099" i="1"/>
  <c r="H2099" i="1"/>
  <c r="I2098" i="1"/>
  <c r="H2098" i="1"/>
  <c r="I2097" i="1"/>
  <c r="H2097" i="1"/>
  <c r="I2096" i="1"/>
  <c r="H2096" i="1"/>
  <c r="I2095" i="1"/>
  <c r="H2095" i="1"/>
  <c r="I2094" i="1"/>
  <c r="H2094" i="1"/>
  <c r="I2093" i="1"/>
  <c r="H2093" i="1"/>
  <c r="I2092" i="1"/>
  <c r="H2092" i="1"/>
  <c r="I2091" i="1"/>
  <c r="H2091" i="1"/>
  <c r="I2090" i="1"/>
  <c r="H2090" i="1"/>
  <c r="I2089" i="1"/>
  <c r="H2089" i="1"/>
  <c r="I2088" i="1"/>
  <c r="H2088" i="1"/>
  <c r="I2087" i="1"/>
  <c r="H2087" i="1"/>
  <c r="I2086" i="1"/>
  <c r="H2086" i="1"/>
  <c r="I2085" i="1"/>
  <c r="H2085" i="1"/>
  <c r="I2084" i="1"/>
  <c r="H2084" i="1"/>
  <c r="I2083" i="1"/>
  <c r="H2083" i="1"/>
  <c r="I2082" i="1"/>
  <c r="H2082" i="1"/>
  <c r="I2081" i="1"/>
  <c r="H2081" i="1"/>
  <c r="I2080" i="1"/>
  <c r="H2080" i="1"/>
  <c r="I2079" i="1"/>
  <c r="H2079" i="1"/>
  <c r="I2078" i="1"/>
  <c r="H2078" i="1"/>
  <c r="I2077" i="1"/>
  <c r="H2077" i="1"/>
  <c r="I2076" i="1"/>
  <c r="H2076" i="1"/>
  <c r="I2075" i="1"/>
  <c r="H2075" i="1"/>
  <c r="I2074" i="1"/>
  <c r="H2074" i="1"/>
  <c r="I2073" i="1"/>
  <c r="H2073" i="1"/>
  <c r="I2072" i="1"/>
  <c r="H2072" i="1"/>
  <c r="I2071" i="1"/>
  <c r="H2071" i="1"/>
  <c r="I2070" i="1"/>
  <c r="H2070" i="1"/>
  <c r="I2069" i="1"/>
  <c r="H2069" i="1"/>
  <c r="I2068" i="1"/>
  <c r="H2068" i="1"/>
  <c r="I2067" i="1"/>
  <c r="H2067" i="1"/>
  <c r="I2066" i="1"/>
  <c r="H2066" i="1"/>
  <c r="I2065" i="1"/>
  <c r="H2065" i="1"/>
  <c r="I2064" i="1"/>
  <c r="H2064" i="1"/>
  <c r="I2063" i="1"/>
  <c r="H2063" i="1"/>
  <c r="I2062" i="1"/>
  <c r="H2062" i="1"/>
  <c r="I2061" i="1"/>
  <c r="H2061" i="1"/>
  <c r="I2060" i="1"/>
  <c r="H2060" i="1"/>
  <c r="I2059" i="1"/>
  <c r="H2059" i="1"/>
  <c r="I2058" i="1"/>
  <c r="H2058" i="1"/>
  <c r="I2057" i="1"/>
  <c r="H2057" i="1"/>
  <c r="I2056" i="1"/>
  <c r="H2056" i="1"/>
  <c r="I2055" i="1"/>
  <c r="H2055" i="1"/>
  <c r="I2054" i="1"/>
  <c r="H2054" i="1"/>
  <c r="I2053" i="1"/>
  <c r="H2053" i="1"/>
  <c r="I2052" i="1"/>
  <c r="H2052" i="1"/>
  <c r="I2051" i="1"/>
  <c r="H2051" i="1"/>
  <c r="I2050" i="1"/>
  <c r="H2050" i="1"/>
  <c r="I2049" i="1"/>
  <c r="H2049" i="1"/>
  <c r="I2048" i="1"/>
  <c r="H2048" i="1"/>
  <c r="I2047" i="1"/>
  <c r="H2047" i="1"/>
  <c r="I2046" i="1"/>
  <c r="H2046" i="1"/>
  <c r="I2045" i="1"/>
  <c r="H2045" i="1"/>
  <c r="I2044" i="1"/>
  <c r="H2044" i="1"/>
  <c r="I2043" i="1"/>
  <c r="H2043" i="1"/>
  <c r="I2042" i="1"/>
  <c r="H2042" i="1"/>
  <c r="I2041" i="1"/>
  <c r="H2041" i="1"/>
  <c r="I2040" i="1"/>
  <c r="H2040" i="1"/>
  <c r="I2039" i="1"/>
  <c r="H2039" i="1"/>
  <c r="I2038" i="1"/>
  <c r="H2038" i="1"/>
  <c r="I2037" i="1"/>
  <c r="H2037" i="1"/>
  <c r="I2036" i="1"/>
  <c r="H2036" i="1"/>
  <c r="I2035" i="1"/>
  <c r="H2035" i="1"/>
  <c r="I2034" i="1"/>
  <c r="H2034" i="1"/>
  <c r="I2033" i="1"/>
  <c r="H2033" i="1"/>
  <c r="I2032" i="1"/>
  <c r="H2032" i="1"/>
  <c r="I2031" i="1"/>
  <c r="H2031" i="1"/>
  <c r="I2030" i="1"/>
  <c r="H2030" i="1"/>
  <c r="I2029" i="1"/>
  <c r="H2029" i="1"/>
  <c r="I2028" i="1"/>
  <c r="H2028" i="1"/>
  <c r="I2027" i="1"/>
  <c r="H2027" i="1"/>
  <c r="I2026" i="1"/>
  <c r="H2026" i="1"/>
  <c r="I2025" i="1"/>
  <c r="H2025" i="1"/>
  <c r="I2024" i="1"/>
  <c r="H2024" i="1"/>
  <c r="I2023" i="1"/>
  <c r="H2023" i="1"/>
  <c r="I2022" i="1"/>
  <c r="H2022" i="1"/>
  <c r="I2021" i="1"/>
  <c r="H2021" i="1"/>
  <c r="I2020" i="1"/>
  <c r="H2020" i="1"/>
  <c r="I2019" i="1"/>
  <c r="H2019" i="1"/>
  <c r="I2018" i="1"/>
  <c r="H2018" i="1"/>
  <c r="I2017" i="1"/>
  <c r="H2017" i="1"/>
  <c r="I2016" i="1"/>
  <c r="H2016" i="1"/>
  <c r="I2015" i="1"/>
  <c r="H2015" i="1"/>
  <c r="I2014" i="1"/>
  <c r="H2014" i="1"/>
  <c r="I2013" i="1"/>
  <c r="H2013" i="1"/>
  <c r="I2012" i="1"/>
  <c r="H2012" i="1"/>
  <c r="I2011" i="1"/>
  <c r="H2011" i="1"/>
  <c r="I2010" i="1"/>
  <c r="H2010" i="1"/>
  <c r="I2009" i="1"/>
  <c r="H2009" i="1"/>
  <c r="I2008" i="1"/>
  <c r="H2008" i="1"/>
  <c r="I2007" i="1"/>
  <c r="H2007" i="1"/>
  <c r="I2006" i="1"/>
  <c r="H2006" i="1"/>
  <c r="I2005" i="1"/>
  <c r="H2005" i="1"/>
  <c r="I2004" i="1"/>
  <c r="H2004" i="1"/>
  <c r="I2003" i="1"/>
  <c r="H2003" i="1"/>
  <c r="I2002" i="1"/>
  <c r="H2002" i="1"/>
  <c r="I2001" i="1"/>
  <c r="H2001" i="1"/>
  <c r="I2000" i="1"/>
  <c r="H2000" i="1"/>
  <c r="I1999" i="1"/>
  <c r="H1999" i="1"/>
  <c r="I1998" i="1"/>
  <c r="H1998" i="1"/>
  <c r="I1997" i="1"/>
  <c r="H1997" i="1"/>
  <c r="I1996" i="1"/>
  <c r="H1996" i="1"/>
  <c r="I1995" i="1"/>
  <c r="H1995" i="1"/>
  <c r="I1994" i="1"/>
  <c r="H1994" i="1"/>
  <c r="I1993" i="1"/>
  <c r="H1993" i="1"/>
  <c r="I1992" i="1"/>
  <c r="H1992" i="1"/>
  <c r="I1991" i="1"/>
  <c r="H1991" i="1"/>
  <c r="I1990" i="1"/>
  <c r="H1990" i="1"/>
  <c r="I1989" i="1"/>
  <c r="H1989" i="1"/>
  <c r="I1988" i="1"/>
  <c r="H1988" i="1"/>
  <c r="I1987" i="1"/>
  <c r="H1987" i="1"/>
  <c r="I1986" i="1"/>
  <c r="H1986" i="1"/>
  <c r="I1985" i="1"/>
  <c r="H1985" i="1"/>
  <c r="I1984" i="1"/>
  <c r="H1984" i="1"/>
  <c r="I1983" i="1"/>
  <c r="H1983" i="1"/>
  <c r="I1982" i="1"/>
  <c r="H1982" i="1"/>
  <c r="I1981" i="1"/>
  <c r="H1981" i="1"/>
  <c r="I1980" i="1"/>
  <c r="H1980" i="1"/>
  <c r="I1979" i="1"/>
  <c r="H1979" i="1"/>
  <c r="I1978" i="1"/>
  <c r="H1978" i="1"/>
  <c r="I1977" i="1"/>
  <c r="H1977" i="1"/>
  <c r="I1976" i="1"/>
  <c r="H1976" i="1"/>
  <c r="I1975" i="1"/>
  <c r="H1975" i="1"/>
  <c r="I1974" i="1"/>
  <c r="H1974" i="1"/>
  <c r="I1973" i="1"/>
  <c r="H1973" i="1"/>
  <c r="I1972" i="1"/>
  <c r="H1972" i="1"/>
  <c r="I1971" i="1"/>
  <c r="H1971" i="1"/>
  <c r="I1970" i="1"/>
  <c r="H1970" i="1"/>
  <c r="I1969" i="1"/>
  <c r="H1969" i="1"/>
  <c r="I1968" i="1"/>
  <c r="H1968" i="1"/>
  <c r="I1967" i="1"/>
  <c r="H1967" i="1"/>
  <c r="I1966" i="1"/>
  <c r="H1966" i="1"/>
  <c r="I1965" i="1"/>
  <c r="H1965" i="1"/>
  <c r="I1964" i="1"/>
  <c r="H1964" i="1"/>
  <c r="I1963" i="1"/>
  <c r="H1963" i="1"/>
  <c r="I1962" i="1"/>
  <c r="H1962" i="1"/>
  <c r="I1961" i="1"/>
  <c r="H1961" i="1"/>
  <c r="I1960" i="1"/>
  <c r="H1960" i="1"/>
  <c r="I1959" i="1"/>
  <c r="H1959" i="1"/>
  <c r="I1958" i="1"/>
  <c r="H1958" i="1"/>
  <c r="I1957" i="1"/>
  <c r="H1957" i="1"/>
  <c r="I1956" i="1"/>
  <c r="H1956" i="1"/>
  <c r="I1955" i="1"/>
  <c r="H1955" i="1"/>
  <c r="I1954" i="1"/>
  <c r="H1954" i="1"/>
  <c r="I1953" i="1"/>
  <c r="H1953" i="1"/>
  <c r="I1952" i="1"/>
  <c r="H1952" i="1"/>
  <c r="I1951" i="1"/>
  <c r="H1951" i="1"/>
  <c r="I1950" i="1"/>
  <c r="H1950" i="1"/>
  <c r="I1949" i="1"/>
  <c r="H1949" i="1"/>
  <c r="I1948" i="1"/>
  <c r="H1948" i="1"/>
  <c r="I1947" i="1"/>
  <c r="H1947" i="1"/>
  <c r="I1946" i="1"/>
  <c r="H1946" i="1"/>
  <c r="I1945" i="1"/>
  <c r="H1945" i="1"/>
  <c r="I1944" i="1"/>
  <c r="H1944" i="1"/>
  <c r="I1943" i="1"/>
  <c r="H1943" i="1"/>
  <c r="I1942" i="1"/>
  <c r="H1942" i="1"/>
  <c r="I1941" i="1"/>
  <c r="H1941" i="1"/>
  <c r="I1940" i="1"/>
  <c r="H1940" i="1"/>
  <c r="I1939" i="1"/>
  <c r="H1939" i="1"/>
  <c r="I1938" i="1"/>
  <c r="H1938" i="1"/>
  <c r="I1937" i="1"/>
  <c r="H1937" i="1"/>
  <c r="I1936" i="1"/>
  <c r="H1936" i="1"/>
  <c r="I1935" i="1"/>
  <c r="H1935" i="1"/>
  <c r="I1934" i="1"/>
  <c r="H1934" i="1"/>
  <c r="I1933" i="1"/>
  <c r="H1933" i="1"/>
  <c r="I1932" i="1"/>
  <c r="H1932" i="1"/>
  <c r="I1931" i="1"/>
  <c r="H1931" i="1"/>
  <c r="I1930" i="1"/>
  <c r="H1930" i="1"/>
  <c r="I1929" i="1"/>
  <c r="H1929" i="1"/>
  <c r="I1928" i="1"/>
  <c r="H1928" i="1"/>
  <c r="I1927" i="1"/>
  <c r="H1927" i="1"/>
  <c r="I1926" i="1"/>
  <c r="H1926" i="1"/>
  <c r="I1925" i="1"/>
  <c r="H1925" i="1"/>
  <c r="I1924" i="1"/>
  <c r="H1924" i="1"/>
  <c r="I1923" i="1"/>
  <c r="H1923" i="1"/>
  <c r="I1922" i="1"/>
  <c r="H1922" i="1"/>
  <c r="I1921" i="1"/>
  <c r="H1921" i="1"/>
  <c r="I1920" i="1"/>
  <c r="H1920" i="1"/>
  <c r="I1919" i="1"/>
  <c r="H1919" i="1"/>
  <c r="I1918" i="1"/>
  <c r="H1918" i="1"/>
  <c r="I1917" i="1"/>
  <c r="H1917" i="1"/>
  <c r="I1916" i="1"/>
  <c r="H1916" i="1"/>
  <c r="I1915" i="1"/>
  <c r="H1915" i="1"/>
  <c r="I1914" i="1"/>
  <c r="H1914" i="1"/>
  <c r="I1913" i="1"/>
  <c r="H1913" i="1"/>
  <c r="I1912" i="1"/>
  <c r="H1912" i="1"/>
  <c r="I1911" i="1"/>
  <c r="H1911" i="1"/>
  <c r="I1910" i="1"/>
  <c r="H1910" i="1"/>
  <c r="I1909" i="1"/>
  <c r="H1909" i="1"/>
  <c r="I1908" i="1"/>
  <c r="H1908" i="1"/>
  <c r="I1907" i="1"/>
  <c r="H1907" i="1"/>
  <c r="I1906" i="1"/>
  <c r="H1906" i="1"/>
  <c r="I1905" i="1"/>
  <c r="H1905" i="1"/>
  <c r="I1904" i="1"/>
  <c r="H1904" i="1"/>
  <c r="I1903" i="1"/>
  <c r="H1903" i="1"/>
  <c r="I1902" i="1"/>
  <c r="H1902" i="1"/>
  <c r="I1901" i="1"/>
  <c r="H1901" i="1"/>
  <c r="I1900" i="1"/>
  <c r="H1900" i="1"/>
  <c r="I1899" i="1"/>
  <c r="H1899" i="1"/>
  <c r="I1898" i="1"/>
  <c r="H1898" i="1"/>
  <c r="I1897" i="1"/>
  <c r="H1897" i="1"/>
  <c r="I1896" i="1"/>
  <c r="H1896" i="1"/>
  <c r="I1895" i="1"/>
  <c r="H1895" i="1"/>
  <c r="I1894" i="1"/>
  <c r="H1894" i="1"/>
  <c r="I1893" i="1"/>
  <c r="H1893" i="1"/>
  <c r="I1892" i="1"/>
  <c r="H1892" i="1"/>
  <c r="I1891" i="1"/>
  <c r="H1891" i="1"/>
  <c r="I1890" i="1"/>
  <c r="H1890" i="1"/>
  <c r="I1889" i="1"/>
  <c r="H1889" i="1"/>
  <c r="I1888" i="1"/>
  <c r="H1888" i="1"/>
  <c r="I1887" i="1"/>
  <c r="H1887" i="1"/>
  <c r="I1886" i="1"/>
  <c r="H1886" i="1"/>
  <c r="I1885" i="1"/>
  <c r="H1885" i="1"/>
  <c r="I1884" i="1"/>
  <c r="H1884" i="1"/>
  <c r="I1883" i="1"/>
  <c r="H1883" i="1"/>
  <c r="I1882" i="1"/>
  <c r="H1882" i="1"/>
  <c r="I1881" i="1"/>
  <c r="H1881" i="1"/>
  <c r="I1880" i="1"/>
  <c r="H1880" i="1"/>
  <c r="I1879" i="1"/>
  <c r="H1879" i="1"/>
  <c r="I1878" i="1"/>
  <c r="H1878" i="1"/>
  <c r="I1877" i="1"/>
  <c r="H1877" i="1"/>
  <c r="I1876" i="1"/>
  <c r="H1876" i="1"/>
  <c r="I1875" i="1"/>
  <c r="H1875" i="1"/>
  <c r="I1874" i="1"/>
  <c r="H1874" i="1"/>
  <c r="I1873" i="1"/>
  <c r="H1873" i="1"/>
  <c r="I1872" i="1"/>
  <c r="H1872" i="1"/>
  <c r="I1871" i="1"/>
  <c r="H1871" i="1"/>
  <c r="I1870" i="1"/>
  <c r="H1870" i="1"/>
  <c r="I1869" i="1"/>
  <c r="H1869" i="1"/>
  <c r="I1868" i="1"/>
  <c r="H1868" i="1"/>
  <c r="I1867" i="1"/>
  <c r="H1867" i="1"/>
  <c r="I1866" i="1"/>
  <c r="H1866" i="1"/>
  <c r="I1865" i="1"/>
  <c r="H1865" i="1"/>
  <c r="I1864" i="1"/>
  <c r="H1864" i="1"/>
  <c r="I1863" i="1"/>
  <c r="H1863" i="1"/>
  <c r="I1862" i="1"/>
  <c r="H1862" i="1"/>
  <c r="I1861" i="1"/>
  <c r="H1861" i="1"/>
  <c r="I1860" i="1"/>
  <c r="H1860" i="1"/>
  <c r="I1859" i="1"/>
  <c r="H1859" i="1"/>
  <c r="I1858" i="1"/>
  <c r="H1858" i="1"/>
  <c r="I1857" i="1"/>
  <c r="H1857" i="1"/>
  <c r="I1856" i="1"/>
  <c r="H1856" i="1"/>
  <c r="I1855" i="1"/>
  <c r="H1855" i="1"/>
  <c r="I1854" i="1"/>
  <c r="H1854" i="1"/>
  <c r="I1853" i="1"/>
  <c r="H1853" i="1"/>
  <c r="I1852" i="1"/>
  <c r="H1852" i="1"/>
  <c r="I1851" i="1"/>
  <c r="H1851" i="1"/>
  <c r="I1850" i="1"/>
  <c r="H1850" i="1"/>
  <c r="I1849" i="1"/>
  <c r="H1849" i="1"/>
  <c r="I1848" i="1"/>
  <c r="H1848" i="1"/>
  <c r="I1847" i="1"/>
  <c r="H1847" i="1"/>
  <c r="I1846" i="1"/>
  <c r="H1846" i="1"/>
  <c r="I1845" i="1"/>
  <c r="H1845" i="1"/>
  <c r="I1844" i="1"/>
  <c r="H1844" i="1"/>
  <c r="I1843" i="1"/>
  <c r="H1843" i="1"/>
  <c r="I1842" i="1"/>
  <c r="H1842" i="1"/>
  <c r="I1841" i="1"/>
  <c r="H1841" i="1"/>
  <c r="I1840" i="1"/>
  <c r="H1840" i="1"/>
  <c r="I1839" i="1"/>
  <c r="H1839" i="1"/>
  <c r="I1838" i="1"/>
  <c r="H1838" i="1"/>
  <c r="I1837" i="1"/>
  <c r="H1837" i="1"/>
  <c r="I1836" i="1"/>
  <c r="H1836" i="1"/>
  <c r="I1835" i="1"/>
  <c r="H1835" i="1"/>
  <c r="I1834" i="1"/>
  <c r="H1834" i="1"/>
  <c r="I1833" i="1"/>
  <c r="H1833" i="1"/>
  <c r="I1832" i="1"/>
  <c r="H1832" i="1"/>
  <c r="I1831" i="1"/>
  <c r="H1831" i="1"/>
  <c r="I1830" i="1"/>
  <c r="H1830" i="1"/>
  <c r="I1829" i="1"/>
  <c r="H1829" i="1"/>
  <c r="I1828" i="1"/>
  <c r="H1828" i="1"/>
  <c r="I1827" i="1"/>
  <c r="H1827" i="1"/>
  <c r="I1826" i="1"/>
  <c r="H1826" i="1"/>
  <c r="I1825" i="1"/>
  <c r="H1825" i="1"/>
  <c r="I1824" i="1"/>
  <c r="H1824" i="1"/>
  <c r="I1823" i="1"/>
  <c r="H1823" i="1"/>
  <c r="I1822" i="1"/>
  <c r="H1822" i="1"/>
  <c r="I1821" i="1"/>
  <c r="H1821" i="1"/>
  <c r="I1820" i="1"/>
  <c r="H1820" i="1"/>
  <c r="I1819" i="1"/>
  <c r="H1819" i="1"/>
  <c r="I1818" i="1"/>
  <c r="H1818" i="1"/>
  <c r="I1817" i="1"/>
  <c r="H1817" i="1"/>
  <c r="I1816" i="1"/>
  <c r="H1816" i="1"/>
  <c r="I1815" i="1"/>
  <c r="H1815" i="1"/>
  <c r="I1814" i="1"/>
  <c r="H1814" i="1"/>
  <c r="I1813" i="1"/>
  <c r="H1813" i="1"/>
  <c r="I1812" i="1"/>
  <c r="H1812" i="1"/>
  <c r="I1811" i="1"/>
  <c r="H1811" i="1"/>
  <c r="I1810" i="1"/>
  <c r="H1810" i="1"/>
  <c r="I1809" i="1"/>
  <c r="H1809" i="1"/>
  <c r="I1808" i="1"/>
  <c r="H1808" i="1"/>
  <c r="I1807" i="1"/>
  <c r="H1807" i="1"/>
  <c r="I1806" i="1"/>
  <c r="H1806" i="1"/>
  <c r="I1805" i="1"/>
  <c r="H1805" i="1"/>
  <c r="I1804" i="1"/>
  <c r="H1804" i="1"/>
  <c r="I1803" i="1"/>
  <c r="H1803" i="1"/>
  <c r="I1802" i="1"/>
  <c r="H1802" i="1"/>
  <c r="I1801" i="1"/>
  <c r="H1801" i="1"/>
  <c r="I1800" i="1"/>
  <c r="H1800" i="1"/>
  <c r="I1799" i="1"/>
  <c r="H1799" i="1"/>
  <c r="I1798" i="1"/>
  <c r="H1798" i="1"/>
  <c r="I1797" i="1"/>
  <c r="H1797" i="1"/>
  <c r="I1796" i="1"/>
  <c r="H1796" i="1"/>
  <c r="I1795" i="1"/>
  <c r="H1795" i="1"/>
  <c r="I1794" i="1"/>
  <c r="H1794" i="1"/>
  <c r="I1793" i="1"/>
  <c r="H1793" i="1"/>
  <c r="I1792" i="1"/>
  <c r="H1792" i="1"/>
  <c r="I1791" i="1"/>
  <c r="H1791" i="1"/>
  <c r="I1790" i="1"/>
  <c r="H1790" i="1"/>
  <c r="I1789" i="1"/>
  <c r="H1789" i="1"/>
  <c r="I1788" i="1"/>
  <c r="H1788" i="1"/>
  <c r="I1787" i="1"/>
  <c r="H1787" i="1"/>
  <c r="I1786" i="1"/>
  <c r="H1786" i="1"/>
  <c r="I1785" i="1"/>
  <c r="H1785" i="1"/>
  <c r="I1784" i="1"/>
  <c r="H1784" i="1"/>
  <c r="I1783" i="1"/>
  <c r="H1783" i="1"/>
  <c r="I1782" i="1"/>
  <c r="H1782" i="1"/>
  <c r="I1781" i="1"/>
  <c r="H1781" i="1"/>
  <c r="I1780" i="1"/>
  <c r="H1780" i="1"/>
  <c r="I1779" i="1"/>
  <c r="H1779" i="1"/>
  <c r="I1778" i="1"/>
  <c r="H1778" i="1"/>
  <c r="I1777" i="1"/>
  <c r="H1777" i="1"/>
  <c r="I1776" i="1"/>
  <c r="H1776" i="1"/>
  <c r="I1775" i="1"/>
  <c r="H1775" i="1"/>
  <c r="I1774" i="1"/>
  <c r="H1774" i="1"/>
  <c r="I1773" i="1"/>
  <c r="H1773" i="1"/>
  <c r="I1772" i="1"/>
  <c r="H1772" i="1"/>
  <c r="I1771" i="1"/>
  <c r="H1771" i="1"/>
  <c r="I1770" i="1"/>
  <c r="H1770" i="1"/>
  <c r="I1769" i="1"/>
  <c r="H1769" i="1"/>
  <c r="I1768" i="1"/>
  <c r="H1768" i="1"/>
  <c r="I1767" i="1"/>
  <c r="H1767" i="1"/>
  <c r="I1766" i="1"/>
  <c r="H1766" i="1"/>
  <c r="I1765" i="1"/>
  <c r="H1765" i="1"/>
  <c r="I1764" i="1"/>
  <c r="H1764" i="1"/>
  <c r="I1763" i="1"/>
  <c r="H1763" i="1"/>
  <c r="I1762" i="1"/>
  <c r="H1762" i="1"/>
  <c r="I1761" i="1"/>
  <c r="H1761" i="1"/>
  <c r="I1760" i="1"/>
  <c r="H1760" i="1"/>
  <c r="I1759" i="1"/>
  <c r="H1759" i="1"/>
  <c r="I1758" i="1"/>
  <c r="H1758" i="1"/>
  <c r="I1757" i="1"/>
  <c r="H1757" i="1"/>
  <c r="I1756" i="1"/>
  <c r="H1756" i="1"/>
  <c r="I1755" i="1"/>
  <c r="H1755" i="1"/>
  <c r="I1754" i="1"/>
  <c r="H1754" i="1"/>
  <c r="I1753" i="1"/>
  <c r="H1753" i="1"/>
  <c r="I1752" i="1"/>
  <c r="H1752" i="1"/>
  <c r="I1751" i="1"/>
  <c r="H1751" i="1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I1737" i="1"/>
  <c r="H1737" i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H10" i="4" l="1"/>
  <c r="H18" i="4"/>
  <c r="H26" i="4"/>
  <c r="H34" i="4"/>
  <c r="H42" i="4"/>
  <c r="H50" i="4"/>
  <c r="H58" i="4"/>
  <c r="H5" i="4"/>
  <c r="H13" i="4"/>
  <c r="H21" i="4"/>
  <c r="H29" i="4"/>
  <c r="H37" i="4"/>
  <c r="H45" i="4"/>
  <c r="H53" i="4"/>
  <c r="H61" i="4"/>
  <c r="H8" i="4"/>
  <c r="H16" i="4"/>
  <c r="H24" i="4"/>
  <c r="H32" i="4"/>
  <c r="H40" i="4"/>
  <c r="H48" i="4"/>
  <c r="H56" i="4"/>
  <c r="H3" i="4"/>
  <c r="H11" i="4"/>
  <c r="H19" i="4"/>
  <c r="H27" i="4"/>
  <c r="H35" i="4"/>
  <c r="H43" i="4"/>
  <c r="H51" i="4"/>
  <c r="H59" i="4"/>
  <c r="H38" i="4"/>
  <c r="H46" i="4"/>
  <c r="H54" i="4"/>
  <c r="H49" i="4"/>
  <c r="H57" i="4"/>
</calcChain>
</file>

<file path=xl/sharedStrings.xml><?xml version="1.0" encoding="utf-8"?>
<sst xmlns="http://schemas.openxmlformats.org/spreadsheetml/2006/main" count="713" uniqueCount="701">
  <si>
    <t>ADANIENT</t>
  </si>
  <si>
    <t>DATE</t>
  </si>
  <si>
    <t>HIGH</t>
  </si>
  <si>
    <t>LOW</t>
  </si>
  <si>
    <t>CLOSE</t>
  </si>
  <si>
    <t>LTP</t>
  </si>
  <si>
    <t>VOL</t>
  </si>
  <si>
    <t>9:25 CLOSE</t>
  </si>
  <si>
    <t>H/L DIFF</t>
  </si>
  <si>
    <t>CLDIFF</t>
  </si>
  <si>
    <t>ADANI ENTERPRISES</t>
  </si>
  <si>
    <t>SETTMENT PERIOD</t>
  </si>
  <si>
    <t xml:space="preserve">HIGH </t>
  </si>
  <si>
    <t>CL</t>
  </si>
  <si>
    <t>TREND</t>
  </si>
  <si>
    <t>H/L D</t>
  </si>
  <si>
    <t>W/D</t>
  </si>
  <si>
    <t>06.01.20 TO 10.01.20</t>
  </si>
  <si>
    <t>13.01.20 TO 17.01.20</t>
  </si>
  <si>
    <t>20.01.20 TO 24.01.20</t>
  </si>
  <si>
    <t>27.01.20 TO 31.01.20</t>
  </si>
  <si>
    <t>03.02.20 TO 07.02.20</t>
  </si>
  <si>
    <t>10.02.20 TO 14.02.20</t>
  </si>
  <si>
    <t>17.02.20 TO 21.02.20</t>
  </si>
  <si>
    <t>24.02.20 TO 28.02.20</t>
  </si>
  <si>
    <t>02.03.20 TO 06.03.20</t>
  </si>
  <si>
    <t>09.03.20 TO 13.03.20</t>
  </si>
  <si>
    <t>16.03.20 TO 20.03.20</t>
  </si>
  <si>
    <t>23.03.20 TO 27.03.20</t>
  </si>
  <si>
    <t>30.03.20 TO 03.04.20</t>
  </si>
  <si>
    <t>06.04.20 TO 10.04.20</t>
  </si>
  <si>
    <t>13.04.20 TO 17.04.20</t>
  </si>
  <si>
    <t>20.04.20 TO 24.04.20</t>
  </si>
  <si>
    <t>27.04.20 TO 01.05.20</t>
  </si>
  <si>
    <t>04.05.20 TO 08.05.20</t>
  </si>
  <si>
    <t>11.05.20 TO 15.05.20</t>
  </si>
  <si>
    <t>18.05.20 TO 22.05.20</t>
  </si>
  <si>
    <t>25.05.20 TO 29.05.20</t>
  </si>
  <si>
    <t>01.06.20 TO 05.06.20</t>
  </si>
  <si>
    <t>08.06.20 TO 12.06.20</t>
  </si>
  <si>
    <t>15.06.20 TO 19.06.20</t>
  </si>
  <si>
    <t>22.06.20 TO 26.06.20</t>
  </si>
  <si>
    <t>29.06.20 TO 03.07.20</t>
  </si>
  <si>
    <t>06.07.20 TO 10.07.20</t>
  </si>
  <si>
    <t>13.07.20 TO 17.07.20</t>
  </si>
  <si>
    <t>20.07.20 TO 24.07.20</t>
  </si>
  <si>
    <t>27.07.20 TO 31.07.20</t>
  </si>
  <si>
    <t>03.08.20 TO 07.08.20</t>
  </si>
  <si>
    <t>10.08.20 TO 14.08.20</t>
  </si>
  <si>
    <t>17.08.20 TO 21.08.20</t>
  </si>
  <si>
    <t>24.08.20 TO 28.08.20</t>
  </si>
  <si>
    <t>31.08.20 TO 04.09.20</t>
  </si>
  <si>
    <t>07.09.20 TO 11.09.20</t>
  </si>
  <si>
    <t>14.09.20 TO 18.09.20</t>
  </si>
  <si>
    <t>21.09.20 TO 25.09.20</t>
  </si>
  <si>
    <t>28.09.20 TO 02.10.20</t>
  </si>
  <si>
    <t>05.10.20 TO 09.10.20</t>
  </si>
  <si>
    <t>12.10.20 TO 16.10.20</t>
  </si>
  <si>
    <t>19.10.20 TO 23.10.20</t>
  </si>
  <si>
    <t>26.10.20 TO 30.10.20</t>
  </si>
  <si>
    <t>02.11.20 TO 06.11.20</t>
  </si>
  <si>
    <t>09.11.20 TO 13.11.20</t>
  </si>
  <si>
    <t>16.11.20 TO 20.11.20</t>
  </si>
  <si>
    <t>23.11.20 TO 27.11.20</t>
  </si>
  <si>
    <t>30.11.20 TO 04.12.20</t>
  </si>
  <si>
    <t>07.12.20 TO 11.12.20</t>
  </si>
  <si>
    <t>14.12.20 TO 18.12.20</t>
  </si>
  <si>
    <t>21.12.20 TO 25.12.20</t>
  </si>
  <si>
    <t>28.12.20 TO 01.01.21</t>
  </si>
  <si>
    <t>04.01.21 TO 08.01.21</t>
  </si>
  <si>
    <t>11.01.21 TO 15.01.21</t>
  </si>
  <si>
    <t>18.01.21 TO 22.01.21</t>
  </si>
  <si>
    <t>25.01.21 TO 29.01.21</t>
  </si>
  <si>
    <t>01.02.21 TO 05.02.21</t>
  </si>
  <si>
    <t>08.02.21 TO 12.02.21</t>
  </si>
  <si>
    <t>15.02.21 TO 19.02.21</t>
  </si>
  <si>
    <t>22.02.21 TO 26.02.21</t>
  </si>
  <si>
    <t>01.03.21 TO 05.03.21</t>
  </si>
  <si>
    <t>08.03.21 TO 12.03.21</t>
  </si>
  <si>
    <t>15.03.21 TO 19.03.21</t>
  </si>
  <si>
    <t>22.03.21 TO 26.03.21</t>
  </si>
  <si>
    <t>29.03.21 TO 02.04.21</t>
  </si>
  <si>
    <t>05.04.21 TO 09.04.21</t>
  </si>
  <si>
    <t>12.04.21 TO 16.04.21</t>
  </si>
  <si>
    <t>19.04.21 TO 23.04.21</t>
  </si>
  <si>
    <t>26.04.21 TO 30.04.21</t>
  </si>
  <si>
    <t>03.05.21 TO 07.05.21</t>
  </si>
  <si>
    <t>10.05.21 TO 14.05.21</t>
  </si>
  <si>
    <t>17.05.21 TO 21.05.21</t>
  </si>
  <si>
    <t>24.05.21 TO 28.05.21</t>
  </si>
  <si>
    <t>31.05.21 TO 04.06.21</t>
  </si>
  <si>
    <t>07.06.21 TO 11.06.21</t>
  </si>
  <si>
    <t>14.06.21 TO 18.06.21</t>
  </si>
  <si>
    <t>21.06.21 TO 25.06.21</t>
  </si>
  <si>
    <t>28.06.21 TO 02.07.21</t>
  </si>
  <si>
    <t>05.07.21 TO 09.07.21</t>
  </si>
  <si>
    <t>12.07.21 TO 16.07.21</t>
  </si>
  <si>
    <t>19.07.21 TO 23.07.21</t>
  </si>
  <si>
    <t>26.07.21 TO 30.07.21</t>
  </si>
  <si>
    <t>02.08.21 TO 06.08.21</t>
  </si>
  <si>
    <t>09.08.21 TO 13.08.21</t>
  </si>
  <si>
    <t>16.08.21 TO 20.08.21</t>
  </si>
  <si>
    <t>23.08.21 TO 27.08.21</t>
  </si>
  <si>
    <t>30.08.21 TO 03.09.21</t>
  </si>
  <si>
    <t>06.09.21 TO 10.09.21</t>
  </si>
  <si>
    <t>13.09.21 TO 17.09.21</t>
  </si>
  <si>
    <t>20.09.21 TO 24.09.21</t>
  </si>
  <si>
    <t>27.09.21 TO 01.10.21</t>
  </si>
  <si>
    <t>04.10.21 TO 08.10.21</t>
  </si>
  <si>
    <t>11.10.21 TO 15.10.21</t>
  </si>
  <si>
    <t>18.10.21 TO 22.10.21</t>
  </si>
  <si>
    <t>25.10.21 TO 29.10.21</t>
  </si>
  <si>
    <t>01.11.21 TO 05.11.21</t>
  </si>
  <si>
    <t>08.11.21 TO 12.11.21</t>
  </si>
  <si>
    <t>15.11.21 TO 19.11.21</t>
  </si>
  <si>
    <t>22.11.21 TO 26.11.21</t>
  </si>
  <si>
    <t>29.11.21 TO 03.12.21</t>
  </si>
  <si>
    <t>06.12.21 TO 10.12.21</t>
  </si>
  <si>
    <t>13.12.21 TO 17.12.21</t>
  </si>
  <si>
    <t>20.12.21 TO 24.12.21</t>
  </si>
  <si>
    <t>27.12.21 TO 31.12.21</t>
  </si>
  <si>
    <t>03.01.22 TO 07.01.22</t>
  </si>
  <si>
    <t>10.01.22 TO 14.01.22</t>
  </si>
  <si>
    <t>17.01.22 TO 21.01.22</t>
  </si>
  <si>
    <t>24.01.22 TO 28.01.22</t>
  </si>
  <si>
    <t>31.01.22 TO 04.02.22</t>
  </si>
  <si>
    <t>07.02.22 TO 11.02.22</t>
  </si>
  <si>
    <t>14.02.22 TO 18.02.22</t>
  </si>
  <si>
    <t>21.02.22 TO 25.02.22</t>
  </si>
  <si>
    <t>28.04.22 TO 04.03.22</t>
  </si>
  <si>
    <t>07.03.22 TO 11.03.22</t>
  </si>
  <si>
    <t>14.03.22 TO 18.03.22</t>
  </si>
  <si>
    <t>21.03.22 TO 25.03.22</t>
  </si>
  <si>
    <t>28.03.22 TO 01.04.22</t>
  </si>
  <si>
    <t>04.04.22 TO 08.04.22</t>
  </si>
  <si>
    <t>11.04.22 TO 15.04.22</t>
  </si>
  <si>
    <t>18.04.22 TO 22.04.22</t>
  </si>
  <si>
    <t>25.04.22 TO 29.04.22</t>
  </si>
  <si>
    <t>02.05.22 TO 06.05.22</t>
  </si>
  <si>
    <t>09.05.22 TO 13.05.22</t>
  </si>
  <si>
    <t>16.05.22 TO 20.05.22</t>
  </si>
  <si>
    <t>23.05.22 TO 27.05.22</t>
  </si>
  <si>
    <t>30.05.22 TO 03.06.22</t>
  </si>
  <si>
    <t>06.06.22 TO 10.06.22</t>
  </si>
  <si>
    <t>13.06.22 TO 17.06.22</t>
  </si>
  <si>
    <t>20.06.22 TO 24.06.22</t>
  </si>
  <si>
    <t>27.06.22 TO 01.07.22</t>
  </si>
  <si>
    <t>04.07.22 TO 08.07.22</t>
  </si>
  <si>
    <t>11.07.22 TO 15.07.22</t>
  </si>
  <si>
    <t>18.07.22 TO 22.07.22</t>
  </si>
  <si>
    <t>25.07.22 TO 29.07.22</t>
  </si>
  <si>
    <t>01.08.22 TO 05.08.22</t>
  </si>
  <si>
    <t>08.08.22 TO 12.08.22</t>
  </si>
  <si>
    <t>15.08.22 TO 19.08.22</t>
  </si>
  <si>
    <t>22.08.22 TO 26.08.22</t>
  </si>
  <si>
    <t>29.08.22 TO 02.09.22</t>
  </si>
  <si>
    <t>05.09.22 TO 09.09.22</t>
  </si>
  <si>
    <t>12.09.22 TO 16.09.22</t>
  </si>
  <si>
    <t>19.09.22 TO 23.09.22</t>
  </si>
  <si>
    <t>26.09.22 TO 30.09.22</t>
  </si>
  <si>
    <t>03.10.22 TO 07.10.22</t>
  </si>
  <si>
    <t>10.10.22 TO 14.10.22</t>
  </si>
  <si>
    <t>17.10.22 TO 21.10.22</t>
  </si>
  <si>
    <t>24.10.22 TO 28.10.22</t>
  </si>
  <si>
    <t>31.10.22 TO 04.11.22</t>
  </si>
  <si>
    <t>07.11.22 TO 11.11.22</t>
  </si>
  <si>
    <t>14.11.22 TO 18.11.22</t>
  </si>
  <si>
    <t>21.11.22 TO 25.11.22</t>
  </si>
  <si>
    <t>28.11.22 TO 02.12.22</t>
  </si>
  <si>
    <t>05.12.22 TO 09.12.22</t>
  </si>
  <si>
    <t>12.12.22 TO 16.12.22</t>
  </si>
  <si>
    <t>19.12.22 TO 23.12.22</t>
  </si>
  <si>
    <t>26.12.22 TO 30.12.22</t>
  </si>
  <si>
    <t>02.01.23 TO 06.01.23</t>
  </si>
  <si>
    <t>09.01.23 TO 13.01.23</t>
  </si>
  <si>
    <t>16.01.23 TO 20.01.23</t>
  </si>
  <si>
    <t>23.01.23 TO 27.01.23</t>
  </si>
  <si>
    <t>30.01.23 TO 03.02.23</t>
  </si>
  <si>
    <t>06.02.23 TO 10.02.23</t>
  </si>
  <si>
    <t>13.02.23 TO 17.02.23</t>
  </si>
  <si>
    <t>20.02.23 TO 24.02.23</t>
  </si>
  <si>
    <t>27.02.23 TO 03.03.23</t>
  </si>
  <si>
    <t>06.03.23 TO 10.03.23</t>
  </si>
  <si>
    <t>13.03.23 TO 17.03.23</t>
  </si>
  <si>
    <t>20.03.23 TO 24.03.23</t>
  </si>
  <si>
    <t>27.03.23 TO 31.03.23</t>
  </si>
  <si>
    <t>03.04.23 TO 07.04.23</t>
  </si>
  <si>
    <t>10.04.23 TO 14.04.23</t>
  </si>
  <si>
    <t>17.04.23 TO 21.04.23</t>
  </si>
  <si>
    <t>24.04.23 TO 28.04.23</t>
  </si>
  <si>
    <t>01.05.23 TO 05.05.23</t>
  </si>
  <si>
    <t>08.05.23 TO 12.05.23</t>
  </si>
  <si>
    <t>15.05.23 TO 19.05.23</t>
  </si>
  <si>
    <t>22.05.23 TO 26.05.23</t>
  </si>
  <si>
    <t>29.05.23 TO 02.06.23</t>
  </si>
  <si>
    <t>05.06.23 TO 09.06.23</t>
  </si>
  <si>
    <t>12.06.23 TO 16.06.23</t>
  </si>
  <si>
    <t>19.06.23 TO 23.06.23</t>
  </si>
  <si>
    <t>26.06.23 TO 30.06.23</t>
  </si>
  <si>
    <t>03.07.23 TO 07.07.23</t>
  </si>
  <si>
    <t>10.07.23 TO 14.07.23</t>
  </si>
  <si>
    <t>17.07.23 TO 21.07.23</t>
  </si>
  <si>
    <t>24.07.23 TO 28.07.23</t>
  </si>
  <si>
    <t>31.07.23 TO 04.08.23</t>
  </si>
  <si>
    <t>07.08.23 TO 11.08.23</t>
  </si>
  <si>
    <t>14.08.23 TO 18.08.23</t>
  </si>
  <si>
    <t>21.08.23 TO 25.08.23</t>
  </si>
  <si>
    <t>28.08.23 TO 01.09.23</t>
  </si>
  <si>
    <t>04.09.23 TO 08.09.23</t>
  </si>
  <si>
    <t>11.09.23 TO 15.09.23</t>
  </si>
  <si>
    <t>18.09.23 TO 22.09.23</t>
  </si>
  <si>
    <t>25.09.23 TO 29.09.23</t>
  </si>
  <si>
    <t>02.10.23 TO 06.10.23</t>
  </si>
  <si>
    <t>09.10.23 TO 13.10.23</t>
  </si>
  <si>
    <t>16.10.23 TO 20.10.23</t>
  </si>
  <si>
    <t>23.10.23 TO 27.10.23</t>
  </si>
  <si>
    <t>30.10.23 TO 03.11.23</t>
  </si>
  <si>
    <t>06.11.23 TO 10.11.23</t>
  </si>
  <si>
    <t>13.11.23 TO 17.11.23</t>
  </si>
  <si>
    <t>20.11.23 TO 24.11.23</t>
  </si>
  <si>
    <t>27.11.23 TO 01.12.23</t>
  </si>
  <si>
    <t>04.12.23 TO 08.12.23</t>
  </si>
  <si>
    <t>11.12.23 TO 15.12.23</t>
  </si>
  <si>
    <t>18.12.23 TO 22.12.23</t>
  </si>
  <si>
    <t>25.12.23 TO 29.12.23</t>
  </si>
  <si>
    <t>01.01.24 TO 05.01.24</t>
  </si>
  <si>
    <t>08.01.24 TO 12.01.24</t>
  </si>
  <si>
    <t>15.01.24 TO 19.01.24</t>
  </si>
  <si>
    <t>22.01.24 TO 26.01.24</t>
  </si>
  <si>
    <t>29.01.24 TO 02.02.24</t>
  </si>
  <si>
    <t>05.02.24 TO 09.02.24</t>
  </si>
  <si>
    <t>12.02.24 TO 16.02.24</t>
  </si>
  <si>
    <t>19.02.24 TO 23.02.24</t>
  </si>
  <si>
    <t>26.02.24 TO 01.03.24</t>
  </si>
  <si>
    <t>04.03.24 TO 08.03.24</t>
  </si>
  <si>
    <t>11.03.24 TO 15.03.24</t>
  </si>
  <si>
    <t>18.03.24 TO 22.03.24</t>
  </si>
  <si>
    <t>25.03.24 TO 29.03.24</t>
  </si>
  <si>
    <t>01.04.24 TO 05.04.24</t>
  </si>
  <si>
    <t>08.04.24 TO 12.04.24</t>
  </si>
  <si>
    <t>15.04.24 TO 19.04.24</t>
  </si>
  <si>
    <t>22.04.24 TO 26.04.24</t>
  </si>
  <si>
    <t>29.04.24 TO 03.05.24</t>
  </si>
  <si>
    <t>06.05.24 TO 10.05.24</t>
  </si>
  <si>
    <t>13.05.24 TO 17.05.24</t>
  </si>
  <si>
    <t>20.05.24 TO 24.05.24</t>
  </si>
  <si>
    <t>27.05.24 TO 31.05.24</t>
  </si>
  <si>
    <t>03.06.24 TO 07.06.24</t>
  </si>
  <si>
    <t>10.06.24 TO 14.06.24</t>
  </si>
  <si>
    <t>17.06.24 TO 21.06.24</t>
  </si>
  <si>
    <t>24.06.24 TO 28.06.24</t>
  </si>
  <si>
    <t>01.07.24 TO 05.07.24</t>
  </si>
  <si>
    <t>08.07.24 TO 12.07.24</t>
  </si>
  <si>
    <t>15.07.24 TO 19.07.24</t>
  </si>
  <si>
    <t>22.07.24 TO 26.07.24</t>
  </si>
  <si>
    <t>29.07.24 TO 02.08.24</t>
  </si>
  <si>
    <t>05.08.24 TO 09.08.24</t>
  </si>
  <si>
    <t>12.08.24 TO 16.08.24</t>
  </si>
  <si>
    <t>19.08.24 TO 23.08.24</t>
  </si>
  <si>
    <t>26.08.24 TO 30.08.24</t>
  </si>
  <si>
    <t>02.09.24 TO 06.09.24</t>
  </si>
  <si>
    <t>09.09.24 TO 13.09.24</t>
  </si>
  <si>
    <t>16.09.24 TO 20.09.24</t>
  </si>
  <si>
    <t>23.09.24 TO 27.09.24</t>
  </si>
  <si>
    <t>30.09.24 TO 04.10.24</t>
  </si>
  <si>
    <t>07.10.24 TO 11.10.24</t>
  </si>
  <si>
    <t>14.10.24 TO 18.10.24</t>
  </si>
  <si>
    <t>21.10.24 TO 25.10.24</t>
  </si>
  <si>
    <t>28.10.24 TO 01.11.24</t>
  </si>
  <si>
    <t>04.11.24 TO 08.11.24</t>
  </si>
  <si>
    <t>11.11.24 TO 15.11.24</t>
  </si>
  <si>
    <t>18.11.24 TO 22.11.24</t>
  </si>
  <si>
    <t>25.11.24 TO 29.11.24</t>
  </si>
  <si>
    <t>02.12.24 TO 06.12.24</t>
  </si>
  <si>
    <t>09.12.24 TO 13.12.24</t>
  </si>
  <si>
    <t>16.12.24 TO 20.12.24</t>
  </si>
  <si>
    <t>23.12.24 TO 27.12.24</t>
  </si>
  <si>
    <t>30.12.24 TO 03.01.25</t>
  </si>
  <si>
    <t>06.01.25 TO 10.01.25</t>
  </si>
  <si>
    <t>13.01.25 TO 17.01.25</t>
  </si>
  <si>
    <t>20.01.25 TO 24.01.25</t>
  </si>
  <si>
    <t>27.01.25 TO 31.01.25</t>
  </si>
  <si>
    <t>03.02.25 TO 07.02.25</t>
  </si>
  <si>
    <t>10.02.25 TO 14.02.25</t>
  </si>
  <si>
    <t>17.02.25 TO 21.02.25</t>
  </si>
  <si>
    <t>24.02.25 TO 28.02.25</t>
  </si>
  <si>
    <t>03.03.25 TO 07.03.25</t>
  </si>
  <si>
    <t>10.03.25 TO 14.03.25</t>
  </si>
  <si>
    <t>17.03.25 TO 21.03.25</t>
  </si>
  <si>
    <t>24.03.25 TO 28.03.25</t>
  </si>
  <si>
    <t>31.03.25 TO 04.04.25</t>
  </si>
  <si>
    <t>07.04.25 TO 11.04.25</t>
  </si>
  <si>
    <t>14.04.25 TO 18.04.25</t>
  </si>
  <si>
    <t>21.04.25 TO 25.04.25</t>
  </si>
  <si>
    <t>28.04.25 TO 02.05.25</t>
  </si>
  <si>
    <t>05.05.25 TO 09.05.25</t>
  </si>
  <si>
    <t>12.05.25 TO 16.05.25</t>
  </si>
  <si>
    <t>19.05.25 TO 23.05.25</t>
  </si>
  <si>
    <t>26.05.25 TO 30.05.25</t>
  </si>
  <si>
    <t>02.06.25 TO 06.06.25</t>
  </si>
  <si>
    <t>09.06.25 TO 13.06.25</t>
  </si>
  <si>
    <t>16.06.25 TO 20.06.25</t>
  </si>
  <si>
    <t>23.06.25 TO 27.06.25</t>
  </si>
  <si>
    <t>30.06.25 TO 04.07.25</t>
  </si>
  <si>
    <t>07.07.25 TO 11.07.25</t>
  </si>
  <si>
    <t>14.07.25 TO 18.07.25</t>
  </si>
  <si>
    <t>21.07.25 TO 25.07.25</t>
  </si>
  <si>
    <t>28.07.25 TO 01.08.25</t>
  </si>
  <si>
    <t>04.08.25 TO 08.08.25</t>
  </si>
  <si>
    <t>11.08.25 TO 15.08.25</t>
  </si>
  <si>
    <t>18.08.25 TO 22.08.25</t>
  </si>
  <si>
    <t>25.08.25 TO 29.08.25</t>
  </si>
  <si>
    <t>01.09.25 TO 05.09.25</t>
  </si>
  <si>
    <t>08.09.25 TO 12.09.25</t>
  </si>
  <si>
    <t>15.09.25 TO 19.09.25</t>
  </si>
  <si>
    <t>22.09.25 TO 26.09.25</t>
  </si>
  <si>
    <t>29.09.25 TO 03.10.25</t>
  </si>
  <si>
    <t>06.10.25 TO 10.10.25</t>
  </si>
  <si>
    <t>13.10.25 TO 17.10.25</t>
  </si>
  <si>
    <t>20.10.25 TO 24.10.25</t>
  </si>
  <si>
    <t>27.10.25 TO 31.10.25</t>
  </si>
  <si>
    <t>03.11.25 TO 07.11.25</t>
  </si>
  <si>
    <t>10.11.25 TO 14.11.25</t>
  </si>
  <si>
    <t>17.11.25 TO 21.11.25</t>
  </si>
  <si>
    <t>24.11.25 TO 28.11.25</t>
  </si>
  <si>
    <t>01.12.25 TO 05.12.25</t>
  </si>
  <si>
    <t>08.12.25 TO 12.12.25</t>
  </si>
  <si>
    <t>15.12.25 TO 19.12.25</t>
  </si>
  <si>
    <t>22.12.25 TO 26.12.25</t>
  </si>
  <si>
    <t>29.12.25 TO 02.01.26</t>
  </si>
  <si>
    <t>05.01.26 TO 09.01.26</t>
  </si>
  <si>
    <t>12.01.26 TO 16.01.26</t>
  </si>
  <si>
    <t>19.01.26 TO 23.01.26</t>
  </si>
  <si>
    <t>26.01.26 TO 30.01.26</t>
  </si>
  <si>
    <t>02.02.26 TO 06.02.26</t>
  </si>
  <si>
    <t>09.02.26 TO 13.02.26</t>
  </si>
  <si>
    <t>16.02.26 TO 20.02.26</t>
  </si>
  <si>
    <t>23.02.26 TO 27.02.26</t>
  </si>
  <si>
    <t>02.03.26 TO 06.03.26</t>
  </si>
  <si>
    <t>09.03.26 TO 13.03.26</t>
  </si>
  <si>
    <t>16.03.26 TO 20.03.26</t>
  </si>
  <si>
    <t>23.03.26 TO 27.03.26</t>
  </si>
  <si>
    <t>30.03.26 TO 03.04.26</t>
  </si>
  <si>
    <t>06.04.26 TO 10.04.26</t>
  </si>
  <si>
    <t>13.04.26 TO 17.04.26</t>
  </si>
  <si>
    <t>20.04.26 TO 24.04.26</t>
  </si>
  <si>
    <t>27.04.26 TO 01.05.26</t>
  </si>
  <si>
    <t>04.05.26 TO 08.05.26</t>
  </si>
  <si>
    <t>11.05.26 TO 15.05.26</t>
  </si>
  <si>
    <t>18.05.26 TO 22.05.26</t>
  </si>
  <si>
    <t>25.05.26 TO 29.05.26</t>
  </si>
  <si>
    <t>01.06.26 TO 05.06.26</t>
  </si>
  <si>
    <t>08.06.26 TO 12.06.26</t>
  </si>
  <si>
    <t>15.06.26 TO 19.06.26</t>
  </si>
  <si>
    <t>22.06.26 TO 26.06.26</t>
  </si>
  <si>
    <t>29.06.26 TO 03.07.26</t>
  </si>
  <si>
    <t>06.07.26 TO 10.07.26</t>
  </si>
  <si>
    <t>13.07.26 TO 17.07.26</t>
  </si>
  <si>
    <t>20.07.26 TO 24.07.26</t>
  </si>
  <si>
    <t>27.07.26 TO 31.07.26</t>
  </si>
  <si>
    <t>03.08.26 TO 07.08.26</t>
  </si>
  <si>
    <t>10.08.26 TO 14.08.26</t>
  </si>
  <si>
    <t>17.08.26 TO 21.08.26</t>
  </si>
  <si>
    <t>24.08.26 TO 28.08.26</t>
  </si>
  <si>
    <t>31.08.26 TO 04.09.26</t>
  </si>
  <si>
    <t>07.09.26 TO 11.09.26</t>
  </si>
  <si>
    <t>14.09.26 TO 18.09.26</t>
  </si>
  <si>
    <t>21.09.26 TO 25.09.26</t>
  </si>
  <si>
    <t>28.09.26 TO 02.10.26</t>
  </si>
  <si>
    <t>05.10.26 TO 09.10.26</t>
  </si>
  <si>
    <t>12.10.26 TO 16.10.26</t>
  </si>
  <si>
    <t>19.10.26 TO 23.10.26</t>
  </si>
  <si>
    <t>26.10.26 TO 30.10.26</t>
  </si>
  <si>
    <t>02.11.26 TO 06.11.26</t>
  </si>
  <si>
    <t>09.11.26 TO 13.11.26</t>
  </si>
  <si>
    <t>16.11.26 TO 20.11.26</t>
  </si>
  <si>
    <t>23.11.26 TO 27.11.26</t>
  </si>
  <si>
    <t>30.11.26 TO 04.12.26</t>
  </si>
  <si>
    <t>07.12.26 TO 11.12.26</t>
  </si>
  <si>
    <t>14.12.26 TO 18.12.26</t>
  </si>
  <si>
    <t>21.12.26 TO 25.12.26</t>
  </si>
  <si>
    <t>28.12.26 TO 01.01.27</t>
  </si>
  <si>
    <t>04.01.27 TO 08.01.27</t>
  </si>
  <si>
    <t>11.01.27 TO 15.01.27</t>
  </si>
  <si>
    <t>18.01.27 TO 22.01.27</t>
  </si>
  <si>
    <t>25.01.27 TO 29.01.27</t>
  </si>
  <si>
    <t>01.02.27 TO 05.02.27</t>
  </si>
  <si>
    <t>08.02.27 TO 12.02.27</t>
  </si>
  <si>
    <t>15.02.27 TO 19.02.27</t>
  </si>
  <si>
    <t>22.02.27 TO 26.02.27</t>
  </si>
  <si>
    <t>01.03.27 TO 05.03.27</t>
  </si>
  <si>
    <t>08.03.27 TO 12.03.27</t>
  </si>
  <si>
    <t>15.03.27 TO 19.03.27</t>
  </si>
  <si>
    <t>22.03.27 TO 26.03.27</t>
  </si>
  <si>
    <t>29.03.27 TO 02.04.27</t>
  </si>
  <si>
    <t>05.04.27 TO 09.04.27</t>
  </si>
  <si>
    <t>12.04.27 TO 16.04.27</t>
  </si>
  <si>
    <t>19.04.27 TO 23.04.27</t>
  </si>
  <si>
    <t>26.04.27 TO 30.04.27</t>
  </si>
  <si>
    <t>03.05.27 TO 07.05.27</t>
  </si>
  <si>
    <t>10.05.27 TO 14.05.27</t>
  </si>
  <si>
    <t>17.05.27 TO 21.05.27</t>
  </si>
  <si>
    <t>24.05.27 TO 28.05.27</t>
  </si>
  <si>
    <t>31.05.27 TO 04.06.27</t>
  </si>
  <si>
    <t>07.06.27 TO 11.06.27</t>
  </si>
  <si>
    <t>14.06.27 TO 18.06.27</t>
  </si>
  <si>
    <t>21.06.27 TO 25.06.27</t>
  </si>
  <si>
    <t>28.06.27 TO 02.07.27</t>
  </si>
  <si>
    <t>05.07.27 TO 09.07.27</t>
  </si>
  <si>
    <t>12.07.27 TO 16.07.27</t>
  </si>
  <si>
    <t>19.07.27 TO 23.07.27</t>
  </si>
  <si>
    <t>26.07.27 TO 30.07.27</t>
  </si>
  <si>
    <t>02.08.27 TO 06.08.27</t>
  </si>
  <si>
    <t>09.08.27 TO 13.08.27</t>
  </si>
  <si>
    <t>16.08.27 TO 20.08.27</t>
  </si>
  <si>
    <t>23.08.27 TO 27.08.27</t>
  </si>
  <si>
    <t>30.08.27 TO 03.09.27</t>
  </si>
  <si>
    <t>06.09.27 TO 10.09.27</t>
  </si>
  <si>
    <t>13.09.27 TO 17.09.27</t>
  </si>
  <si>
    <t>20.09.27 TO 24.09.27</t>
  </si>
  <si>
    <t>27.09.27 TO 01.10.27</t>
  </si>
  <si>
    <t>04.10.27 TO 08.10.27</t>
  </si>
  <si>
    <t>11.10.27 TO 15.10.27</t>
  </si>
  <si>
    <t>18.10.27 TO 22.10.27</t>
  </si>
  <si>
    <t>25.10.27 TO 29.10.27</t>
  </si>
  <si>
    <t>01.11.27 TO 05.11.27</t>
  </si>
  <si>
    <t>08.11.27 TO 12.11.27</t>
  </si>
  <si>
    <t>15.11.27 TO 19.11.27</t>
  </si>
  <si>
    <t>22.11.27 TO 26.11.27</t>
  </si>
  <si>
    <t>29.11.27 TO 03.12.27</t>
  </si>
  <si>
    <t>06.12.27 TO 10.12.27</t>
  </si>
  <si>
    <t>13.12.27 TO 17.12.27</t>
  </si>
  <si>
    <t>20.12.27 TO 24.12.27</t>
  </si>
  <si>
    <t>27.12.27 TO 31.12.27</t>
  </si>
  <si>
    <t>03.01.28 TO 07.01.28</t>
  </si>
  <si>
    <t>10.01.28 TO 14.01.28</t>
  </si>
  <si>
    <t>17.01.28 TO 21.01.28</t>
  </si>
  <si>
    <t>24.01.28 TO 28.01.28</t>
  </si>
  <si>
    <t>31.01.28 TO 04.02.28</t>
  </si>
  <si>
    <t>07.02.28 TO 11.02.28</t>
  </si>
  <si>
    <t>14.02.28 TO 18.02.28</t>
  </si>
  <si>
    <t>21.02.28 TO 25.02.28</t>
  </si>
  <si>
    <t>28.02.28 TO 03.03.28</t>
  </si>
  <si>
    <t>06.03.28 TO 10.03.28</t>
  </si>
  <si>
    <t>13.03.28 TO 17.03.28</t>
  </si>
  <si>
    <t>20.03.28 TO 24.03.28</t>
  </si>
  <si>
    <t>27.03.28 TO 31.03.28</t>
  </si>
  <si>
    <t>03.04.28 TO 07.04.28</t>
  </si>
  <si>
    <t>10.04.28 TO 14.04.28</t>
  </si>
  <si>
    <t>17.04.28 TO 21.04.28</t>
  </si>
  <si>
    <t>24.04.28 TO 28.04.28</t>
  </si>
  <si>
    <t>01.05.28 TO 05.05.28</t>
  </si>
  <si>
    <t>08.05.28 TO 12.05.28</t>
  </si>
  <si>
    <t>15.05.28 TO 19.05.28</t>
  </si>
  <si>
    <t>22.05.28 TO 26.05.28</t>
  </si>
  <si>
    <t>29.05.28 TO 02.06.28</t>
  </si>
  <si>
    <t>05.06.28 TO 09.06.28</t>
  </si>
  <si>
    <t>12.06.28 TO 16.06.28</t>
  </si>
  <si>
    <t>19.06.28 TO 23.06.28</t>
  </si>
  <si>
    <t>26.06.28 TO 30.06.28</t>
  </si>
  <si>
    <t>03.07.28 TO 07.07.28</t>
  </si>
  <si>
    <t>10.07.28 TO 14.07.28</t>
  </si>
  <si>
    <t>17.07.28 TO 21.07.28</t>
  </si>
  <si>
    <t>24.07.28 TO 28.07.28</t>
  </si>
  <si>
    <t>31.07.28 TO 04.08.28</t>
  </si>
  <si>
    <t>07.08.28 TO 11.08.28</t>
  </si>
  <si>
    <t>14.08.28 TO 18.08.28</t>
  </si>
  <si>
    <t>21.08.28 TO 25.08.28</t>
  </si>
  <si>
    <t>28.08.28 TO 01.09.28</t>
  </si>
  <si>
    <t>04.09.28 TO 08.09.28</t>
  </si>
  <si>
    <t>11.09.28 TO 15.09.28</t>
  </si>
  <si>
    <t>18.09.28 TO 22.09.28</t>
  </si>
  <si>
    <t>25.09.28 TO 29.09.28</t>
  </si>
  <si>
    <t>02.10.28 TO 06.10.28</t>
  </si>
  <si>
    <t>09.10.28 TO 13.10.28</t>
  </si>
  <si>
    <t>16.10.28 TO 20.10.28</t>
  </si>
  <si>
    <t>23.10.28 TO 27.10.28</t>
  </si>
  <si>
    <t>30.10.28 TO 03.11.28</t>
  </si>
  <si>
    <t>06.11.28 TO 10.11.28</t>
  </si>
  <si>
    <t>13.11.28 TO 17.11.28</t>
  </si>
  <si>
    <t>20.11.28 TO 24.11.28</t>
  </si>
  <si>
    <t>27.11.28 TO 01.12.28</t>
  </si>
  <si>
    <t>04.12.28 TO 08.12.28</t>
  </si>
  <si>
    <t>11.12.28 TO 15.12.28</t>
  </si>
  <si>
    <t>18.12.28 TO 22.12.28</t>
  </si>
  <si>
    <t>25.12.28 TO 29.12.28</t>
  </si>
  <si>
    <t>01.01.29 TO 05.01.29</t>
  </si>
  <si>
    <t>08.01.29 TO 12.01.29</t>
  </si>
  <si>
    <t>15.01.29 TO 19.01.29</t>
  </si>
  <si>
    <t>22.01.29 TO 26.01.29</t>
  </si>
  <si>
    <t>29.01.29 TO 02.02.29</t>
  </si>
  <si>
    <t>05.02.29 TO 09.02.29</t>
  </si>
  <si>
    <t>12.02.29 TO 16.02.29</t>
  </si>
  <si>
    <t>19.02.29 TO 23.02.29</t>
  </si>
  <si>
    <t>26.02.29 TO 02.03.29</t>
  </si>
  <si>
    <t>05.03.29 TO 09.03.29</t>
  </si>
  <si>
    <t>12.03.29 TO 16.03.29</t>
  </si>
  <si>
    <t>19.03.29 TO 23.03.29</t>
  </si>
  <si>
    <t>26.03.29 TO 30.03.29</t>
  </si>
  <si>
    <t>02.04.29 TO 06.04.29</t>
  </si>
  <si>
    <t>09.04.29 TO 13.04.29</t>
  </si>
  <si>
    <t>16.04.29 TO 20.04.29</t>
  </si>
  <si>
    <t>23.04.29 TO 27.04.29</t>
  </si>
  <si>
    <t>30.04.29 TO 04.05.29</t>
  </si>
  <si>
    <t>07.05.29 TO 11.05.29</t>
  </si>
  <si>
    <t>14.05.29 TO 18.05.29</t>
  </si>
  <si>
    <t>21.05.29 TO 25.05.29</t>
  </si>
  <si>
    <t>28.05.29 TO 01.06.29</t>
  </si>
  <si>
    <t>04.06.29 TO 08.06.29</t>
  </si>
  <si>
    <t>11.06.29 TO 15.06.29</t>
  </si>
  <si>
    <t>18.06.29 TO 22.06.29</t>
  </si>
  <si>
    <t>25.06.29 TO 29.06.29</t>
  </si>
  <si>
    <t>02.07.29 TO 06.07.29</t>
  </si>
  <si>
    <t>09.07.29 TO 13.07.29</t>
  </si>
  <si>
    <t>16.07.29 TO 20.07.29</t>
  </si>
  <si>
    <t>23.07.29 TO 27.07.29</t>
  </si>
  <si>
    <t>30.07.29 TO 03.08.29</t>
  </si>
  <si>
    <t>06.08.29 TO 10.08.29</t>
  </si>
  <si>
    <t>13.08.29 TO 17.08.29</t>
  </si>
  <si>
    <t>20.08.29 TO 24.08.29</t>
  </si>
  <si>
    <t>27.08.29 TO 31.08.29</t>
  </si>
  <si>
    <t>03.09.29 TO 07.09.29</t>
  </si>
  <si>
    <t>10.09.29 TO 14.09.29</t>
  </si>
  <si>
    <t>17.09.29 TO 21.09.29</t>
  </si>
  <si>
    <t>24.09.29 TO 28.09.29</t>
  </si>
  <si>
    <t>01.10.29 TO 05.10.29</t>
  </si>
  <si>
    <t>08.10.29 TO 12.10.29</t>
  </si>
  <si>
    <t>15.10.29 TO 19.10.29</t>
  </si>
  <si>
    <t>22.10.29 TO 26.10.29</t>
  </si>
  <si>
    <t>29.10.29 TO 02.11.29</t>
  </si>
  <si>
    <t>05.11.29 TO 09.11.29</t>
  </si>
  <si>
    <t>12.11.29 TO 16.11.29</t>
  </si>
  <si>
    <t>19.11.29 TO 23.11.29</t>
  </si>
  <si>
    <t>26.11.29 TO 30.11.29</t>
  </si>
  <si>
    <t>03.12.29 TO 07.12.29</t>
  </si>
  <si>
    <t>10.12.29 TO 14.12.29</t>
  </si>
  <si>
    <t>17.12.29 TO 21.12.29</t>
  </si>
  <si>
    <t>24.12.29 TO 28.12.29</t>
  </si>
  <si>
    <t>31.12.29 TO 04.01.30</t>
  </si>
  <si>
    <t>07.01.30 TO 11.01.30</t>
  </si>
  <si>
    <t>14.01.30 TO 18.01.30</t>
  </si>
  <si>
    <t>21.01.30 TO 25.01.30</t>
  </si>
  <si>
    <t>28.01.30 TO 01.02.30</t>
  </si>
  <si>
    <t>04.02.30 TO 08.02.30</t>
  </si>
  <si>
    <t>11.02.30 TO 15.02.30</t>
  </si>
  <si>
    <t>18.02.30 TO 22.02.30</t>
  </si>
  <si>
    <t>25.02.30 TO 01.03.30</t>
  </si>
  <si>
    <t>04.03.30 TO 08.03.30</t>
  </si>
  <si>
    <t>11.03.30 TO 15.03.30</t>
  </si>
  <si>
    <t>18.03.30 TO 22.03.30</t>
  </si>
  <si>
    <t>25.03.30 TO 29.03.30</t>
  </si>
  <si>
    <t>01.04.30 TO 05.04.30</t>
  </si>
  <si>
    <t>08.04.30 TO 12.04.30</t>
  </si>
  <si>
    <t>15.04.30 TO 19.04.30</t>
  </si>
  <si>
    <t>22.04.30 TO 26.04.30</t>
  </si>
  <si>
    <t>29.04.30 TO 03.05.30</t>
  </si>
  <si>
    <t>06.05.30 TO 10.05.30</t>
  </si>
  <si>
    <t>13.05.30 TO 17.05.30</t>
  </si>
  <si>
    <t>20.05.30 TO 24.05.30</t>
  </si>
  <si>
    <t>27.05.30 TO 31.05.30</t>
  </si>
  <si>
    <t>03.06.30 TO 07.06.30</t>
  </si>
  <si>
    <t>10.06.30 TO 14.06.30</t>
  </si>
  <si>
    <t>17.06.30 TO 21.06.30</t>
  </si>
  <si>
    <t>24.06.30 TO 28.06.30</t>
  </si>
  <si>
    <t>01.07.30 TO 05.07.30</t>
  </si>
  <si>
    <t>08.07.30 TO 12.07.30</t>
  </si>
  <si>
    <t>15.07.30 TO 19.07.30</t>
  </si>
  <si>
    <t>22.07.30 TO 26.07.30</t>
  </si>
  <si>
    <t>29.07.30 TO 02.08.30</t>
  </si>
  <si>
    <t>05.08.30 TO 09.08.30</t>
  </si>
  <si>
    <t>12.08.30 TO 16.08.30</t>
  </si>
  <si>
    <t>19.08.30 TO 23.08.30</t>
  </si>
  <si>
    <t>26.08.30 TO 30.08.30</t>
  </si>
  <si>
    <t>Clr St.</t>
  </si>
  <si>
    <t>Clr Cl.</t>
  </si>
  <si>
    <t>TR\O</t>
  </si>
  <si>
    <t>% + -</t>
  </si>
  <si>
    <t>HIS H/L%</t>
  </si>
  <si>
    <t>01-01-20 TO 31-01-20</t>
  </si>
  <si>
    <t>01-02-20 TO 29-02-20</t>
  </si>
  <si>
    <t>01-03-20 TO 31-03-20</t>
  </si>
  <si>
    <t>01-04-20 TO 30-04-20</t>
  </si>
  <si>
    <t>01-05-20 TO 31-05-20</t>
  </si>
  <si>
    <t>01-06-20 TO 30-06-20</t>
  </si>
  <si>
    <t>01-07-20 TO 31-07-20</t>
  </si>
  <si>
    <t>01-08-20 TO 31-08-20</t>
  </si>
  <si>
    <t>01-09-20 TO 30-09-20</t>
  </si>
  <si>
    <t>01-10-20 TO 31-10-20</t>
  </si>
  <si>
    <t>01-11-20 TO 30-11-20</t>
  </si>
  <si>
    <t>01-12-20 TO 31-12-20</t>
  </si>
  <si>
    <t>01-01-21 TO 31-01-21</t>
  </si>
  <si>
    <t>01-02-21 TO 28-02-21</t>
  </si>
  <si>
    <t>01-03-21 TO 31-03-21</t>
  </si>
  <si>
    <t>01-04-21 TO 30-04-21</t>
  </si>
  <si>
    <t>01-05-21 TO 31-05-21</t>
  </si>
  <si>
    <t>01-06-21 TO 30-06-21</t>
  </si>
  <si>
    <t>01-07-21 TO 31-07-21</t>
  </si>
  <si>
    <t>01-08-21 TO 31-08-21</t>
  </si>
  <si>
    <t>01-09-21 TO 30-09-21</t>
  </si>
  <si>
    <t>01-10-21 TO 31-10-21</t>
  </si>
  <si>
    <t>01-11-21 TO 30-11-21</t>
  </si>
  <si>
    <t>01-12-21 TO 31-12-21</t>
  </si>
  <si>
    <t>01-01-22 TO 31-01-22</t>
  </si>
  <si>
    <t>01-02-22 TO 28-02-22</t>
  </si>
  <si>
    <t>01-03-22 TO 31-03-22</t>
  </si>
  <si>
    <t>01-04-22 TO 30-04-22</t>
  </si>
  <si>
    <t>01-05-22 TO 31-05-22</t>
  </si>
  <si>
    <t>01-06-22 TO 30-06-22</t>
  </si>
  <si>
    <t>01-07-22 TO 31-07-22</t>
  </si>
  <si>
    <t>01-08-22 TO 31-08-22</t>
  </si>
  <si>
    <t>01-09-22 TO 30-09-22</t>
  </si>
  <si>
    <t>01-10-22 TO 31-10-22</t>
  </si>
  <si>
    <t>01-11-22 TO 30-11-22</t>
  </si>
  <si>
    <t>01-12-22 TO 31-12-22</t>
  </si>
  <si>
    <t>01-01-23 TO 31-01-23</t>
  </si>
  <si>
    <t>01-02-23 TO 28-02-23</t>
  </si>
  <si>
    <t>01-03-23 TO 31-03-23</t>
  </si>
  <si>
    <t>01-04-23 TO 30-04-23</t>
  </si>
  <si>
    <t>01-05-23 TO 31-05-23</t>
  </si>
  <si>
    <t>01-06-23 TO 30-06-23</t>
  </si>
  <si>
    <t>01-07-23 TO 31-07-23</t>
  </si>
  <si>
    <t>01-08-23 TO 31-08-23</t>
  </si>
  <si>
    <t>01-09-23 TO 30-09-23</t>
  </si>
  <si>
    <t>01-10-23 TO 31-10-23</t>
  </si>
  <si>
    <t>01-11-23 TO 30-11-23</t>
  </si>
  <si>
    <t>01-12-23 TO 31-12-23</t>
  </si>
  <si>
    <t>01-01-24 TO 31-01-24</t>
  </si>
  <si>
    <t>01-02-24 TO 28-02-24</t>
  </si>
  <si>
    <t>01-03-24 TO 31-03-24</t>
  </si>
  <si>
    <t>01-04-24 TO 30-04-24</t>
  </si>
  <si>
    <t>01-05-24 TO 31-05-24</t>
  </si>
  <si>
    <t>01-06-24 TO 30-06-24</t>
  </si>
  <si>
    <t>01-07-24 TO 31-07-24</t>
  </si>
  <si>
    <t>01-08-24 TO 31-08-24</t>
  </si>
  <si>
    <t>01-09-24 TO 30-09-24</t>
  </si>
  <si>
    <t>01-10-24 TO 31-10-24</t>
  </si>
  <si>
    <t>01-11-24 TO 30-11-24</t>
  </si>
  <si>
    <t>01-12-24 TO 31-12-24</t>
  </si>
  <si>
    <t>STATEMENT OF ADANI ENTERPRISES</t>
  </si>
  <si>
    <t>CLR ST.</t>
  </si>
  <si>
    <t>CLR CL.</t>
  </si>
  <si>
    <t>CLR D</t>
  </si>
  <si>
    <t>31-01-20 TO 27-02-20</t>
  </si>
  <si>
    <t>28-02-20 TO 26-03-20</t>
  </si>
  <si>
    <t>27-03-20 TO 30-04-20</t>
  </si>
  <si>
    <t>01-05-20 TO 28-05-20</t>
  </si>
  <si>
    <t>29-05-20 TO 25-06-20</t>
  </si>
  <si>
    <t>26-06-20 TO 30-07-20</t>
  </si>
  <si>
    <t>31-07-20 TO 27-08-20</t>
  </si>
  <si>
    <t>28-08-20 TO 24-09-20</t>
  </si>
  <si>
    <t>25-09-20 TO 29-10-20</t>
  </si>
  <si>
    <t>30-10-20 TO 26-11-20</t>
  </si>
  <si>
    <t>27-11-20 TO 31-12-20</t>
  </si>
  <si>
    <t>01-01-21 TO 28-01-21</t>
  </si>
  <si>
    <t>29-01-21 TO 25-02-21</t>
  </si>
  <si>
    <t>26-02-21 TO 25-03-21</t>
  </si>
  <si>
    <t>26-03-21 TO 29-04-21</t>
  </si>
  <si>
    <t>30-04-21 TO 27-05-21</t>
  </si>
  <si>
    <t>28-05-21 TO 24-06-21</t>
  </si>
  <si>
    <t>25-06-21 TO 29-07-21</t>
  </si>
  <si>
    <t>30-07-21 TO 26-08-21</t>
  </si>
  <si>
    <t>27-08-21 TO 30-09-21</t>
  </si>
  <si>
    <t>01-10-21 TO 28-10-21</t>
  </si>
  <si>
    <t>29-10-21 TO 25-11-21</t>
  </si>
  <si>
    <t>26-11-21 TO 30-12-21</t>
  </si>
  <si>
    <t>31-12-21 TO 27-01-22</t>
  </si>
  <si>
    <t>28-01-22 TO 24-02-22</t>
  </si>
  <si>
    <t>25-02-22 TO 31-03-22</t>
  </si>
  <si>
    <t>01-04-22 TO 28-04-22</t>
  </si>
  <si>
    <t>29-04-22 TO 26-05-22</t>
  </si>
  <si>
    <t>27-05-22 TO 30-06-22</t>
  </si>
  <si>
    <t>01-07-22 TO 28-07-22</t>
  </si>
  <si>
    <t>29-07-22 TO 25-08-22</t>
  </si>
  <si>
    <t>26-08-22 TO 29-09-22</t>
  </si>
  <si>
    <t>30-09-22 TO 27-10-22</t>
  </si>
  <si>
    <t>28-10-22 TO 24-11-22</t>
  </si>
  <si>
    <t>25-11-22 TO 29-12-22</t>
  </si>
  <si>
    <t>30-12-22 TO 26-01-23</t>
  </si>
  <si>
    <t>27-01-23 TO 23-02-23</t>
  </si>
  <si>
    <t>24-02-23 TO 30-03-23</t>
  </si>
  <si>
    <t>31-03-23 TO 27-04-23</t>
  </si>
  <si>
    <t>28-04-23 TO 25-05-23</t>
  </si>
  <si>
    <t>26-05-23 TO 29-06-23</t>
  </si>
  <si>
    <t>30-06-23 TO 27-07-23</t>
  </si>
  <si>
    <t>28-07-23 TO 31-08-23</t>
  </si>
  <si>
    <t>01-09-23 TO 28-09-23</t>
  </si>
  <si>
    <t>29-09-23 TO 26-10-23</t>
  </si>
  <si>
    <t>27-10-23 TO 30-11-23</t>
  </si>
  <si>
    <t>01-12-23 TO 28-12-23</t>
  </si>
  <si>
    <t>29-12-23 TO 25-01-24</t>
  </si>
  <si>
    <t>26-01-24 TO 29-02-24</t>
  </si>
  <si>
    <t>01-03-24 TO 28-03-24</t>
  </si>
  <si>
    <t>29-03-24 TO 25-04-24</t>
  </si>
  <si>
    <t>26-04-24 TO 30-05-24</t>
  </si>
  <si>
    <t>31-05-24 TO 27-06-24</t>
  </si>
  <si>
    <t>28-06-24 TO 25-07-24</t>
  </si>
  <si>
    <t>26-07-24 TO 29-08-24</t>
  </si>
  <si>
    <t>30-08-24 TO 26-09-24</t>
  </si>
  <si>
    <t>27-09-24 TO 31-10-24</t>
  </si>
  <si>
    <t>01-11-24 TO 28-11-24</t>
  </si>
  <si>
    <t>29-11-24 TO 26-12-24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</si>
</sst>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d/mmm/yy;@"/>
    <numFmt numFmtId="165" formatCode="0.0"/>
  </numFmts>
  <fonts count="236" x14ac:knownFonts="1">
    <font>
      <sz val="11"/>
      <color theme="1"/>
      <name val="Calibri"/>
      <family val="2"/>
      <scheme val="minor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sz val="10"/>
      <name val="Arial"/>
      <family val="2"/>
    </font>
    <font>
      <b/>
      <sz val="12"/>
      <color theme="0" tint="-4.9989318521683403E-2"/>
      <name val="Arial"/>
      <family val="2"/>
    </font>
    <font>
      <sz val="12"/>
      <color theme="0" tint="-4.9989318521683403E-2"/>
      <name val="Arial"/>
      <family val="2"/>
    </font>
    <font>
      <b/>
      <sz val="12"/>
      <name val="Arial"/>
      <family val="2"/>
    </font>
    <font>
      <sz val="12"/>
      <color indexed="10"/>
      <name val="Arial"/>
      <family val="2"/>
    </font>
    <font>
      <sz val="12"/>
      <name val="Arial"/>
      <family val="2"/>
    </font>
    <font>
      <b/>
      <sz val="12"/>
      <color rgb="FF0033CC"/>
      <name val="Arial"/>
      <family val="2"/>
    </font>
    <font>
      <b/>
      <sz val="12"/>
      <color rgb="FFFF0000"/>
      <name val="Arial"/>
      <family val="2"/>
    </font>
    <font>
      <b/>
      <sz val="12"/>
      <color indexed="8"/>
      <name val="Arial"/>
      <family val="2"/>
    </font>
    <font>
      <b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12"/>
      <color rgb="FF0000FF"/>
      <name val="Arial"/>
      <family val="2"/>
    </font>
    <font>
      <sz val="12"/>
      <color indexed="8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4"/>
      <name val="Arial"/>
      <family val="2"/>
    </font>
    <font>
      <b/>
      <sz val="18"/>
      <color indexed="8"/>
      <name val="Arial"/>
      <family val="2"/>
    </font>
    <font>
      <b/>
      <sz val="18"/>
      <color indexed="12"/>
      <name val="Arial"/>
      <family val="2"/>
    </font>
    <font>
      <b/>
      <sz val="18"/>
      <color indexed="10"/>
      <name val="Arial"/>
      <family val="2"/>
    </font>
    <font>
      <b/>
      <sz val="18"/>
      <name val="Arial"/>
      <family val="2"/>
    </font>
    <font>
      <b/>
      <sz val="16"/>
      <color indexed="12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2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</font>
    <font>
      <b/>
      <sz val="11"/>
      <color rgb="FFFF0000"/>
      <name val="Arial"/>
    </font>
    <font>
      <b/>
      <sz val="11"/>
      <name val="Arial"/>
    </font>
    <font>
      <b/>
      <sz val="11"/>
      <color rgb="FF0000FF"/>
      <name val="Arial"/>
    </font>
    <font>
      <b/>
      <sz val="11"/>
      <color rgb="FFFF0000"/>
      <name val="Arial"/>
    </font>
    <font>
      <b/>
      <sz val="11"/>
      <color rgb="FF0000FF"/>
      <name val="Arial"/>
    </font>
    <font>
      <b/>
      <sz val="11"/>
      <color rgb="FFFF0000"/>
      <name val="Arial"/>
    </font>
    <font>
      <b/>
      <sz val="11"/>
      <color rgb="FF0000FF"/>
      <name val="Arial"/>
    </font>
    <font>
      <b/>
      <sz val="11"/>
      <color rgb="FFFF0000"/>
      <name val="Arial"/>
    </font>
  </fonts>
  <fills count="15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52"/>
        <bgColor indexed="64"/>
      </patternFill>
    </fill>
    <fill>
      <patternFill patternType="solid">
        <fgColor rgb="FF0000FF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/>
    <xf numFmtId="0" fontId="20" fillId="0" borderId="0"/>
    <xf numFmtId="0" fontId="20" fillId="0" borderId="0"/>
    <xf numFmtId="0" fontId="65" fillId="5" borderId="0"/>
    <xf numFmtId="0" fontId="65" fillId="6" borderId="0"/>
    <xf numFmtId="0" fontId="65" fillId="7" borderId="0"/>
    <xf numFmtId="0" fontId="65" fillId="10" borderId="0"/>
    <xf numFmtId="0" fontId="65" fillId="8" borderId="0"/>
    <xf numFmtId="0" fontId="66" fillId="9" borderId="0"/>
    <xf numFmtId="0" fontId="66" fillId="11" borderId="0"/>
    <xf numFmtId="0" fontId="66" fillId="12" borderId="0"/>
    <xf numFmtId="0" fontId="65" fillId="4" borderId="12"/>
  </cellStyleXfs>
  <cellXfs count="311">
    <xf numFmtId="0" fontId="0" fillId="0" borderId="0" xfId="0"/>
    <xf numFmtId="2" fontId="3" fillId="2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/>
    </xf>
    <xf numFmtId="1" fontId="18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0" fontId="24" fillId="0" borderId="0" xfId="1" applyFont="1"/>
    <xf numFmtId="0" fontId="23" fillId="0" borderId="2" xfId="1" applyFont="1" applyBorder="1"/>
    <xf numFmtId="0" fontId="28" fillId="0" borderId="0" xfId="1" applyFont="1" applyAlignment="1">
      <alignment horizontal="center"/>
    </xf>
    <xf numFmtId="0" fontId="23" fillId="0" borderId="3" xfId="1" applyFont="1" applyBorder="1"/>
    <xf numFmtId="1" fontId="30" fillId="0" borderId="2" xfId="1" applyNumberFormat="1" applyFont="1" applyBorder="1" applyAlignment="1">
      <alignment horizontal="center"/>
    </xf>
    <xf numFmtId="1" fontId="28" fillId="0" borderId="2" xfId="1" applyNumberFormat="1" applyFont="1" applyBorder="1" applyAlignment="1">
      <alignment horizontal="center"/>
    </xf>
    <xf numFmtId="1" fontId="27" fillId="0" borderId="2" xfId="1" applyNumberFormat="1" applyFont="1" applyBorder="1" applyAlignment="1">
      <alignment horizontal="center"/>
    </xf>
    <xf numFmtId="1" fontId="23" fillId="0" borderId="2" xfId="1" applyNumberFormat="1" applyFont="1" applyBorder="1" applyAlignment="1">
      <alignment horizontal="center"/>
    </xf>
    <xf numFmtId="1" fontId="31" fillId="0" borderId="2" xfId="1" applyNumberFormat="1" applyFont="1" applyBorder="1" applyAlignment="1">
      <alignment horizontal="center"/>
    </xf>
    <xf numFmtId="0" fontId="32" fillId="0" borderId="0" xfId="1" applyFont="1" applyAlignment="1">
      <alignment horizontal="center"/>
    </xf>
    <xf numFmtId="1" fontId="33" fillId="0" borderId="0" xfId="0" applyNumberFormat="1" applyFont="1" applyAlignment="1">
      <alignment horizontal="center"/>
    </xf>
    <xf numFmtId="1" fontId="34" fillId="0" borderId="0" xfId="0" applyNumberFormat="1" applyFont="1" applyAlignment="1">
      <alignment horizontal="center"/>
    </xf>
    <xf numFmtId="0" fontId="23" fillId="0" borderId="0" xfId="1" applyFont="1" applyAlignment="1">
      <alignment horizontal="center"/>
    </xf>
    <xf numFmtId="0" fontId="20" fillId="0" borderId="0" xfId="1"/>
    <xf numFmtId="0" fontId="23" fillId="0" borderId="8" xfId="1" applyFont="1" applyBorder="1" applyAlignment="1">
      <alignment horizontal="left"/>
    </xf>
    <xf numFmtId="1" fontId="35" fillId="0" borderId="0" xfId="1" applyNumberFormat="1" applyFont="1" applyAlignment="1">
      <alignment horizontal="center"/>
    </xf>
    <xf numFmtId="0" fontId="23" fillId="0" borderId="2" xfId="1" applyFont="1" applyBorder="1" applyAlignment="1">
      <alignment horizontal="left"/>
    </xf>
    <xf numFmtId="0" fontId="23" fillId="0" borderId="2" xfId="1" applyFont="1" applyBorder="1" applyAlignment="1">
      <alignment horizontal="center"/>
    </xf>
    <xf numFmtId="1" fontId="23" fillId="0" borderId="0" xfId="1" applyNumberFormat="1" applyFont="1" applyAlignment="1">
      <alignment horizontal="center"/>
    </xf>
    <xf numFmtId="0" fontId="35" fillId="0" borderId="2" xfId="1" applyFont="1" applyBorder="1" applyAlignment="1">
      <alignment horizontal="left"/>
    </xf>
    <xf numFmtId="0" fontId="39" fillId="0" borderId="2" xfId="1" applyFont="1" applyBorder="1" applyAlignment="1">
      <alignment horizontal="center"/>
    </xf>
    <xf numFmtId="0" fontId="35" fillId="0" borderId="0" xfId="1" applyFont="1" applyAlignment="1">
      <alignment horizontal="left"/>
    </xf>
    <xf numFmtId="0" fontId="39" fillId="0" borderId="0" xfId="1" applyFont="1" applyAlignment="1">
      <alignment horizontal="center"/>
    </xf>
    <xf numFmtId="1" fontId="41" fillId="0" borderId="0" xfId="0" applyNumberFormat="1" applyFont="1" applyAlignment="1">
      <alignment horizontal="center"/>
    </xf>
    <xf numFmtId="1" fontId="42" fillId="0" borderId="0" xfId="0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" fontId="44" fillId="0" borderId="0" xfId="0" applyNumberFormat="1" applyFont="1" applyAlignment="1">
      <alignment horizontal="center"/>
    </xf>
    <xf numFmtId="1" fontId="45" fillId="0" borderId="0" xfId="0" applyNumberFormat="1" applyFont="1" applyAlignment="1">
      <alignment horizontal="center"/>
    </xf>
    <xf numFmtId="1" fontId="46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/>
    </xf>
    <xf numFmtId="1" fontId="48" fillId="0" borderId="0" xfId="0" applyNumberFormat="1" applyFont="1" applyAlignment="1">
      <alignment horizontal="center"/>
    </xf>
    <xf numFmtId="1" fontId="49" fillId="0" borderId="0" xfId="0" applyNumberFormat="1" applyFont="1" applyAlignment="1">
      <alignment horizontal="center"/>
    </xf>
    <xf numFmtId="1" fontId="50" fillId="0" borderId="0" xfId="0" applyNumberFormat="1" applyFont="1" applyAlignment="1">
      <alignment horizontal="center"/>
    </xf>
    <xf numFmtId="1" fontId="28" fillId="0" borderId="8" xfId="1" applyNumberFormat="1" applyFont="1" applyBorder="1" applyAlignment="1">
      <alignment horizontal="center"/>
    </xf>
    <xf numFmtId="1" fontId="29" fillId="0" borderId="8" xfId="1" applyNumberFormat="1" applyFont="1" applyBorder="1" applyAlignment="1">
      <alignment horizontal="center"/>
    </xf>
    <xf numFmtId="1" fontId="30" fillId="0" borderId="9" xfId="1" applyNumberFormat="1" applyFont="1" applyBorder="1" applyAlignment="1">
      <alignment horizontal="center"/>
    </xf>
    <xf numFmtId="1" fontId="28" fillId="0" borderId="10" xfId="1" applyNumberFormat="1" applyFont="1" applyBorder="1" applyAlignment="1">
      <alignment horizontal="center"/>
    </xf>
    <xf numFmtId="1" fontId="29" fillId="0" borderId="2" xfId="1" applyNumberFormat="1" applyFont="1" applyBorder="1" applyAlignment="1">
      <alignment horizontal="center"/>
    </xf>
    <xf numFmtId="1" fontId="36" fillId="0" borderId="2" xfId="1" applyNumberFormat="1" applyFont="1" applyBorder="1" applyAlignment="1">
      <alignment horizontal="center"/>
    </xf>
    <xf numFmtId="1" fontId="37" fillId="0" borderId="2" xfId="1" applyNumberFormat="1" applyFont="1" applyBorder="1" applyAlignment="1">
      <alignment horizontal="center"/>
    </xf>
    <xf numFmtId="1" fontId="38" fillId="0" borderId="2" xfId="1" applyNumberFormat="1" applyFont="1" applyBorder="1" applyAlignment="1">
      <alignment horizontal="center"/>
    </xf>
    <xf numFmtId="1" fontId="36" fillId="0" borderId="0" xfId="1" applyNumberFormat="1" applyFont="1" applyAlignment="1">
      <alignment horizontal="center"/>
    </xf>
    <xf numFmtId="1" fontId="37" fillId="0" borderId="0" xfId="1" applyNumberFormat="1" applyFont="1" applyAlignment="1">
      <alignment horizontal="center"/>
    </xf>
    <xf numFmtId="1" fontId="38" fillId="0" borderId="0" xfId="1" applyNumberFormat="1" applyFont="1" applyAlignment="1">
      <alignment horizontal="center"/>
    </xf>
    <xf numFmtId="1" fontId="51" fillId="0" borderId="0" xfId="0" applyNumberFormat="1" applyFont="1" applyAlignment="1">
      <alignment horizontal="center"/>
    </xf>
    <xf numFmtId="1" fontId="52" fillId="0" borderId="0" xfId="0" applyNumberFormat="1" applyFont="1" applyAlignment="1">
      <alignment horizontal="center"/>
    </xf>
    <xf numFmtId="1" fontId="53" fillId="0" borderId="0" xfId="0" applyNumberFormat="1" applyFont="1" applyAlignment="1">
      <alignment horizontal="center"/>
    </xf>
    <xf numFmtId="1" fontId="1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0" xfId="0" applyFill="1"/>
    <xf numFmtId="1" fontId="54" fillId="0" borderId="0" xfId="0" applyNumberFormat="1" applyFont="1" applyAlignment="1">
      <alignment horizontal="center"/>
    </xf>
    <xf numFmtId="1" fontId="55" fillId="0" borderId="0" xfId="0" applyNumberFormat="1" applyFont="1" applyAlignment="1">
      <alignment horizontal="center"/>
    </xf>
    <xf numFmtId="1" fontId="56" fillId="0" borderId="0" xfId="0" applyNumberFormat="1" applyFont="1" applyAlignment="1">
      <alignment horizontal="center"/>
    </xf>
    <xf numFmtId="1" fontId="57" fillId="0" borderId="0" xfId="0" applyNumberFormat="1" applyFont="1" applyAlignment="1">
      <alignment horizontal="center"/>
    </xf>
    <xf numFmtId="1" fontId="58" fillId="0" borderId="0" xfId="0" applyNumberFormat="1" applyFont="1" applyAlignment="1">
      <alignment horizontal="center"/>
    </xf>
    <xf numFmtId="1" fontId="59" fillId="0" borderId="0" xfId="0" applyNumberFormat="1" applyFont="1" applyAlignment="1">
      <alignment horizontal="center"/>
    </xf>
    <xf numFmtId="1" fontId="60" fillId="0" borderId="0" xfId="0" applyNumberFormat="1" applyFont="1" applyAlignment="1">
      <alignment horizontal="center"/>
    </xf>
    <xf numFmtId="1" fontId="61" fillId="0" borderId="0" xfId="0" applyNumberFormat="1" applyFont="1" applyAlignment="1">
      <alignment horizontal="center"/>
    </xf>
    <xf numFmtId="1" fontId="62" fillId="0" borderId="0" xfId="0" applyNumberFormat="1" applyFont="1" applyAlignment="1">
      <alignment horizontal="center"/>
    </xf>
    <xf numFmtId="1" fontId="63" fillId="0" borderId="0" xfId="0" applyNumberFormat="1" applyFont="1" applyAlignment="1">
      <alignment horizontal="center"/>
    </xf>
    <xf numFmtId="0" fontId="67" fillId="0" borderId="0" xfId="2" applyFont="1" applyAlignment="1">
      <alignment horizontal="center"/>
    </xf>
    <xf numFmtId="1" fontId="67" fillId="0" borderId="0" xfId="2" applyNumberFormat="1" applyFont="1" applyAlignment="1">
      <alignment horizontal="center"/>
    </xf>
    <xf numFmtId="0" fontId="25" fillId="0" borderId="0" xfId="2" applyFont="1"/>
    <xf numFmtId="0" fontId="67" fillId="0" borderId="2" xfId="2" applyFont="1" applyBorder="1" applyAlignment="1">
      <alignment horizontal="left"/>
    </xf>
    <xf numFmtId="1" fontId="28" fillId="0" borderId="2" xfId="2" applyNumberFormat="1" applyFont="1" applyBorder="1" applyAlignment="1">
      <alignment horizontal="center"/>
    </xf>
    <xf numFmtId="1" fontId="29" fillId="0" borderId="2" xfId="2" applyNumberFormat="1" applyFont="1" applyBorder="1" applyAlignment="1">
      <alignment horizontal="center"/>
    </xf>
    <xf numFmtId="1" fontId="30" fillId="0" borderId="2" xfId="2" applyNumberFormat="1" applyFont="1" applyBorder="1" applyAlignment="1">
      <alignment horizontal="center"/>
    </xf>
    <xf numFmtId="0" fontId="67" fillId="0" borderId="2" xfId="2" applyFont="1" applyBorder="1" applyAlignment="1">
      <alignment horizontal="center"/>
    </xf>
    <xf numFmtId="0" fontId="23" fillId="0" borderId="0" xfId="2" applyFont="1" applyAlignment="1">
      <alignment horizontal="center"/>
    </xf>
    <xf numFmtId="0" fontId="24" fillId="0" borderId="0" xfId="2" applyFont="1"/>
    <xf numFmtId="0" fontId="67" fillId="0" borderId="0" xfId="2" applyFont="1" applyAlignment="1">
      <alignment horizontal="left"/>
    </xf>
    <xf numFmtId="1" fontId="68" fillId="0" borderId="0" xfId="0" applyNumberFormat="1" applyFont="1" applyAlignment="1">
      <alignment horizontal="center"/>
    </xf>
    <xf numFmtId="1" fontId="69" fillId="0" borderId="0" xfId="0" applyNumberFormat="1" applyFont="1" applyAlignment="1">
      <alignment horizontal="center"/>
    </xf>
    <xf numFmtId="1" fontId="70" fillId="0" borderId="0" xfId="0" applyNumberFormat="1" applyFont="1" applyAlignment="1">
      <alignment horizontal="center"/>
    </xf>
    <xf numFmtId="1" fontId="71" fillId="0" borderId="0" xfId="0" applyNumberFormat="1" applyFont="1" applyAlignment="1">
      <alignment horizontal="center"/>
    </xf>
    <xf numFmtId="1" fontId="72" fillId="0" borderId="0" xfId="0" applyNumberFormat="1" applyFont="1" applyAlignment="1">
      <alignment horizontal="center"/>
    </xf>
    <xf numFmtId="1" fontId="73" fillId="0" borderId="0" xfId="0" applyNumberFormat="1" applyFont="1" applyAlignment="1">
      <alignment horizontal="center"/>
    </xf>
    <xf numFmtId="1" fontId="74" fillId="0" borderId="0" xfId="0" applyNumberFormat="1" applyFont="1" applyAlignment="1">
      <alignment horizontal="center"/>
    </xf>
    <xf numFmtId="1" fontId="75" fillId="0" borderId="0" xfId="0" applyNumberFormat="1" applyFont="1" applyAlignment="1">
      <alignment horizontal="center"/>
    </xf>
    <xf numFmtId="1" fontId="76" fillId="0" borderId="0" xfId="0" applyNumberFormat="1" applyFont="1" applyAlignment="1">
      <alignment horizontal="center"/>
    </xf>
    <xf numFmtId="1" fontId="77" fillId="0" borderId="0" xfId="0" applyNumberFormat="1" applyFont="1" applyAlignment="1">
      <alignment horizontal="center"/>
    </xf>
    <xf numFmtId="1" fontId="78" fillId="0" borderId="0" xfId="0" applyNumberFormat="1" applyFont="1" applyAlignment="1">
      <alignment horizontal="center"/>
    </xf>
    <xf numFmtId="1" fontId="79" fillId="0" borderId="0" xfId="0" applyNumberFormat="1" applyFont="1" applyAlignment="1">
      <alignment horizontal="center"/>
    </xf>
    <xf numFmtId="1" fontId="80" fillId="0" borderId="0" xfId="0" applyNumberFormat="1" applyFont="1" applyAlignment="1">
      <alignment horizontal="center"/>
    </xf>
    <xf numFmtId="1" fontId="81" fillId="0" borderId="0" xfId="0" applyNumberFormat="1" applyFont="1" applyAlignment="1">
      <alignment horizontal="center"/>
    </xf>
    <xf numFmtId="1" fontId="82" fillId="0" borderId="0" xfId="0" applyNumberFormat="1" applyFont="1" applyAlignment="1">
      <alignment horizontal="center"/>
    </xf>
    <xf numFmtId="1" fontId="83" fillId="0" borderId="0" xfId="0" applyNumberFormat="1" applyFont="1" applyAlignment="1">
      <alignment horizontal="center"/>
    </xf>
    <xf numFmtId="1" fontId="84" fillId="0" borderId="0" xfId="0" applyNumberFormat="1" applyFont="1" applyAlignment="1">
      <alignment horizontal="center"/>
    </xf>
    <xf numFmtId="1" fontId="85" fillId="0" borderId="0" xfId="0" applyNumberFormat="1" applyFont="1" applyAlignment="1">
      <alignment horizontal="center"/>
    </xf>
    <xf numFmtId="1" fontId="86" fillId="0" borderId="0" xfId="0" applyNumberFormat="1" applyFont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26" fillId="0" borderId="0" xfId="1" applyNumberFormat="1" applyFont="1" applyAlignment="1">
      <alignment horizontal="center"/>
    </xf>
    <xf numFmtId="0" fontId="25" fillId="0" borderId="0" xfId="1" applyFont="1"/>
    <xf numFmtId="1" fontId="87" fillId="0" borderId="0" xfId="0" applyNumberFormat="1" applyFont="1" applyAlignment="1">
      <alignment horizontal="center"/>
    </xf>
    <xf numFmtId="1" fontId="88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" fontId="89" fillId="0" borderId="0" xfId="0" applyNumberFormat="1" applyFont="1" applyAlignment="1">
      <alignment horizontal="center"/>
    </xf>
    <xf numFmtId="1" fontId="90" fillId="0" borderId="0" xfId="0" applyNumberFormat="1" applyFont="1" applyAlignment="1">
      <alignment horizontal="center"/>
    </xf>
    <xf numFmtId="1" fontId="91" fillId="0" borderId="0" xfId="0" applyNumberFormat="1" applyFont="1" applyAlignment="1">
      <alignment horizontal="center"/>
    </xf>
    <xf numFmtId="1" fontId="92" fillId="0" borderId="0" xfId="0" applyNumberFormat="1" applyFont="1" applyAlignment="1">
      <alignment horizontal="center"/>
    </xf>
    <xf numFmtId="1" fontId="93" fillId="0" borderId="0" xfId="0" applyNumberFormat="1" applyFont="1" applyAlignment="1">
      <alignment horizontal="center"/>
    </xf>
    <xf numFmtId="1" fontId="94" fillId="0" borderId="0" xfId="0" applyNumberFormat="1" applyFont="1" applyAlignment="1">
      <alignment horizontal="center"/>
    </xf>
    <xf numFmtId="1" fontId="95" fillId="0" borderId="0" xfId="0" applyNumberFormat="1" applyFont="1" applyAlignment="1">
      <alignment horizontal="center"/>
    </xf>
    <xf numFmtId="1" fontId="96" fillId="0" borderId="0" xfId="0" applyNumberFormat="1" applyFont="1" applyAlignment="1">
      <alignment horizontal="center"/>
    </xf>
    <xf numFmtId="1" fontId="97" fillId="0" borderId="0" xfId="0" applyNumberFormat="1" applyFont="1" applyAlignment="1">
      <alignment horizontal="center"/>
    </xf>
    <xf numFmtId="1" fontId="98" fillId="0" borderId="0" xfId="0" applyNumberFormat="1" applyFont="1" applyAlignment="1">
      <alignment horizontal="center"/>
    </xf>
    <xf numFmtId="1" fontId="99" fillId="0" borderId="0" xfId="0" applyNumberFormat="1" applyFont="1" applyAlignment="1">
      <alignment horizontal="center"/>
    </xf>
    <xf numFmtId="1" fontId="100" fillId="0" borderId="0" xfId="0" applyNumberFormat="1" applyFont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14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" fontId="101" fillId="0" borderId="0" xfId="0" applyNumberFormat="1" applyFont="1" applyAlignment="1">
      <alignment horizontal="center"/>
    </xf>
    <xf numFmtId="1" fontId="102" fillId="0" borderId="0" xfId="0" applyNumberFormat="1" applyFont="1" applyAlignment="1">
      <alignment horizontal="center"/>
    </xf>
    <xf numFmtId="165" fontId="23" fillId="0" borderId="2" xfId="1" applyNumberFormat="1" applyFont="1" applyBorder="1" applyAlignment="1">
      <alignment horizontal="center"/>
    </xf>
    <xf numFmtId="165" fontId="25" fillId="0" borderId="0" xfId="1" applyNumberFormat="1" applyFont="1"/>
    <xf numFmtId="165" fontId="26" fillId="0" borderId="2" xfId="1" applyNumberFormat="1" applyFont="1" applyBorder="1" applyAlignment="1">
      <alignment horizontal="center"/>
    </xf>
    <xf numFmtId="165" fontId="29" fillId="0" borderId="0" xfId="1" applyNumberFormat="1" applyFont="1" applyAlignment="1">
      <alignment horizontal="center"/>
    </xf>
    <xf numFmtId="165" fontId="27" fillId="0" borderId="2" xfId="1" applyNumberFormat="1" applyFont="1" applyBorder="1" applyAlignment="1">
      <alignment horizontal="center"/>
    </xf>
    <xf numFmtId="165" fontId="27" fillId="0" borderId="0" xfId="1" applyNumberFormat="1" applyFont="1" applyAlignment="1">
      <alignment horizontal="center"/>
    </xf>
    <xf numFmtId="165" fontId="40" fillId="0" borderId="0" xfId="1" applyNumberFormat="1" applyFont="1" applyAlignment="1">
      <alignment horizontal="center"/>
    </xf>
    <xf numFmtId="165" fontId="39" fillId="0" borderId="0" xfId="1" applyNumberFormat="1" applyFont="1" applyAlignment="1">
      <alignment horizontal="center"/>
    </xf>
    <xf numFmtId="165" fontId="23" fillId="0" borderId="0" xfId="1" applyNumberFormat="1" applyFont="1" applyAlignment="1">
      <alignment horizontal="center"/>
    </xf>
    <xf numFmtId="165" fontId="67" fillId="0" borderId="0" xfId="2" applyNumberFormat="1" applyFont="1" applyAlignment="1">
      <alignment horizontal="center"/>
    </xf>
    <xf numFmtId="165" fontId="29" fillId="0" borderId="0" xfId="2" applyNumberFormat="1" applyFont="1" applyAlignment="1">
      <alignment horizontal="center"/>
    </xf>
    <xf numFmtId="1" fontId="103" fillId="0" borderId="0" xfId="0" applyNumberFormat="1" applyFont="1" applyAlignment="1">
      <alignment horizontal="center"/>
    </xf>
    <xf numFmtId="1" fontId="104" fillId="0" borderId="0" xfId="0" applyNumberFormat="1" applyFont="1" applyAlignment="1">
      <alignment horizontal="center"/>
    </xf>
    <xf numFmtId="1" fontId="105" fillId="0" borderId="0" xfId="0" applyNumberFormat="1" applyFont="1" applyAlignment="1">
      <alignment horizontal="center"/>
    </xf>
    <xf numFmtId="1" fontId="106" fillId="0" borderId="0" xfId="0" applyNumberFormat="1" applyFont="1" applyAlignment="1">
      <alignment horizontal="center"/>
    </xf>
    <xf numFmtId="1" fontId="107" fillId="0" borderId="0" xfId="0" applyNumberFormat="1" applyFont="1" applyAlignment="1">
      <alignment horizontal="center"/>
    </xf>
    <xf numFmtId="1" fontId="108" fillId="0" borderId="0" xfId="0" applyNumberFormat="1" applyFont="1" applyAlignment="1">
      <alignment horizontal="center"/>
    </xf>
    <xf numFmtId="1" fontId="109" fillId="0" borderId="0" xfId="0" applyNumberFormat="1" applyFont="1" applyAlignment="1">
      <alignment horizontal="center"/>
    </xf>
    <xf numFmtId="1" fontId="110" fillId="0" borderId="0" xfId="0" applyNumberFormat="1" applyFont="1" applyAlignment="1">
      <alignment horizontal="center"/>
    </xf>
    <xf numFmtId="1" fontId="111" fillId="0" borderId="0" xfId="0" applyNumberFormat="1" applyFont="1" applyAlignment="1">
      <alignment horizontal="center"/>
    </xf>
    <xf numFmtId="1" fontId="112" fillId="0" borderId="0" xfId="0" applyNumberFormat="1" applyFont="1" applyAlignment="1">
      <alignment horizontal="center"/>
    </xf>
    <xf numFmtId="1" fontId="113" fillId="0" borderId="0" xfId="0" applyNumberFormat="1" applyFont="1" applyAlignment="1">
      <alignment horizontal="center"/>
    </xf>
    <xf numFmtId="1" fontId="114" fillId="0" borderId="0" xfId="0" applyNumberFormat="1" applyFont="1" applyAlignment="1">
      <alignment horizontal="center"/>
    </xf>
    <xf numFmtId="1" fontId="115" fillId="0" borderId="0" xfId="0" applyNumberFormat="1" applyFont="1" applyAlignment="1">
      <alignment horizontal="center"/>
    </xf>
    <xf numFmtId="1" fontId="116" fillId="0" borderId="0" xfId="0" applyNumberFormat="1" applyFont="1" applyAlignment="1">
      <alignment horizontal="center"/>
    </xf>
    <xf numFmtId="1" fontId="117" fillId="0" borderId="0" xfId="0" applyNumberFormat="1" applyFont="1" applyAlignment="1">
      <alignment horizontal="center"/>
    </xf>
    <xf numFmtId="1" fontId="118" fillId="0" borderId="0" xfId="0" applyNumberFormat="1" applyFont="1" applyAlignment="1">
      <alignment horizontal="center"/>
    </xf>
    <xf numFmtId="1" fontId="119" fillId="0" borderId="0" xfId="0" applyNumberFormat="1" applyFont="1" applyAlignment="1">
      <alignment horizontal="center"/>
    </xf>
    <xf numFmtId="1" fontId="120" fillId="0" borderId="0" xfId="0" applyNumberFormat="1" applyFont="1" applyAlignment="1">
      <alignment horizontal="center"/>
    </xf>
    <xf numFmtId="1" fontId="121" fillId="0" borderId="0" xfId="0" applyNumberFormat="1" applyFont="1" applyAlignment="1">
      <alignment horizontal="center"/>
    </xf>
    <xf numFmtId="1" fontId="122" fillId="0" borderId="0" xfId="0" applyNumberFormat="1" applyFont="1" applyAlignment="1">
      <alignment horizontal="center"/>
    </xf>
    <xf numFmtId="0" fontId="3" fillId="2" borderId="0" xfId="0" applyFont="1" applyFill="1"/>
    <xf numFmtId="0" fontId="21" fillId="14" borderId="2" xfId="1" applyFont="1" applyFill="1" applyBorder="1"/>
    <xf numFmtId="1" fontId="31" fillId="14" borderId="2" xfId="1" applyNumberFormat="1" applyFont="1" applyFill="1" applyBorder="1" applyAlignment="1">
      <alignment horizontal="center"/>
    </xf>
    <xf numFmtId="165" fontId="21" fillId="14" borderId="2" xfId="1" applyNumberFormat="1" applyFont="1" applyFill="1" applyBorder="1" applyAlignment="1">
      <alignment horizontal="center"/>
    </xf>
    <xf numFmtId="0" fontId="22" fillId="14" borderId="0" xfId="1" applyFont="1" applyFill="1" applyAlignment="1">
      <alignment horizontal="center"/>
    </xf>
    <xf numFmtId="165" fontId="22" fillId="14" borderId="0" xfId="1" applyNumberFormat="1" applyFont="1" applyFill="1"/>
    <xf numFmtId="165" fontId="22" fillId="14" borderId="0" xfId="1" applyNumberFormat="1" applyFont="1" applyFill="1" applyAlignment="1">
      <alignment horizontal="center"/>
    </xf>
    <xf numFmtId="1" fontId="64" fillId="14" borderId="2" xfId="1" applyNumberFormat="1" applyFont="1" applyFill="1" applyBorder="1" applyAlignment="1">
      <alignment horizontal="center"/>
    </xf>
    <xf numFmtId="0" fontId="21" fillId="14" borderId="0" xfId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" fontId="123" fillId="0" borderId="0" xfId="0" applyNumberFormat="1" applyFont="1" applyAlignment="1">
      <alignment horizontal="center"/>
    </xf>
    <xf numFmtId="1" fontId="124" fillId="0" borderId="0" xfId="0" applyNumberFormat="1" applyFont="1" applyAlignment="1">
      <alignment horizontal="center"/>
    </xf>
    <xf numFmtId="1" fontId="125" fillId="0" borderId="0" xfId="0" applyNumberFormat="1" applyFont="1" applyAlignment="1">
      <alignment horizontal="center"/>
    </xf>
    <xf numFmtId="1" fontId="126" fillId="0" borderId="0" xfId="0" applyNumberFormat="1" applyFont="1" applyAlignment="1">
      <alignment horizontal="center"/>
    </xf>
    <xf numFmtId="1" fontId="127" fillId="0" borderId="0" xfId="0" applyNumberFormat="1" applyFont="1" applyAlignment="1">
      <alignment horizontal="center"/>
    </xf>
    <xf numFmtId="1" fontId="128" fillId="0" borderId="0" xfId="0" applyNumberFormat="1" applyFont="1" applyAlignment="1">
      <alignment horizontal="center"/>
    </xf>
    <xf numFmtId="1" fontId="129" fillId="0" borderId="0" xfId="0" applyNumberFormat="1" applyFont="1" applyAlignment="1">
      <alignment horizontal="center"/>
    </xf>
    <xf numFmtId="1" fontId="130" fillId="0" borderId="0" xfId="0" applyNumberFormat="1" applyFont="1" applyAlignment="1">
      <alignment horizontal="center"/>
    </xf>
    <xf numFmtId="1" fontId="131" fillId="0" borderId="0" xfId="0" applyNumberFormat="1" applyFont="1" applyAlignment="1">
      <alignment horizontal="center"/>
    </xf>
    <xf numFmtId="1" fontId="132" fillId="0" borderId="0" xfId="0" applyNumberFormat="1" applyFont="1" applyAlignment="1">
      <alignment horizontal="center"/>
    </xf>
    <xf numFmtId="1" fontId="133" fillId="0" borderId="0" xfId="0" applyNumberFormat="1" applyFont="1" applyAlignment="1">
      <alignment horizontal="center"/>
    </xf>
    <xf numFmtId="1" fontId="134" fillId="0" borderId="0" xfId="0" applyNumberFormat="1" applyFont="1" applyAlignment="1">
      <alignment horizontal="center"/>
    </xf>
    <xf numFmtId="1" fontId="135" fillId="0" borderId="0" xfId="0" applyNumberFormat="1" applyFont="1" applyAlignment="1">
      <alignment horizontal="center"/>
    </xf>
    <xf numFmtId="1" fontId="136" fillId="0" borderId="0" xfId="0" applyNumberFormat="1" applyFont="1" applyAlignment="1">
      <alignment horizontal="center"/>
    </xf>
    <xf numFmtId="1" fontId="137" fillId="0" borderId="0" xfId="0" applyNumberFormat="1" applyFont="1" applyAlignment="1">
      <alignment horizontal="center"/>
    </xf>
    <xf numFmtId="1" fontId="138" fillId="0" borderId="0" xfId="0" applyNumberFormat="1" applyFont="1" applyAlignment="1">
      <alignment horizontal="center"/>
    </xf>
    <xf numFmtId="1" fontId="139" fillId="0" borderId="0" xfId="0" applyNumberFormat="1" applyFont="1" applyAlignment="1">
      <alignment horizontal="center"/>
    </xf>
    <xf numFmtId="1" fontId="140" fillId="0" borderId="0" xfId="0" applyNumberFormat="1" applyFont="1" applyAlignment="1">
      <alignment horizontal="center"/>
    </xf>
    <xf numFmtId="1" fontId="141" fillId="0" borderId="0" xfId="0" applyNumberFormat="1" applyFont="1" applyAlignment="1">
      <alignment horizontal="center"/>
    </xf>
    <xf numFmtId="1" fontId="142" fillId="0" borderId="0" xfId="0" applyNumberFormat="1" applyFont="1" applyAlignment="1">
      <alignment horizontal="center"/>
    </xf>
    <xf numFmtId="1" fontId="143" fillId="0" borderId="0" xfId="0" applyNumberFormat="1" applyFont="1" applyAlignment="1">
      <alignment horizontal="center"/>
    </xf>
    <xf numFmtId="1" fontId="144" fillId="0" borderId="0" xfId="0" applyNumberFormat="1" applyFont="1" applyAlignment="1">
      <alignment horizontal="center"/>
    </xf>
    <xf numFmtId="1" fontId="145" fillId="0" borderId="0" xfId="0" applyNumberFormat="1" applyFont="1" applyAlignment="1">
      <alignment horizontal="center"/>
    </xf>
    <xf numFmtId="1" fontId="146" fillId="0" borderId="0" xfId="0" applyNumberFormat="1" applyFont="1" applyAlignment="1">
      <alignment horizontal="center"/>
    </xf>
    <xf numFmtId="1" fontId="147" fillId="0" borderId="0" xfId="0" applyNumberFormat="1" applyFont="1" applyAlignment="1">
      <alignment horizontal="center"/>
    </xf>
    <xf numFmtId="1" fontId="148" fillId="0" borderId="0" xfId="0" applyNumberFormat="1" applyFont="1" applyAlignment="1">
      <alignment horizontal="center"/>
    </xf>
    <xf numFmtId="1" fontId="149" fillId="0" borderId="0" xfId="0" applyNumberFormat="1" applyFont="1" applyAlignment="1">
      <alignment horizontal="center"/>
    </xf>
    <xf numFmtId="1" fontId="150" fillId="0" borderId="0" xfId="0" applyNumberFormat="1" applyFont="1" applyAlignment="1">
      <alignment horizontal="center"/>
    </xf>
    <xf numFmtId="1" fontId="151" fillId="0" borderId="0" xfId="0" applyNumberFormat="1" applyFont="1" applyAlignment="1">
      <alignment horizontal="center"/>
    </xf>
    <xf numFmtId="1" fontId="152" fillId="0" borderId="0" xfId="0" applyNumberFormat="1" applyFont="1" applyAlignment="1">
      <alignment horizontal="center"/>
    </xf>
    <xf numFmtId="1" fontId="153" fillId="0" borderId="0" xfId="0" applyNumberFormat="1" applyFont="1" applyAlignment="1">
      <alignment horizontal="center"/>
    </xf>
    <xf numFmtId="1" fontId="154" fillId="0" borderId="0" xfId="0" applyNumberFormat="1" applyFont="1" applyAlignment="1">
      <alignment horizontal="center"/>
    </xf>
    <xf numFmtId="1" fontId="155" fillId="0" borderId="0" xfId="0" applyNumberFormat="1" applyFont="1" applyAlignment="1">
      <alignment horizontal="center"/>
    </xf>
    <xf numFmtId="1" fontId="156" fillId="0" borderId="0" xfId="0" applyNumberFormat="1" applyFont="1" applyAlignment="1">
      <alignment horizontal="center"/>
    </xf>
    <xf numFmtId="1" fontId="157" fillId="0" borderId="0" xfId="0" applyNumberFormat="1" applyFont="1" applyAlignment="1">
      <alignment horizontal="center"/>
    </xf>
    <xf numFmtId="1" fontId="158" fillId="0" borderId="0" xfId="0" applyNumberFormat="1" applyFont="1" applyAlignment="1">
      <alignment horizontal="center"/>
    </xf>
    <xf numFmtId="1" fontId="159" fillId="0" borderId="0" xfId="0" applyNumberFormat="1" applyFont="1" applyAlignment="1">
      <alignment horizontal="center"/>
    </xf>
    <xf numFmtId="1" fontId="160" fillId="0" borderId="0" xfId="0" applyNumberFormat="1" applyFont="1" applyAlignment="1">
      <alignment horizontal="center"/>
    </xf>
    <xf numFmtId="1" fontId="161" fillId="0" borderId="0" xfId="0" applyNumberFormat="1" applyFont="1" applyAlignment="1">
      <alignment horizontal="center"/>
    </xf>
    <xf numFmtId="1" fontId="162" fillId="0" borderId="0" xfId="0" applyNumberFormat="1" applyFont="1" applyAlignment="1">
      <alignment horizontal="center"/>
    </xf>
    <xf numFmtId="1" fontId="163" fillId="0" borderId="0" xfId="0" applyNumberFormat="1" applyFont="1" applyAlignment="1">
      <alignment horizontal="center"/>
    </xf>
    <xf numFmtId="1" fontId="164" fillId="0" borderId="0" xfId="0" applyNumberFormat="1" applyFont="1" applyAlignment="1">
      <alignment horizontal="center"/>
    </xf>
    <xf numFmtId="1" fontId="165" fillId="0" borderId="0" xfId="0" applyNumberFormat="1" applyFont="1" applyAlignment="1">
      <alignment horizontal="center"/>
    </xf>
    <xf numFmtId="1" fontId="166" fillId="0" borderId="0" xfId="0" applyNumberFormat="1" applyFont="1" applyAlignment="1">
      <alignment horizontal="center"/>
    </xf>
    <xf numFmtId="1" fontId="167" fillId="0" borderId="0" xfId="0" applyNumberFormat="1" applyFont="1" applyAlignment="1">
      <alignment horizontal="center"/>
    </xf>
    <xf numFmtId="1" fontId="168" fillId="0" borderId="0" xfId="0" applyNumberFormat="1" applyFont="1" applyAlignment="1">
      <alignment horizontal="center"/>
    </xf>
    <xf numFmtId="1" fontId="169" fillId="0" borderId="0" xfId="0" applyNumberFormat="1" applyFont="1" applyAlignment="1">
      <alignment horizontal="center"/>
    </xf>
    <xf numFmtId="1" fontId="170" fillId="0" borderId="0" xfId="0" applyNumberFormat="1" applyFont="1" applyAlignment="1">
      <alignment horizontal="center"/>
    </xf>
    <xf numFmtId="1" fontId="171" fillId="0" borderId="0" xfId="0" applyNumberFormat="1" applyFont="1" applyAlignment="1">
      <alignment horizontal="center"/>
    </xf>
    <xf numFmtId="1" fontId="172" fillId="0" borderId="0" xfId="0" applyNumberFormat="1" applyFont="1" applyAlignment="1">
      <alignment horizontal="center"/>
    </xf>
    <xf numFmtId="1" fontId="173" fillId="0" borderId="0" xfId="0" applyNumberFormat="1" applyFont="1" applyAlignment="1">
      <alignment horizontal="center"/>
    </xf>
    <xf numFmtId="1" fontId="174" fillId="0" borderId="0" xfId="0" applyNumberFormat="1" applyFont="1" applyAlignment="1">
      <alignment horizontal="center"/>
    </xf>
    <xf numFmtId="1" fontId="175" fillId="0" borderId="0" xfId="0" applyNumberFormat="1" applyFont="1" applyAlignment="1">
      <alignment horizontal="center"/>
    </xf>
    <xf numFmtId="1" fontId="176" fillId="0" borderId="0" xfId="0" applyNumberFormat="1" applyFont="1" applyAlignment="1">
      <alignment horizontal="center"/>
    </xf>
    <xf numFmtId="1" fontId="177" fillId="0" borderId="0" xfId="0" applyNumberFormat="1" applyFont="1" applyAlignment="1">
      <alignment horizontal="center"/>
    </xf>
    <xf numFmtId="1" fontId="178" fillId="0" borderId="0" xfId="0" applyNumberFormat="1" applyFont="1" applyAlignment="1">
      <alignment horizontal="center"/>
    </xf>
    <xf numFmtId="1" fontId="179" fillId="0" borderId="0" xfId="0" applyNumberFormat="1" applyFont="1" applyAlignment="1">
      <alignment horizontal="center"/>
    </xf>
    <xf numFmtId="1" fontId="180" fillId="0" borderId="0" xfId="0" applyNumberFormat="1" applyFont="1" applyAlignment="1">
      <alignment horizontal="center"/>
    </xf>
    <xf numFmtId="1" fontId="181" fillId="0" borderId="0" xfId="0" applyNumberFormat="1" applyFont="1" applyAlignment="1">
      <alignment horizontal="center"/>
    </xf>
    <xf numFmtId="1" fontId="182" fillId="0" borderId="0" xfId="0" applyNumberFormat="1" applyFont="1" applyAlignment="1">
      <alignment horizontal="center"/>
    </xf>
    <xf numFmtId="1" fontId="183" fillId="0" borderId="0" xfId="0" applyNumberFormat="1" applyFont="1" applyAlignment="1">
      <alignment horizontal="center"/>
    </xf>
    <xf numFmtId="1" fontId="184" fillId="0" borderId="0" xfId="0" applyNumberFormat="1" applyFont="1" applyAlignment="1">
      <alignment horizontal="center"/>
    </xf>
    <xf numFmtId="1" fontId="185" fillId="0" borderId="0" xfId="0" applyNumberFormat="1" applyFont="1" applyAlignment="1">
      <alignment horizontal="center"/>
    </xf>
    <xf numFmtId="1" fontId="186" fillId="0" borderId="0" xfId="0" applyNumberFormat="1" applyFont="1" applyAlignment="1">
      <alignment horizontal="center"/>
    </xf>
    <xf numFmtId="1" fontId="187" fillId="0" borderId="0" xfId="0" applyNumberFormat="1" applyFont="1" applyAlignment="1">
      <alignment horizontal="center"/>
    </xf>
    <xf numFmtId="1" fontId="188" fillId="0" borderId="0" xfId="0" applyNumberFormat="1" applyFont="1" applyAlignment="1">
      <alignment horizontal="center"/>
    </xf>
    <xf numFmtId="1" fontId="189" fillId="0" borderId="0" xfId="0" applyNumberFormat="1" applyFont="1" applyAlignment="1">
      <alignment horizontal="center"/>
    </xf>
    <xf numFmtId="1" fontId="190" fillId="0" borderId="0" xfId="0" applyNumberFormat="1" applyFont="1" applyAlignment="1">
      <alignment horizontal="center"/>
    </xf>
    <xf numFmtId="1" fontId="191" fillId="0" borderId="0" xfId="0" applyNumberFormat="1" applyFont="1" applyAlignment="1">
      <alignment horizontal="center"/>
    </xf>
    <xf numFmtId="1" fontId="192" fillId="0" borderId="0" xfId="0" applyNumberFormat="1" applyFont="1" applyAlignment="1">
      <alignment horizontal="center"/>
    </xf>
    <xf numFmtId="1" fontId="193" fillId="0" borderId="0" xfId="0" applyNumberFormat="1" applyFont="1" applyAlignment="1">
      <alignment horizontal="center"/>
    </xf>
    <xf numFmtId="1" fontId="194" fillId="0" borderId="0" xfId="0" applyNumberFormat="1" applyFont="1" applyAlignment="1">
      <alignment horizontal="center"/>
    </xf>
    <xf numFmtId="1" fontId="195" fillId="0" borderId="0" xfId="0" applyNumberFormat="1" applyFont="1" applyAlignment="1">
      <alignment horizontal="center"/>
    </xf>
    <xf numFmtId="1" fontId="196" fillId="0" borderId="0" xfId="0" applyNumberFormat="1" applyFont="1" applyAlignment="1">
      <alignment horizontal="center"/>
    </xf>
    <xf numFmtId="1" fontId="197" fillId="0" borderId="0" xfId="0" applyNumberFormat="1" applyFont="1" applyAlignment="1">
      <alignment horizontal="center"/>
    </xf>
    <xf numFmtId="1" fontId="198" fillId="0" borderId="0" xfId="0" applyNumberFormat="1" applyFont="1" applyAlignment="1">
      <alignment horizontal="center"/>
    </xf>
    <xf numFmtId="0" fontId="94" fillId="0" borderId="0" xfId="0" applyFont="1" applyAlignment="1">
      <alignment horizontal="center"/>
    </xf>
    <xf numFmtId="1" fontId="199" fillId="0" borderId="0" xfId="0" applyNumberFormat="1" applyFont="1" applyAlignment="1">
      <alignment horizontal="center"/>
    </xf>
    <xf numFmtId="1" fontId="200" fillId="0" borderId="0" xfId="0" applyNumberFormat="1" applyFont="1" applyAlignment="1">
      <alignment horizontal="center"/>
    </xf>
    <xf numFmtId="1" fontId="201" fillId="0" borderId="0" xfId="0" applyNumberFormat="1" applyFont="1" applyAlignment="1">
      <alignment horizontal="center"/>
    </xf>
    <xf numFmtId="1" fontId="202" fillId="0" borderId="0" xfId="0" applyNumberFormat="1" applyFont="1" applyAlignment="1">
      <alignment horizontal="center"/>
    </xf>
    <xf numFmtId="1" fontId="203" fillId="0" borderId="0" xfId="0" applyNumberFormat="1" applyFont="1" applyAlignment="1">
      <alignment horizontal="center"/>
    </xf>
    <xf numFmtId="1" fontId="204" fillId="0" borderId="0" xfId="0" applyNumberFormat="1" applyFont="1" applyAlignment="1">
      <alignment horizontal="center"/>
    </xf>
    <xf numFmtId="1" fontId="205" fillId="0" borderId="0" xfId="0" applyNumberFormat="1" applyFont="1" applyAlignment="1">
      <alignment horizontal="center"/>
    </xf>
    <xf numFmtId="1" fontId="206" fillId="0" borderId="0" xfId="0" applyNumberFormat="1" applyFont="1" applyAlignment="1">
      <alignment horizontal="center"/>
    </xf>
    <xf numFmtId="1" fontId="207" fillId="0" borderId="0" xfId="0" applyNumberFormat="1" applyFont="1" applyAlignment="1">
      <alignment horizontal="center"/>
    </xf>
    <xf numFmtId="1" fontId="208" fillId="0" borderId="0" xfId="0" applyNumberFormat="1" applyFont="1" applyAlignment="1">
      <alignment horizontal="center"/>
    </xf>
    <xf numFmtId="1" fontId="209" fillId="0" borderId="0" xfId="0" applyNumberFormat="1" applyFont="1" applyAlignment="1">
      <alignment horizontal="center"/>
    </xf>
    <xf numFmtId="1" fontId="210" fillId="0" borderId="0" xfId="0" applyNumberFormat="1" applyFont="1" applyAlignment="1">
      <alignment horizontal="center"/>
    </xf>
    <xf numFmtId="1" fontId="211" fillId="0" borderId="0" xfId="0" applyNumberFormat="1" applyFont="1" applyAlignment="1">
      <alignment horizontal="center"/>
    </xf>
    <xf numFmtId="1" fontId="212" fillId="0" borderId="0" xfId="0" applyNumberFormat="1" applyFont="1" applyAlignment="1">
      <alignment horizontal="center"/>
    </xf>
    <xf numFmtId="1" fontId="213" fillId="0" borderId="0" xfId="0" applyNumberFormat="1" applyFont="1" applyAlignment="1">
      <alignment horizontal="center"/>
    </xf>
    <xf numFmtId="1" fontId="214" fillId="0" borderId="0" xfId="0" applyNumberFormat="1" applyFont="1" applyAlignment="1">
      <alignment horizontal="center"/>
    </xf>
    <xf numFmtId="1" fontId="215" fillId="0" borderId="0" xfId="0" applyNumberFormat="1" applyFont="1" applyAlignment="1">
      <alignment horizontal="center"/>
    </xf>
    <xf numFmtId="1" fontId="216" fillId="0" borderId="0" xfId="0" applyNumberFormat="1" applyFont="1" applyAlignment="1">
      <alignment horizontal="center"/>
    </xf>
    <xf numFmtId="1" fontId="217" fillId="0" borderId="0" xfId="0" applyNumberFormat="1" applyFont="1" applyAlignment="1">
      <alignment horizontal="center"/>
    </xf>
    <xf numFmtId="1" fontId="218" fillId="0" borderId="0" xfId="0" applyNumberFormat="1" applyFont="1" applyAlignment="1">
      <alignment horizontal="center"/>
    </xf>
    <xf numFmtId="1" fontId="219" fillId="0" borderId="0" xfId="0" applyNumberFormat="1" applyFont="1" applyAlignment="1">
      <alignment horizontal="center"/>
    </xf>
    <xf numFmtId="1" fontId="220" fillId="0" borderId="0" xfId="0" applyNumberFormat="1" applyFont="1" applyAlignment="1">
      <alignment horizontal="center"/>
    </xf>
    <xf numFmtId="1" fontId="221" fillId="0" borderId="0" xfId="0" applyNumberFormat="1" applyFont="1" applyAlignment="1">
      <alignment horizontal="center"/>
    </xf>
    <xf numFmtId="1" fontId="222" fillId="0" borderId="0" xfId="0" applyNumberFormat="1" applyFont="1" applyAlignment="1">
      <alignment horizontal="center"/>
    </xf>
    <xf numFmtId="1" fontId="223" fillId="0" borderId="0" xfId="0" applyNumberFormat="1" applyFont="1" applyAlignment="1">
      <alignment horizontal="center"/>
    </xf>
    <xf numFmtId="1" fontId="224" fillId="0" borderId="0" xfId="0" applyNumberFormat="1" applyFont="1" applyAlignment="1">
      <alignment horizontal="center"/>
    </xf>
    <xf numFmtId="1" fontId="225" fillId="0" borderId="0" xfId="0" applyNumberFormat="1" applyFont="1" applyAlignment="1">
      <alignment horizontal="center"/>
    </xf>
    <xf numFmtId="1" fontId="226" fillId="0" borderId="0" xfId="0" applyNumberFormat="1" applyFont="1" applyAlignment="1">
      <alignment horizontal="center"/>
    </xf>
    <xf numFmtId="1" fontId="227" fillId="0" borderId="0" xfId="0" applyNumberFormat="1" applyFont="1" applyAlignment="1">
      <alignment horizontal="center"/>
    </xf>
    <xf numFmtId="1" fontId="228" fillId="0" borderId="0" xfId="0" applyNumberFormat="1" applyFont="1" applyAlignment="1">
      <alignment horizontal="center"/>
    </xf>
    <xf numFmtId="1" fontId="229" fillId="0" borderId="0" xfId="0" applyNumberFormat="1" applyFont="1" applyAlignment="1">
      <alignment horizontal="center"/>
    </xf>
    <xf numFmtId="0" fontId="229" fillId="0" borderId="0" xfId="0" applyFont="1" applyAlignment="1">
      <alignment horizontal="center"/>
    </xf>
    <xf numFmtId="1" fontId="230" fillId="0" borderId="0" xfId="0" applyNumberFormat="1" applyFont="1" applyAlignment="1">
      <alignment horizontal="center"/>
    </xf>
    <xf numFmtId="1" fontId="231" fillId="0" borderId="0" xfId="0" applyNumberFormat="1" applyFont="1" applyAlignment="1">
      <alignment horizontal="center"/>
    </xf>
    <xf numFmtId="1" fontId="232" fillId="0" borderId="0" xfId="0" applyNumberFormat="1" applyFont="1" applyAlignment="1">
      <alignment horizontal="center"/>
    </xf>
    <xf numFmtId="1" fontId="233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21" fillId="14" borderId="2" xfId="1" applyNumberFormat="1" applyFont="1" applyFill="1" applyBorder="1" applyAlignment="1">
      <alignment horizontal="center"/>
    </xf>
    <xf numFmtId="1" fontId="28" fillId="0" borderId="0" xfId="2" applyNumberFormat="1" applyFont="1" applyAlignment="1">
      <alignment horizontal="center"/>
    </xf>
    <xf numFmtId="1" fontId="29" fillId="0" borderId="0" xfId="2" applyNumberFormat="1" applyFont="1" applyAlignment="1">
      <alignment horizontal="center"/>
    </xf>
    <xf numFmtId="1" fontId="30" fillId="0" borderId="0" xfId="2" applyNumberFormat="1" applyFont="1" applyAlignment="1">
      <alignment horizontal="center"/>
    </xf>
    <xf numFmtId="1" fontId="234" fillId="0" borderId="0" xfId="0" applyNumberFormat="1" applyFont="1" applyAlignment="1">
      <alignment horizontal="center"/>
    </xf>
    <xf numFmtId="1" fontId="235" fillId="0" borderId="0" xfId="0" applyNumberFormat="1" applyFont="1" applyAlignment="1">
      <alignment horizontal="center"/>
    </xf>
    <xf numFmtId="0" fontId="3" fillId="2" borderId="9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21" fillId="14" borderId="2" xfId="1" applyNumberFormat="1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30" fillId="0" borderId="11" xfId="1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23" fillId="13" borderId="0" xfId="2" applyFont="1" applyFill="1" applyAlignment="1">
      <alignment horizontal="center"/>
    </xf>
    <xf numFmtId="1" fontId="28" fillId="0" borderId="0" xfId="2" applyNumberFormat="1" applyFont="1" applyAlignment="1">
      <alignment horizontal="center"/>
    </xf>
    <xf numFmtId="1" fontId="29" fillId="0" borderId="0" xfId="2" applyNumberFormat="1" applyFont="1" applyAlignment="1">
      <alignment horizontal="center"/>
    </xf>
    <xf numFmtId="1" fontId="30" fillId="0" borderId="0" xfId="2" applyNumberFormat="1" applyFont="1" applyAlignment="1">
      <alignment horizontal="center"/>
    </xf>
  </cellXfs>
  <cellStyles count="12">
    <cellStyle name="20% - Accent1 2" xfId="3"/>
    <cellStyle name="20% - Accent2 2" xfId="4"/>
    <cellStyle name="20% - Accent3 2" xfId="5"/>
    <cellStyle name="20% - Accent4 2" xfId="6"/>
    <cellStyle name="40% - Accent3 2" xfId="7"/>
    <cellStyle name="60% - Accent3 2" xfId="8"/>
    <cellStyle name="60% - Accent4 2" xfId="9"/>
    <cellStyle name="60% - Accent6 2" xfId="10"/>
    <cellStyle name="Normal" xfId="0" builtinId="0"/>
    <cellStyle name="Normal 2" xfId="1"/>
    <cellStyle name="Normal 2 2" xfId="2"/>
    <cellStyle name="Note 2" xfId="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72"/>
  <sheetViews>
    <sheetView zoomScale="115" zoomScaleNormal="115" workbookViewId="0">
      <pane ySplit="1050" activePane="bottomLeft"/>
      <selection activeCell="H1" sqref="H1:N1048576"/>
      <selection pane="bottomLeft" activeCell="B8" sqref="B8"/>
    </sheetView>
  </sheetViews>
  <sheetFormatPr defaultRowHeight="15" x14ac:dyDescent="0.25"/>
  <cols>
    <col min="1" max="1" width="14.7109375" style="128" customWidth="1"/>
    <col min="2" max="2" width="14.28515625" style="114" customWidth="1"/>
    <col min="3" max="3" width="14.28515625" style="288" customWidth="1"/>
    <col min="4" max="6" width="14.28515625" style="289" customWidth="1"/>
    <col min="7" max="7" width="14.28515625" style="290" customWidth="1"/>
    <col min="8" max="8" width="10.7109375" style="290" customWidth="1"/>
    <col min="9" max="9" width="13.42578125" style="115" customWidth="1"/>
  </cols>
  <sheetData>
    <row r="1" spans="1:9" x14ac:dyDescent="0.25">
      <c r="A1" s="129"/>
      <c r="B1" s="297" t="s">
        <v>0</v>
      </c>
      <c r="C1" s="298"/>
      <c r="D1" s="299"/>
      <c r="E1" s="299"/>
      <c r="F1" s="299"/>
      <c r="G1" s="300"/>
      <c r="H1" s="165"/>
      <c r="I1" s="165"/>
    </row>
    <row r="2" spans="1:9" ht="15.75" customHeight="1" x14ac:dyDescent="0.25">
      <c r="A2" s="130" t="s">
        <v>1</v>
      </c>
      <c r="B2" s="109" t="s">
        <v>2</v>
      </c>
      <c r="C2" s="109" t="s">
        <v>3</v>
      </c>
      <c r="D2" s="109" t="s">
        <v>4</v>
      </c>
      <c r="E2" s="109" t="s">
        <v>5</v>
      </c>
      <c r="F2" s="109" t="s">
        <v>6</v>
      </c>
      <c r="G2" s="109" t="s">
        <v>7</v>
      </c>
      <c r="H2" s="174" t="s">
        <v>8</v>
      </c>
      <c r="I2" s="1" t="s">
        <v>9</v>
      </c>
    </row>
    <row r="3" spans="1:9" x14ac:dyDescent="0.25">
      <c r="A3" s="128">
        <v>43831</v>
      </c>
      <c r="B3" s="114">
        <v>210.45</v>
      </c>
      <c r="C3" s="288">
        <v>206.65</v>
      </c>
      <c r="D3" s="289">
        <v>207.55</v>
      </c>
      <c r="E3" s="289">
        <v>207.85</v>
      </c>
      <c r="F3" s="289">
        <v>15</v>
      </c>
      <c r="H3" s="290">
        <f t="shared" ref="H3:H10" si="0">B3-C3</f>
        <v>3.7999999999999829</v>
      </c>
      <c r="I3" s="115" t="e">
        <f>(E3-#REF!)/E3*100</f>
        <v>#REF!</v>
      </c>
    </row>
    <row r="4" spans="1:9" x14ac:dyDescent="0.25">
      <c r="A4" s="128">
        <v>43832</v>
      </c>
      <c r="B4" s="114">
        <v>213.2</v>
      </c>
      <c r="C4" s="288">
        <v>207.5</v>
      </c>
      <c r="D4" s="289">
        <v>210.9</v>
      </c>
      <c r="E4" s="289">
        <v>211.2</v>
      </c>
      <c r="F4" s="289">
        <v>29</v>
      </c>
      <c r="H4" s="290">
        <f t="shared" si="0"/>
        <v>5.6999999999999886</v>
      </c>
      <c r="I4" s="115">
        <f t="shared" ref="I4:I11" si="1">(E4-E3)/E4*100</f>
        <v>1.58617424242424</v>
      </c>
    </row>
    <row r="5" spans="1:9" x14ac:dyDescent="0.25">
      <c r="A5" s="128">
        <v>43833</v>
      </c>
      <c r="B5" s="114">
        <v>212.35</v>
      </c>
      <c r="C5" s="288">
        <v>205.8</v>
      </c>
      <c r="D5" s="289">
        <v>208.35</v>
      </c>
      <c r="E5" s="289">
        <v>208.3</v>
      </c>
      <c r="F5" s="289">
        <v>25</v>
      </c>
      <c r="H5" s="290">
        <f t="shared" si="0"/>
        <v>6.5499999999999829</v>
      </c>
      <c r="I5" s="115">
        <f t="shared" si="1"/>
        <v>-1.3922227556408917</v>
      </c>
    </row>
    <row r="6" spans="1:9" x14ac:dyDescent="0.25">
      <c r="A6" s="128">
        <v>43836</v>
      </c>
      <c r="B6" s="114">
        <v>207.75</v>
      </c>
      <c r="C6" s="288">
        <v>197.75</v>
      </c>
      <c r="D6" s="289">
        <v>199.35</v>
      </c>
      <c r="E6" s="289">
        <v>199.55</v>
      </c>
      <c r="F6" s="289">
        <v>43</v>
      </c>
      <c r="H6" s="290">
        <f t="shared" si="0"/>
        <v>10</v>
      </c>
      <c r="I6" s="115">
        <f t="shared" si="1"/>
        <v>-4.3848659483838635</v>
      </c>
    </row>
    <row r="7" spans="1:9" x14ac:dyDescent="0.25">
      <c r="A7" s="128">
        <v>43837</v>
      </c>
      <c r="B7" s="114">
        <v>205.7</v>
      </c>
      <c r="C7" s="288">
        <v>200.55</v>
      </c>
      <c r="D7" s="289">
        <v>202.95</v>
      </c>
      <c r="E7" s="289">
        <v>204.05</v>
      </c>
      <c r="F7" s="289">
        <v>29</v>
      </c>
      <c r="H7" s="290">
        <f t="shared" si="0"/>
        <v>5.1499999999999773</v>
      </c>
      <c r="I7" s="115">
        <f t="shared" si="1"/>
        <v>2.2053418279833372</v>
      </c>
    </row>
    <row r="8" spans="1:9" x14ac:dyDescent="0.25">
      <c r="A8" s="128">
        <v>43838</v>
      </c>
      <c r="B8" s="114">
        <v>203.55</v>
      </c>
      <c r="C8" s="288">
        <v>194.55</v>
      </c>
      <c r="D8" s="289">
        <v>200.5</v>
      </c>
      <c r="E8" s="289">
        <v>201.5</v>
      </c>
      <c r="F8" s="289">
        <v>57</v>
      </c>
      <c r="H8" s="290">
        <f t="shared" si="0"/>
        <v>9</v>
      </c>
      <c r="I8" s="115">
        <f t="shared" si="1"/>
        <v>-1.2655086848635291</v>
      </c>
    </row>
    <row r="9" spans="1:9" x14ac:dyDescent="0.25">
      <c r="A9" s="128">
        <v>43839</v>
      </c>
      <c r="B9" s="114">
        <v>208.9</v>
      </c>
      <c r="C9" s="288">
        <v>201.9</v>
      </c>
      <c r="D9" s="289">
        <v>208</v>
      </c>
      <c r="E9" s="289">
        <v>208</v>
      </c>
      <c r="F9" s="289">
        <v>34</v>
      </c>
      <c r="H9" s="290">
        <f t="shared" si="0"/>
        <v>7</v>
      </c>
      <c r="I9" s="115">
        <f t="shared" si="1"/>
        <v>3.125</v>
      </c>
    </row>
    <row r="10" spans="1:9" x14ac:dyDescent="0.25">
      <c r="A10" s="128">
        <v>43840</v>
      </c>
      <c r="B10" s="114">
        <v>213</v>
      </c>
      <c r="C10" s="288">
        <v>205.9</v>
      </c>
      <c r="D10" s="289">
        <v>210.5</v>
      </c>
      <c r="E10" s="289">
        <v>209.1</v>
      </c>
      <c r="F10" s="289">
        <v>27</v>
      </c>
      <c r="H10" s="290">
        <f t="shared" si="0"/>
        <v>7.0999999999999943</v>
      </c>
      <c r="I10" s="115">
        <f t="shared" si="1"/>
        <v>0.52606408417025075</v>
      </c>
    </row>
    <row r="11" spans="1:9" x14ac:dyDescent="0.25">
      <c r="A11" s="128">
        <v>43843</v>
      </c>
      <c r="B11" s="114">
        <v>216.25</v>
      </c>
      <c r="C11" s="288">
        <v>209.6</v>
      </c>
      <c r="D11" s="289">
        <v>212.6</v>
      </c>
      <c r="E11" s="289">
        <v>213.6</v>
      </c>
      <c r="F11" s="289">
        <v>35</v>
      </c>
      <c r="H11" s="290">
        <f t="shared" ref="H11:H74" si="2">B11-C11</f>
        <v>6.6500000000000057</v>
      </c>
      <c r="I11" s="115">
        <f t="shared" si="1"/>
        <v>2.106741573033708</v>
      </c>
    </row>
    <row r="12" spans="1:9" x14ac:dyDescent="0.25">
      <c r="A12" s="128">
        <v>43844</v>
      </c>
      <c r="B12" s="114">
        <v>215.5</v>
      </c>
      <c r="C12" s="288">
        <v>211.85</v>
      </c>
      <c r="D12" s="289">
        <v>213.05</v>
      </c>
      <c r="E12" s="289">
        <v>214.35</v>
      </c>
      <c r="F12" s="289">
        <v>17</v>
      </c>
      <c r="H12" s="290">
        <f t="shared" si="2"/>
        <v>3.6500000000000057</v>
      </c>
      <c r="I12" s="115">
        <f t="shared" ref="I12:I75" si="3">(E12-E11)/E12*100</f>
        <v>0.34989503149055284</v>
      </c>
    </row>
    <row r="13" spans="1:9" x14ac:dyDescent="0.25">
      <c r="A13" s="128">
        <v>43845</v>
      </c>
      <c r="B13" s="114">
        <v>218</v>
      </c>
      <c r="C13" s="288">
        <v>212.5</v>
      </c>
      <c r="D13" s="289">
        <v>218</v>
      </c>
      <c r="E13" s="289">
        <v>216.6</v>
      </c>
      <c r="F13" s="289">
        <v>19</v>
      </c>
      <c r="H13" s="290">
        <f t="shared" si="2"/>
        <v>5.5</v>
      </c>
      <c r="I13" s="115">
        <f t="shared" si="3"/>
        <v>1.0387811634349031</v>
      </c>
    </row>
    <row r="14" spans="1:9" x14ac:dyDescent="0.25">
      <c r="A14" s="128">
        <v>43846</v>
      </c>
      <c r="B14" s="114">
        <v>222.5</v>
      </c>
      <c r="C14" s="288">
        <v>217</v>
      </c>
      <c r="D14" s="289">
        <v>219.5</v>
      </c>
      <c r="E14" s="289">
        <v>220</v>
      </c>
      <c r="F14" s="289">
        <v>42</v>
      </c>
      <c r="H14" s="290">
        <f t="shared" si="2"/>
        <v>5.5</v>
      </c>
      <c r="I14" s="115">
        <f t="shared" si="3"/>
        <v>1.5454545454545481</v>
      </c>
    </row>
    <row r="15" spans="1:9" x14ac:dyDescent="0.25">
      <c r="A15" s="128">
        <v>43847</v>
      </c>
      <c r="B15" s="114">
        <v>229.25</v>
      </c>
      <c r="C15" s="288">
        <v>213.7</v>
      </c>
      <c r="D15" s="289">
        <v>227.75</v>
      </c>
      <c r="E15" s="289">
        <v>228.4</v>
      </c>
      <c r="F15" s="289">
        <v>108</v>
      </c>
      <c r="H15" s="290">
        <f t="shared" si="2"/>
        <v>15.550000000000011</v>
      </c>
      <c r="I15" s="115">
        <f t="shared" si="3"/>
        <v>3.6777583187390563</v>
      </c>
    </row>
    <row r="16" spans="1:9" x14ac:dyDescent="0.25">
      <c r="A16" s="128">
        <v>43850</v>
      </c>
      <c r="B16" s="114">
        <v>232.25</v>
      </c>
      <c r="C16" s="288">
        <v>224.15</v>
      </c>
      <c r="D16" s="289">
        <v>225.95</v>
      </c>
      <c r="E16" s="289">
        <v>226.55</v>
      </c>
      <c r="F16" s="289">
        <v>45</v>
      </c>
      <c r="H16" s="290">
        <f t="shared" si="2"/>
        <v>8.0999999999999943</v>
      </c>
      <c r="I16" s="115">
        <f t="shared" si="3"/>
        <v>-0.81659677775325279</v>
      </c>
    </row>
    <row r="17" spans="1:9" x14ac:dyDescent="0.25">
      <c r="A17" s="128">
        <v>43851</v>
      </c>
      <c r="B17" s="114">
        <v>227</v>
      </c>
      <c r="C17" s="288">
        <v>220.5</v>
      </c>
      <c r="D17" s="289">
        <v>223.65</v>
      </c>
      <c r="E17" s="289">
        <v>224.25</v>
      </c>
      <c r="F17" s="289">
        <v>28</v>
      </c>
      <c r="H17" s="290">
        <f t="shared" si="2"/>
        <v>6.5</v>
      </c>
      <c r="I17" s="115">
        <f t="shared" si="3"/>
        <v>-1.0256410256410307</v>
      </c>
    </row>
    <row r="18" spans="1:9" x14ac:dyDescent="0.25">
      <c r="A18" s="128">
        <v>43852</v>
      </c>
      <c r="B18" s="114">
        <v>228</v>
      </c>
      <c r="C18" s="288">
        <v>221.15</v>
      </c>
      <c r="D18" s="289">
        <v>225.4</v>
      </c>
      <c r="E18" s="289">
        <v>225.9</v>
      </c>
      <c r="F18" s="289">
        <v>29</v>
      </c>
      <c r="H18" s="290">
        <f t="shared" si="2"/>
        <v>6.8499999999999943</v>
      </c>
      <c r="I18" s="115">
        <f t="shared" si="3"/>
        <v>0.73041168658698785</v>
      </c>
    </row>
    <row r="19" spans="1:9" x14ac:dyDescent="0.25">
      <c r="A19" s="128">
        <v>43853</v>
      </c>
      <c r="B19" s="114">
        <v>231.2</v>
      </c>
      <c r="C19" s="288">
        <v>225.75</v>
      </c>
      <c r="D19" s="289">
        <v>228.7</v>
      </c>
      <c r="E19" s="289">
        <v>229.6</v>
      </c>
      <c r="F19" s="289">
        <v>26</v>
      </c>
      <c r="H19" s="290">
        <f t="shared" si="2"/>
        <v>5.4499999999999886</v>
      </c>
      <c r="I19" s="115">
        <f t="shared" si="3"/>
        <v>1.6114982578397163</v>
      </c>
    </row>
    <row r="20" spans="1:9" x14ac:dyDescent="0.25">
      <c r="A20" s="128">
        <v>43854</v>
      </c>
      <c r="B20" s="114">
        <v>232.4</v>
      </c>
      <c r="C20" s="288">
        <v>219</v>
      </c>
      <c r="D20" s="289">
        <v>229</v>
      </c>
      <c r="E20" s="289">
        <v>229.75</v>
      </c>
      <c r="F20" s="289">
        <v>71</v>
      </c>
      <c r="H20" s="290">
        <f t="shared" si="2"/>
        <v>13.400000000000006</v>
      </c>
      <c r="I20" s="115">
        <f t="shared" si="3"/>
        <v>6.5288356909686915E-2</v>
      </c>
    </row>
    <row r="21" spans="1:9" x14ac:dyDescent="0.25">
      <c r="A21" s="128">
        <v>43857</v>
      </c>
      <c r="B21" s="114">
        <v>236.45</v>
      </c>
      <c r="C21" s="288">
        <v>226.05</v>
      </c>
      <c r="D21" s="289">
        <v>230.7</v>
      </c>
      <c r="E21" s="289">
        <v>230.55</v>
      </c>
      <c r="F21" s="289">
        <v>52</v>
      </c>
      <c r="H21" s="290">
        <f t="shared" si="2"/>
        <v>10.399999999999977</v>
      </c>
      <c r="I21" s="115">
        <f t="shared" si="3"/>
        <v>0.34699631316417756</v>
      </c>
    </row>
    <row r="22" spans="1:9" x14ac:dyDescent="0.25">
      <c r="A22" s="128">
        <v>43858</v>
      </c>
      <c r="B22" s="114">
        <v>234.5</v>
      </c>
      <c r="C22" s="288">
        <v>229.1</v>
      </c>
      <c r="D22" s="289">
        <v>229.3</v>
      </c>
      <c r="E22" s="289">
        <v>229.9</v>
      </c>
      <c r="F22" s="289">
        <v>21</v>
      </c>
      <c r="H22" s="290">
        <f t="shared" si="2"/>
        <v>5.4000000000000057</v>
      </c>
      <c r="I22" s="115">
        <f t="shared" si="3"/>
        <v>-0.28273162244454358</v>
      </c>
    </row>
    <row r="23" spans="1:9" x14ac:dyDescent="0.25">
      <c r="A23" s="128">
        <v>43859</v>
      </c>
      <c r="B23" s="114">
        <v>238.35</v>
      </c>
      <c r="C23" s="288">
        <v>231</v>
      </c>
      <c r="D23" s="289">
        <v>231.75</v>
      </c>
      <c r="E23" s="289">
        <v>232.3</v>
      </c>
      <c r="F23" s="289">
        <v>37</v>
      </c>
      <c r="H23" s="290">
        <f t="shared" si="2"/>
        <v>7.3499999999999943</v>
      </c>
      <c r="I23" s="115">
        <f t="shared" si="3"/>
        <v>1.0331467929401661</v>
      </c>
    </row>
    <row r="24" spans="1:9" x14ac:dyDescent="0.25">
      <c r="A24" s="128">
        <v>43860</v>
      </c>
      <c r="B24" s="114">
        <v>232.75</v>
      </c>
      <c r="C24" s="288">
        <v>228.2</v>
      </c>
      <c r="D24" s="289">
        <v>229.6</v>
      </c>
      <c r="E24" s="289">
        <v>231.5</v>
      </c>
      <c r="F24" s="289">
        <v>21</v>
      </c>
      <c r="H24" s="290">
        <f t="shared" si="2"/>
        <v>4.5500000000000114</v>
      </c>
      <c r="I24" s="115">
        <f t="shared" si="3"/>
        <v>-0.34557235421166799</v>
      </c>
    </row>
    <row r="25" spans="1:9" x14ac:dyDescent="0.25">
      <c r="A25" s="128">
        <v>43861</v>
      </c>
      <c r="B25" s="114">
        <v>234.55</v>
      </c>
      <c r="C25" s="288">
        <v>227.15</v>
      </c>
      <c r="D25" s="289">
        <v>228.55</v>
      </c>
      <c r="E25" s="289">
        <v>229.45</v>
      </c>
      <c r="F25" s="289">
        <v>27</v>
      </c>
      <c r="H25" s="290">
        <f t="shared" si="2"/>
        <v>7.4000000000000057</v>
      </c>
      <c r="I25" s="115">
        <f t="shared" si="3"/>
        <v>-0.89344083678361796</v>
      </c>
    </row>
    <row r="26" spans="1:9" s="68" customFormat="1" x14ac:dyDescent="0.25">
      <c r="A26" s="131">
        <v>43862</v>
      </c>
      <c r="B26" s="64">
        <v>233.65</v>
      </c>
      <c r="C26" s="65">
        <v>220.8</v>
      </c>
      <c r="D26" s="66">
        <v>221.65</v>
      </c>
      <c r="E26" s="66">
        <v>222.8</v>
      </c>
      <c r="F26" s="66">
        <v>30</v>
      </c>
      <c r="G26" s="67"/>
      <c r="H26" s="290">
        <f t="shared" si="2"/>
        <v>12.849999999999994</v>
      </c>
      <c r="I26" s="115">
        <f t="shared" si="3"/>
        <v>-2.984739676840205</v>
      </c>
    </row>
    <row r="27" spans="1:9" x14ac:dyDescent="0.25">
      <c r="A27" s="128">
        <v>43864</v>
      </c>
      <c r="B27" s="114">
        <v>224.65</v>
      </c>
      <c r="C27" s="288">
        <v>215.6</v>
      </c>
      <c r="D27" s="289">
        <v>221.4</v>
      </c>
      <c r="E27" s="289">
        <v>220.9</v>
      </c>
      <c r="F27" s="289">
        <v>27</v>
      </c>
      <c r="H27" s="290">
        <f t="shared" si="2"/>
        <v>9.0500000000000114</v>
      </c>
      <c r="I27" s="115">
        <f t="shared" si="3"/>
        <v>-0.86011770031688795</v>
      </c>
    </row>
    <row r="28" spans="1:9" x14ac:dyDescent="0.25">
      <c r="A28" s="128">
        <v>43865</v>
      </c>
      <c r="B28" s="114">
        <v>227.15</v>
      </c>
      <c r="C28" s="288">
        <v>222.05</v>
      </c>
      <c r="D28" s="289">
        <v>224.6</v>
      </c>
      <c r="E28" s="289">
        <v>225.45</v>
      </c>
      <c r="F28" s="289">
        <v>20</v>
      </c>
      <c r="H28" s="290">
        <f t="shared" si="2"/>
        <v>5.0999999999999943</v>
      </c>
      <c r="I28" s="115">
        <f t="shared" si="3"/>
        <v>2.0181858505211725</v>
      </c>
    </row>
    <row r="29" spans="1:9" x14ac:dyDescent="0.25">
      <c r="A29" s="128">
        <v>43866</v>
      </c>
      <c r="B29" s="114">
        <v>239.3</v>
      </c>
      <c r="C29" s="288">
        <v>222.55</v>
      </c>
      <c r="D29" s="289">
        <v>236.9</v>
      </c>
      <c r="E29" s="289">
        <v>236.25</v>
      </c>
      <c r="F29" s="289">
        <v>89</v>
      </c>
      <c r="H29" s="290">
        <f t="shared" si="2"/>
        <v>16.75</v>
      </c>
      <c r="I29" s="115">
        <f t="shared" si="3"/>
        <v>4.5714285714285765</v>
      </c>
    </row>
    <row r="30" spans="1:9" x14ac:dyDescent="0.25">
      <c r="A30" s="128">
        <v>43867</v>
      </c>
      <c r="B30" s="114">
        <v>243.6</v>
      </c>
      <c r="C30" s="288">
        <v>234.1</v>
      </c>
      <c r="D30" s="289">
        <v>234.7</v>
      </c>
      <c r="E30" s="289">
        <v>236.5</v>
      </c>
      <c r="F30" s="289">
        <v>88</v>
      </c>
      <c r="H30" s="290">
        <f t="shared" si="2"/>
        <v>9.5</v>
      </c>
      <c r="I30" s="115">
        <f t="shared" si="3"/>
        <v>0.10570824524312897</v>
      </c>
    </row>
    <row r="31" spans="1:9" x14ac:dyDescent="0.25">
      <c r="A31" s="128">
        <v>43868</v>
      </c>
      <c r="B31" s="114">
        <v>242.15</v>
      </c>
      <c r="C31" s="288">
        <v>235.25</v>
      </c>
      <c r="D31" s="289">
        <v>238.45</v>
      </c>
      <c r="E31" s="289">
        <v>239.5</v>
      </c>
      <c r="F31" s="289">
        <v>50</v>
      </c>
      <c r="H31" s="290">
        <f t="shared" si="2"/>
        <v>6.9000000000000057</v>
      </c>
      <c r="I31" s="115">
        <f t="shared" si="3"/>
        <v>1.2526096033402923</v>
      </c>
    </row>
    <row r="32" spans="1:9" x14ac:dyDescent="0.25">
      <c r="A32" s="128">
        <v>43871</v>
      </c>
      <c r="B32" s="114">
        <v>245.15</v>
      </c>
      <c r="C32" s="288">
        <v>237.55</v>
      </c>
      <c r="D32" s="289">
        <v>243.7</v>
      </c>
      <c r="E32" s="289">
        <v>244.5</v>
      </c>
      <c r="F32" s="289">
        <v>55</v>
      </c>
      <c r="H32" s="290">
        <f t="shared" si="2"/>
        <v>7.5999999999999943</v>
      </c>
      <c r="I32" s="115">
        <f t="shared" si="3"/>
        <v>2.0449897750511248</v>
      </c>
    </row>
    <row r="33" spans="1:9" x14ac:dyDescent="0.25">
      <c r="A33" s="128">
        <v>43872</v>
      </c>
      <c r="B33" s="114">
        <v>248.6</v>
      </c>
      <c r="C33" s="288">
        <v>243.65</v>
      </c>
      <c r="D33" s="289">
        <v>244.5</v>
      </c>
      <c r="E33" s="289">
        <v>245.3</v>
      </c>
      <c r="F33" s="289">
        <v>35</v>
      </c>
      <c r="H33" s="290">
        <f t="shared" si="2"/>
        <v>4.9499999999999886</v>
      </c>
      <c r="I33" s="115">
        <f t="shared" si="3"/>
        <v>0.32613126783530832</v>
      </c>
    </row>
    <row r="34" spans="1:9" x14ac:dyDescent="0.25">
      <c r="A34" s="128">
        <v>43873</v>
      </c>
      <c r="B34" s="114">
        <v>251.4</v>
      </c>
      <c r="C34" s="288">
        <v>245</v>
      </c>
      <c r="D34" s="289">
        <v>248.75</v>
      </c>
      <c r="E34" s="289">
        <v>249.7</v>
      </c>
      <c r="F34" s="289">
        <v>44</v>
      </c>
      <c r="H34" s="290">
        <f t="shared" si="2"/>
        <v>6.4000000000000057</v>
      </c>
      <c r="I34" s="115">
        <f t="shared" si="3"/>
        <v>1.762114537444925</v>
      </c>
    </row>
    <row r="35" spans="1:9" x14ac:dyDescent="0.25">
      <c r="A35" s="128">
        <v>43874</v>
      </c>
      <c r="B35" s="114">
        <v>252.75</v>
      </c>
      <c r="C35" s="288">
        <v>248.25</v>
      </c>
      <c r="D35" s="289">
        <v>251</v>
      </c>
      <c r="E35" s="289">
        <v>251.45</v>
      </c>
      <c r="F35" s="289">
        <v>25</v>
      </c>
      <c r="H35" s="290">
        <f t="shared" si="2"/>
        <v>4.5</v>
      </c>
      <c r="I35" s="115">
        <f t="shared" si="3"/>
        <v>0.69596341220918667</v>
      </c>
    </row>
    <row r="36" spans="1:9" x14ac:dyDescent="0.25">
      <c r="A36" s="128">
        <v>43875</v>
      </c>
      <c r="B36" s="114">
        <v>258.60000000000002</v>
      </c>
      <c r="C36" s="288">
        <v>251.55</v>
      </c>
      <c r="D36" s="289">
        <v>255.95</v>
      </c>
      <c r="E36" s="289">
        <v>256.14999999999998</v>
      </c>
      <c r="F36" s="289">
        <v>49</v>
      </c>
      <c r="H36" s="290">
        <f t="shared" si="2"/>
        <v>7.0500000000000114</v>
      </c>
      <c r="I36" s="115">
        <f t="shared" si="3"/>
        <v>1.8348623853210966</v>
      </c>
    </row>
    <row r="37" spans="1:9" x14ac:dyDescent="0.25">
      <c r="A37" s="128">
        <v>43878</v>
      </c>
      <c r="B37" s="114">
        <v>257.39999999999998</v>
      </c>
      <c r="C37" s="288">
        <v>251.65</v>
      </c>
      <c r="D37" s="289">
        <v>252.6</v>
      </c>
      <c r="E37" s="289">
        <v>252.5</v>
      </c>
      <c r="F37" s="289">
        <v>24</v>
      </c>
      <c r="H37" s="290">
        <f t="shared" si="2"/>
        <v>5.7499999999999716</v>
      </c>
      <c r="I37" s="115">
        <f t="shared" si="3"/>
        <v>-1.4455445544554366</v>
      </c>
    </row>
    <row r="38" spans="1:9" x14ac:dyDescent="0.25">
      <c r="A38" s="128">
        <v>43879</v>
      </c>
      <c r="B38" s="114">
        <v>251.65</v>
      </c>
      <c r="C38" s="288">
        <v>245.25</v>
      </c>
      <c r="D38" s="289">
        <v>248.9</v>
      </c>
      <c r="E38" s="289">
        <v>249.45</v>
      </c>
      <c r="F38" s="289">
        <v>24</v>
      </c>
      <c r="H38" s="290">
        <f t="shared" si="2"/>
        <v>6.4000000000000057</v>
      </c>
      <c r="I38" s="115">
        <f t="shared" si="3"/>
        <v>-1.2226899178192068</v>
      </c>
    </row>
    <row r="39" spans="1:9" x14ac:dyDescent="0.25">
      <c r="A39" s="128">
        <v>43880</v>
      </c>
      <c r="B39" s="114">
        <v>255.5</v>
      </c>
      <c r="C39" s="288">
        <v>249.9</v>
      </c>
      <c r="D39" s="289">
        <v>252.85</v>
      </c>
      <c r="E39" s="289">
        <v>254</v>
      </c>
      <c r="F39" s="289">
        <v>21</v>
      </c>
      <c r="H39" s="290">
        <f t="shared" si="2"/>
        <v>5.5999999999999943</v>
      </c>
      <c r="I39" s="115">
        <f t="shared" si="3"/>
        <v>1.7913385826771697</v>
      </c>
    </row>
    <row r="40" spans="1:9" x14ac:dyDescent="0.25">
      <c r="A40" s="128">
        <v>43881</v>
      </c>
      <c r="B40" s="114">
        <v>261</v>
      </c>
      <c r="C40" s="288">
        <v>252.65</v>
      </c>
      <c r="D40" s="289">
        <v>257.7</v>
      </c>
      <c r="E40" s="289">
        <v>258.64999999999998</v>
      </c>
      <c r="F40" s="289">
        <v>31</v>
      </c>
      <c r="H40" s="290">
        <f t="shared" si="2"/>
        <v>8.3499999999999943</v>
      </c>
      <c r="I40" s="115">
        <f t="shared" si="3"/>
        <v>1.7977962497583519</v>
      </c>
    </row>
    <row r="41" spans="1:9" x14ac:dyDescent="0.25">
      <c r="A41" s="128">
        <v>43882</v>
      </c>
      <c r="H41" s="290">
        <f t="shared" si="2"/>
        <v>0</v>
      </c>
      <c r="I41" s="115" t="e">
        <f t="shared" si="3"/>
        <v>#DIV/0!</v>
      </c>
    </row>
    <row r="42" spans="1:9" x14ac:dyDescent="0.25">
      <c r="A42" s="128">
        <v>43885</v>
      </c>
      <c r="B42" s="114">
        <v>255.85</v>
      </c>
      <c r="C42" s="288">
        <v>244.1</v>
      </c>
      <c r="D42" s="289">
        <v>244.95</v>
      </c>
      <c r="E42" s="289">
        <v>247.25</v>
      </c>
      <c r="F42" s="289">
        <v>33</v>
      </c>
      <c r="H42" s="290">
        <f t="shared" si="2"/>
        <v>11.75</v>
      </c>
      <c r="I42" s="115">
        <f t="shared" si="3"/>
        <v>100</v>
      </c>
    </row>
    <row r="43" spans="1:9" x14ac:dyDescent="0.25">
      <c r="A43" s="128">
        <v>43886</v>
      </c>
      <c r="B43" s="114">
        <v>251.75</v>
      </c>
      <c r="C43" s="288">
        <v>242.4</v>
      </c>
      <c r="D43" s="289">
        <v>246.25</v>
      </c>
      <c r="E43" s="289">
        <v>246.45</v>
      </c>
      <c r="F43" s="289">
        <v>33</v>
      </c>
      <c r="H43" s="290">
        <f t="shared" si="2"/>
        <v>9.3499999999999943</v>
      </c>
      <c r="I43" s="115">
        <f t="shared" si="3"/>
        <v>-0.3246094542503597</v>
      </c>
    </row>
    <row r="44" spans="1:9" x14ac:dyDescent="0.25">
      <c r="A44" s="128">
        <v>43887</v>
      </c>
      <c r="B44" s="114">
        <v>246.3</v>
      </c>
      <c r="C44" s="288">
        <v>241</v>
      </c>
      <c r="D44" s="289">
        <v>241.4</v>
      </c>
      <c r="E44" s="289">
        <v>242.8</v>
      </c>
      <c r="F44" s="289">
        <v>28</v>
      </c>
      <c r="H44" s="290">
        <f t="shared" si="2"/>
        <v>5.3000000000000114</v>
      </c>
      <c r="I44" s="115">
        <f t="shared" si="3"/>
        <v>-1.5032948929159708</v>
      </c>
    </row>
    <row r="45" spans="1:9" x14ac:dyDescent="0.25">
      <c r="A45" s="128">
        <v>43888</v>
      </c>
      <c r="B45" s="114">
        <v>241.45</v>
      </c>
      <c r="C45" s="288">
        <v>232.05</v>
      </c>
      <c r="D45" s="289">
        <v>232.5</v>
      </c>
      <c r="E45" s="289">
        <v>234.15</v>
      </c>
      <c r="F45" s="289">
        <v>35</v>
      </c>
      <c r="H45" s="290">
        <f t="shared" si="2"/>
        <v>9.3999999999999773</v>
      </c>
      <c r="I45" s="115">
        <f t="shared" si="3"/>
        <v>-3.6942131112534722</v>
      </c>
    </row>
    <row r="46" spans="1:9" x14ac:dyDescent="0.25">
      <c r="A46" s="128">
        <v>43889</v>
      </c>
      <c r="B46" s="114">
        <v>226.8</v>
      </c>
      <c r="C46" s="288">
        <v>217</v>
      </c>
      <c r="D46" s="289">
        <v>217.5</v>
      </c>
      <c r="E46" s="289">
        <v>218.65</v>
      </c>
      <c r="F46" s="289">
        <v>33</v>
      </c>
      <c r="H46" s="290">
        <f t="shared" si="2"/>
        <v>9.8000000000000114</v>
      </c>
      <c r="I46" s="115">
        <f t="shared" si="3"/>
        <v>-7.0889549508346663</v>
      </c>
    </row>
    <row r="47" spans="1:9" x14ac:dyDescent="0.25">
      <c r="A47" s="128">
        <v>43892</v>
      </c>
      <c r="B47" s="114">
        <v>226.7</v>
      </c>
      <c r="C47" s="288">
        <v>216.15</v>
      </c>
      <c r="D47" s="289">
        <v>218</v>
      </c>
      <c r="E47" s="289">
        <v>218.6</v>
      </c>
      <c r="F47" s="289">
        <v>31</v>
      </c>
      <c r="H47" s="290">
        <f t="shared" si="2"/>
        <v>10.549999999999983</v>
      </c>
      <c r="I47" s="115">
        <f t="shared" si="3"/>
        <v>-2.2872827081432467E-2</v>
      </c>
    </row>
    <row r="48" spans="1:9" x14ac:dyDescent="0.25">
      <c r="A48" s="128">
        <v>43893</v>
      </c>
      <c r="B48" s="114">
        <v>228.65</v>
      </c>
      <c r="C48" s="288">
        <v>219.25</v>
      </c>
      <c r="D48" s="289">
        <v>224.95</v>
      </c>
      <c r="E48" s="289">
        <v>225.75</v>
      </c>
      <c r="F48" s="289">
        <v>29</v>
      </c>
      <c r="H48" s="290">
        <f t="shared" si="2"/>
        <v>9.4000000000000057</v>
      </c>
      <c r="I48" s="115">
        <f t="shared" si="3"/>
        <v>3.1672203765227045</v>
      </c>
    </row>
    <row r="49" spans="1:9" x14ac:dyDescent="0.25">
      <c r="A49" s="128">
        <v>43894</v>
      </c>
      <c r="B49" s="114">
        <v>227</v>
      </c>
      <c r="C49" s="288">
        <v>213.55</v>
      </c>
      <c r="D49" s="289">
        <v>222.7</v>
      </c>
      <c r="E49" s="289">
        <v>221.1</v>
      </c>
      <c r="F49" s="289">
        <v>52</v>
      </c>
      <c r="H49" s="290">
        <f t="shared" si="2"/>
        <v>13.449999999999989</v>
      </c>
      <c r="I49" s="115">
        <f t="shared" si="3"/>
        <v>-2.1031207598371804</v>
      </c>
    </row>
    <row r="50" spans="1:9" x14ac:dyDescent="0.25">
      <c r="A50" s="128">
        <v>43895</v>
      </c>
      <c r="B50" s="114">
        <v>226.85</v>
      </c>
      <c r="C50" s="288">
        <v>219.35</v>
      </c>
      <c r="D50" s="289">
        <v>221</v>
      </c>
      <c r="E50" s="289">
        <v>221.75</v>
      </c>
      <c r="F50" s="289">
        <v>31</v>
      </c>
      <c r="H50" s="290">
        <f t="shared" si="2"/>
        <v>7.5</v>
      </c>
      <c r="I50" s="115">
        <f t="shared" si="3"/>
        <v>0.29312288613303528</v>
      </c>
    </row>
    <row r="51" spans="1:9" x14ac:dyDescent="0.25">
      <c r="A51" s="128">
        <v>43896</v>
      </c>
      <c r="B51" s="114">
        <v>216.75</v>
      </c>
      <c r="C51" s="288">
        <v>207.5</v>
      </c>
      <c r="D51" s="289">
        <v>212</v>
      </c>
      <c r="E51" s="289">
        <v>214.75</v>
      </c>
      <c r="F51" s="289">
        <v>43</v>
      </c>
      <c r="H51" s="290">
        <f t="shared" si="2"/>
        <v>9.25</v>
      </c>
      <c r="I51" s="115">
        <f t="shared" si="3"/>
        <v>-3.2596041909196738</v>
      </c>
    </row>
    <row r="52" spans="1:9" x14ac:dyDescent="0.25">
      <c r="A52" s="128">
        <v>43899</v>
      </c>
      <c r="B52" s="114">
        <v>208.5</v>
      </c>
      <c r="C52" s="288">
        <v>197.25</v>
      </c>
      <c r="D52" s="289">
        <v>198.85</v>
      </c>
      <c r="E52" s="289">
        <v>199.7</v>
      </c>
      <c r="F52" s="289">
        <v>27</v>
      </c>
      <c r="H52" s="290">
        <f t="shared" si="2"/>
        <v>11.25</v>
      </c>
      <c r="I52" s="115">
        <f t="shared" si="3"/>
        <v>-7.5363044566850332</v>
      </c>
    </row>
    <row r="53" spans="1:9" x14ac:dyDescent="0.25">
      <c r="A53" s="128">
        <v>43900</v>
      </c>
      <c r="H53" s="290">
        <f t="shared" si="2"/>
        <v>0</v>
      </c>
      <c r="I53" s="115" t="e">
        <f t="shared" si="3"/>
        <v>#DIV/0!</v>
      </c>
    </row>
    <row r="54" spans="1:9" x14ac:dyDescent="0.25">
      <c r="A54" s="128">
        <v>43901</v>
      </c>
      <c r="B54" s="114">
        <v>205</v>
      </c>
      <c r="C54" s="288">
        <v>192.25</v>
      </c>
      <c r="D54" s="289">
        <v>192.55</v>
      </c>
      <c r="E54" s="289">
        <v>195.75</v>
      </c>
      <c r="F54" s="289">
        <v>37</v>
      </c>
      <c r="H54" s="290">
        <f t="shared" si="2"/>
        <v>12.75</v>
      </c>
      <c r="I54" s="115">
        <f t="shared" si="3"/>
        <v>100</v>
      </c>
    </row>
    <row r="55" spans="1:9" x14ac:dyDescent="0.25">
      <c r="A55" s="128">
        <v>43902</v>
      </c>
      <c r="B55" s="114">
        <v>183.9</v>
      </c>
      <c r="C55" s="288">
        <v>160.44999999999999</v>
      </c>
      <c r="D55" s="289">
        <v>161.25</v>
      </c>
      <c r="E55" s="289">
        <v>162.15</v>
      </c>
      <c r="F55" s="289">
        <v>48</v>
      </c>
      <c r="H55" s="290">
        <f t="shared" si="2"/>
        <v>23.450000000000017</v>
      </c>
      <c r="I55" s="115">
        <f t="shared" si="3"/>
        <v>-20.721554116558739</v>
      </c>
    </row>
    <row r="56" spans="1:9" x14ac:dyDescent="0.25">
      <c r="A56" s="128">
        <v>43903</v>
      </c>
      <c r="B56" s="114">
        <v>161.35</v>
      </c>
      <c r="C56" s="288">
        <v>129.75</v>
      </c>
      <c r="D56" s="289">
        <v>150.30000000000001</v>
      </c>
      <c r="E56" s="289">
        <v>148.75</v>
      </c>
      <c r="F56" s="289">
        <v>74</v>
      </c>
      <c r="H56" s="290">
        <f t="shared" si="2"/>
        <v>31.599999999999994</v>
      </c>
      <c r="I56" s="115">
        <f t="shared" si="3"/>
        <v>-9.0084033613445413</v>
      </c>
    </row>
    <row r="57" spans="1:9" x14ac:dyDescent="0.25">
      <c r="A57" s="128">
        <v>43906</v>
      </c>
      <c r="B57" s="114">
        <v>142.30000000000001</v>
      </c>
      <c r="C57" s="288">
        <v>128.65</v>
      </c>
      <c r="D57" s="289">
        <v>135.80000000000001</v>
      </c>
      <c r="E57" s="289">
        <v>134.69999999999999</v>
      </c>
      <c r="F57" s="289">
        <v>65</v>
      </c>
      <c r="H57" s="290">
        <f t="shared" si="2"/>
        <v>13.650000000000006</v>
      </c>
      <c r="I57" s="115">
        <f t="shared" si="3"/>
        <v>-10.430586488492958</v>
      </c>
    </row>
    <row r="58" spans="1:9" x14ac:dyDescent="0.25">
      <c r="A58" s="128">
        <v>43907</v>
      </c>
      <c r="B58" s="114">
        <v>142.55000000000001</v>
      </c>
      <c r="C58" s="288">
        <v>130.5</v>
      </c>
      <c r="D58" s="289">
        <v>134.5</v>
      </c>
      <c r="E58" s="289">
        <v>133.4</v>
      </c>
      <c r="F58" s="289">
        <v>63</v>
      </c>
      <c r="H58" s="290">
        <f t="shared" si="2"/>
        <v>12.050000000000011</v>
      </c>
      <c r="I58" s="115">
        <f t="shared" si="3"/>
        <v>-0.97451274362817308</v>
      </c>
    </row>
    <row r="59" spans="1:9" x14ac:dyDescent="0.25">
      <c r="A59" s="128">
        <v>43908</v>
      </c>
      <c r="B59" s="114">
        <v>137</v>
      </c>
      <c r="C59" s="288">
        <v>127.1</v>
      </c>
      <c r="D59" s="289">
        <v>132.5</v>
      </c>
      <c r="E59" s="289">
        <v>130.19999999999999</v>
      </c>
      <c r="F59" s="289">
        <v>42</v>
      </c>
      <c r="H59" s="290">
        <f t="shared" si="2"/>
        <v>9.9000000000000057</v>
      </c>
      <c r="I59" s="115">
        <f t="shared" si="3"/>
        <v>-2.4577572964669869</v>
      </c>
    </row>
    <row r="60" spans="1:9" x14ac:dyDescent="0.25">
      <c r="A60" s="128">
        <v>43909</v>
      </c>
      <c r="B60" s="114">
        <v>132.94999999999999</v>
      </c>
      <c r="C60" s="288">
        <v>118.2</v>
      </c>
      <c r="D60" s="289">
        <v>130</v>
      </c>
      <c r="E60" s="289">
        <v>128.9</v>
      </c>
      <c r="F60" s="289">
        <v>55</v>
      </c>
      <c r="H60" s="290">
        <f t="shared" si="2"/>
        <v>14.749999999999986</v>
      </c>
      <c r="I60" s="115">
        <f t="shared" si="3"/>
        <v>-1.0085337470907547</v>
      </c>
    </row>
    <row r="61" spans="1:9" x14ac:dyDescent="0.25">
      <c r="A61" s="128">
        <v>43910</v>
      </c>
      <c r="B61" s="114">
        <v>141.6</v>
      </c>
      <c r="C61" s="288">
        <v>128.69999999999999</v>
      </c>
      <c r="D61" s="289">
        <v>138.75</v>
      </c>
      <c r="E61" s="289">
        <v>137.69999999999999</v>
      </c>
      <c r="F61" s="289">
        <v>44</v>
      </c>
      <c r="H61" s="290">
        <f t="shared" si="2"/>
        <v>12.900000000000006</v>
      </c>
      <c r="I61" s="115">
        <f t="shared" si="3"/>
        <v>6.3907044299201052</v>
      </c>
    </row>
    <row r="62" spans="1:9" x14ac:dyDescent="0.25">
      <c r="A62" s="128">
        <v>43913</v>
      </c>
      <c r="B62" s="114">
        <v>135</v>
      </c>
      <c r="C62" s="288">
        <v>118.2</v>
      </c>
      <c r="D62" s="289">
        <v>120.15</v>
      </c>
      <c r="E62" s="289">
        <v>120.9</v>
      </c>
      <c r="F62" s="289">
        <v>14</v>
      </c>
      <c r="H62" s="290">
        <f t="shared" si="2"/>
        <v>16.799999999999997</v>
      </c>
      <c r="I62" s="115">
        <f t="shared" si="3"/>
        <v>-13.895781637717105</v>
      </c>
    </row>
    <row r="63" spans="1:9" x14ac:dyDescent="0.25">
      <c r="A63" s="128">
        <v>43914</v>
      </c>
      <c r="B63" s="114">
        <v>132.94999999999999</v>
      </c>
      <c r="C63" s="288">
        <v>116.4</v>
      </c>
      <c r="D63" s="289">
        <v>131.80000000000001</v>
      </c>
      <c r="E63" s="289">
        <v>130.35</v>
      </c>
      <c r="F63" s="289">
        <v>51</v>
      </c>
      <c r="H63" s="290">
        <f t="shared" si="2"/>
        <v>16.549999999999983</v>
      </c>
      <c r="I63" s="115">
        <f t="shared" si="3"/>
        <v>7.2497123130034442</v>
      </c>
    </row>
    <row r="64" spans="1:9" x14ac:dyDescent="0.25">
      <c r="A64" s="128">
        <v>43915</v>
      </c>
      <c r="B64" s="114">
        <v>134.9</v>
      </c>
      <c r="C64" s="288">
        <v>125</v>
      </c>
      <c r="D64" s="289">
        <v>134</v>
      </c>
      <c r="E64" s="289">
        <v>132.30000000000001</v>
      </c>
      <c r="F64" s="289">
        <v>27</v>
      </c>
      <c r="H64" s="290">
        <f t="shared" si="2"/>
        <v>9.9000000000000057</v>
      </c>
      <c r="I64" s="115">
        <f t="shared" si="3"/>
        <v>1.4739229024943437</v>
      </c>
    </row>
    <row r="65" spans="1:9" x14ac:dyDescent="0.25">
      <c r="A65" s="128">
        <v>43916</v>
      </c>
      <c r="B65" s="114">
        <v>152</v>
      </c>
      <c r="C65" s="288">
        <v>132.05000000000001</v>
      </c>
      <c r="D65" s="289">
        <v>140</v>
      </c>
      <c r="E65" s="289">
        <v>140.25</v>
      </c>
      <c r="F65" s="289">
        <v>79</v>
      </c>
      <c r="H65" s="290">
        <f t="shared" si="2"/>
        <v>19.949999999999989</v>
      </c>
      <c r="I65" s="115">
        <f t="shared" si="3"/>
        <v>5.6684491978609541</v>
      </c>
    </row>
    <row r="66" spans="1:9" x14ac:dyDescent="0.25">
      <c r="A66" s="128">
        <v>43917</v>
      </c>
      <c r="B66" s="114">
        <v>151</v>
      </c>
      <c r="C66" s="288">
        <v>126.25</v>
      </c>
      <c r="D66" s="289">
        <v>129</v>
      </c>
      <c r="E66" s="289">
        <v>128</v>
      </c>
      <c r="F66" s="289">
        <v>43</v>
      </c>
      <c r="H66" s="290">
        <f t="shared" si="2"/>
        <v>24.75</v>
      </c>
      <c r="I66" s="115">
        <f t="shared" si="3"/>
        <v>-9.5703125</v>
      </c>
    </row>
    <row r="67" spans="1:9" x14ac:dyDescent="0.25">
      <c r="A67" s="128">
        <v>43920</v>
      </c>
      <c r="B67" s="114">
        <v>129.80000000000001</v>
      </c>
      <c r="C67" s="288">
        <v>121</v>
      </c>
      <c r="D67" s="289">
        <v>128.5</v>
      </c>
      <c r="E67" s="289">
        <v>128.69999999999999</v>
      </c>
      <c r="F67" s="289">
        <v>23</v>
      </c>
      <c r="H67" s="290">
        <f t="shared" si="2"/>
        <v>8.8000000000000114</v>
      </c>
      <c r="I67" s="115">
        <f t="shared" si="3"/>
        <v>0.54390054390053511</v>
      </c>
    </row>
    <row r="68" spans="1:9" x14ac:dyDescent="0.25">
      <c r="A68" s="128">
        <v>43921</v>
      </c>
      <c r="B68" s="114">
        <v>138.44999999999999</v>
      </c>
      <c r="C68" s="288">
        <v>129.44999999999999</v>
      </c>
      <c r="D68" s="289">
        <v>136</v>
      </c>
      <c r="E68" s="289">
        <v>137.6</v>
      </c>
      <c r="F68" s="289">
        <v>22</v>
      </c>
      <c r="H68" s="290">
        <f t="shared" si="2"/>
        <v>9</v>
      </c>
      <c r="I68" s="115">
        <f t="shared" si="3"/>
        <v>6.4680232558139581</v>
      </c>
    </row>
    <row r="69" spans="1:9" x14ac:dyDescent="0.25">
      <c r="A69" s="128">
        <v>43922</v>
      </c>
      <c r="B69" s="114">
        <v>138.94999999999999</v>
      </c>
      <c r="C69" s="288">
        <v>131.80000000000001</v>
      </c>
      <c r="D69" s="289">
        <v>133.30000000000001</v>
      </c>
      <c r="E69" s="289">
        <v>133.94999999999999</v>
      </c>
      <c r="F69" s="289">
        <v>19</v>
      </c>
      <c r="H69" s="290">
        <f t="shared" si="2"/>
        <v>7.1499999999999773</v>
      </c>
      <c r="I69" s="115">
        <f t="shared" si="3"/>
        <v>-2.7248973497573767</v>
      </c>
    </row>
    <row r="70" spans="1:9" x14ac:dyDescent="0.25">
      <c r="A70" s="128">
        <v>43923</v>
      </c>
      <c r="H70" s="290">
        <f t="shared" si="2"/>
        <v>0</v>
      </c>
      <c r="I70" s="115" t="e">
        <f t="shared" si="3"/>
        <v>#DIV/0!</v>
      </c>
    </row>
    <row r="71" spans="1:9" x14ac:dyDescent="0.25">
      <c r="A71" s="128">
        <v>43924</v>
      </c>
      <c r="B71" s="114">
        <v>134.6</v>
      </c>
      <c r="C71" s="288">
        <v>128</v>
      </c>
      <c r="D71" s="289">
        <v>129.05000000000001</v>
      </c>
      <c r="E71" s="289">
        <v>129.05000000000001</v>
      </c>
      <c r="F71" s="289">
        <v>17</v>
      </c>
      <c r="H71" s="290">
        <f t="shared" si="2"/>
        <v>6.5999999999999943</v>
      </c>
      <c r="I71" s="115">
        <f t="shared" si="3"/>
        <v>100</v>
      </c>
    </row>
    <row r="72" spans="1:9" x14ac:dyDescent="0.25">
      <c r="A72" s="128">
        <v>43927</v>
      </c>
      <c r="H72" s="290">
        <f t="shared" si="2"/>
        <v>0</v>
      </c>
      <c r="I72" s="115" t="e">
        <f t="shared" si="3"/>
        <v>#DIV/0!</v>
      </c>
    </row>
    <row r="73" spans="1:9" x14ac:dyDescent="0.25">
      <c r="A73" s="128">
        <v>43928</v>
      </c>
      <c r="B73" s="114">
        <v>141.5</v>
      </c>
      <c r="C73" s="288">
        <v>131</v>
      </c>
      <c r="D73" s="289">
        <v>137</v>
      </c>
      <c r="E73" s="289">
        <v>138.15</v>
      </c>
      <c r="F73" s="289">
        <v>24</v>
      </c>
      <c r="H73" s="290">
        <f t="shared" si="2"/>
        <v>10.5</v>
      </c>
      <c r="I73" s="115">
        <f t="shared" si="3"/>
        <v>100</v>
      </c>
    </row>
    <row r="74" spans="1:9" x14ac:dyDescent="0.25">
      <c r="A74" s="128">
        <v>43929</v>
      </c>
      <c r="B74" s="114">
        <v>147.15</v>
      </c>
      <c r="C74" s="288">
        <v>134.9</v>
      </c>
      <c r="D74" s="289">
        <v>137.5</v>
      </c>
      <c r="E74" s="289">
        <v>138.1</v>
      </c>
      <c r="F74" s="289">
        <v>32</v>
      </c>
      <c r="H74" s="290">
        <f t="shared" si="2"/>
        <v>12.25</v>
      </c>
      <c r="I74" s="115">
        <f t="shared" si="3"/>
        <v>-3.6205648081108883E-2</v>
      </c>
    </row>
    <row r="75" spans="1:9" x14ac:dyDescent="0.25">
      <c r="A75" s="128">
        <v>43930</v>
      </c>
      <c r="B75" s="114">
        <v>146.25</v>
      </c>
      <c r="C75" s="288">
        <v>140</v>
      </c>
      <c r="D75" s="289">
        <v>142.44999999999999</v>
      </c>
      <c r="E75" s="289">
        <v>142.44999999999999</v>
      </c>
      <c r="F75" s="289">
        <v>23</v>
      </c>
      <c r="H75" s="290">
        <f t="shared" ref="H75:H138" si="4">B75-C75</f>
        <v>6.25</v>
      </c>
      <c r="I75" s="115">
        <f t="shared" si="3"/>
        <v>3.0537030537030501</v>
      </c>
    </row>
    <row r="76" spans="1:9" x14ac:dyDescent="0.25">
      <c r="A76" s="128">
        <v>43931</v>
      </c>
      <c r="H76" s="290">
        <f t="shared" si="4"/>
        <v>0</v>
      </c>
      <c r="I76" s="115" t="e">
        <f t="shared" ref="I76:I139" si="5">(E76-E75)/E76*100</f>
        <v>#DIV/0!</v>
      </c>
    </row>
    <row r="77" spans="1:9" x14ac:dyDescent="0.25">
      <c r="A77" s="128">
        <v>43934</v>
      </c>
      <c r="B77" s="114">
        <v>149</v>
      </c>
      <c r="C77" s="288">
        <v>136.55000000000001</v>
      </c>
      <c r="D77" s="289">
        <v>149</v>
      </c>
      <c r="E77" s="289">
        <v>146</v>
      </c>
      <c r="F77" s="289">
        <v>22</v>
      </c>
      <c r="H77" s="290">
        <f t="shared" si="4"/>
        <v>12.449999999999989</v>
      </c>
      <c r="I77" s="115">
        <f t="shared" si="5"/>
        <v>100</v>
      </c>
    </row>
    <row r="78" spans="1:9" x14ac:dyDescent="0.25">
      <c r="A78" s="128">
        <v>43935</v>
      </c>
      <c r="H78" s="290">
        <f t="shared" si="4"/>
        <v>0</v>
      </c>
      <c r="I78" s="115" t="e">
        <f t="shared" si="5"/>
        <v>#DIV/0!</v>
      </c>
    </row>
    <row r="79" spans="1:9" x14ac:dyDescent="0.25">
      <c r="A79" s="128">
        <v>43936</v>
      </c>
      <c r="B79" s="114">
        <v>150.94999999999999</v>
      </c>
      <c r="C79" s="288">
        <v>143.19999999999999</v>
      </c>
      <c r="D79" s="289">
        <v>145</v>
      </c>
      <c r="E79" s="289">
        <v>145.25</v>
      </c>
      <c r="F79" s="289">
        <v>34</v>
      </c>
      <c r="H79" s="290">
        <f t="shared" si="4"/>
        <v>7.75</v>
      </c>
      <c r="I79" s="115">
        <f t="shared" si="5"/>
        <v>100</v>
      </c>
    </row>
    <row r="80" spans="1:9" x14ac:dyDescent="0.25">
      <c r="A80" s="128">
        <v>43937</v>
      </c>
      <c r="B80" s="114">
        <v>144.85</v>
      </c>
      <c r="C80" s="288">
        <v>140.55000000000001</v>
      </c>
      <c r="D80" s="289">
        <v>143.19999999999999</v>
      </c>
      <c r="E80" s="289">
        <v>143.30000000000001</v>
      </c>
      <c r="F80" s="289">
        <v>26</v>
      </c>
      <c r="H80" s="290">
        <f t="shared" si="4"/>
        <v>4.2999999999999829</v>
      </c>
      <c r="I80" s="115">
        <f t="shared" si="5"/>
        <v>-1.3607815771109482</v>
      </c>
    </row>
    <row r="81" spans="1:9" x14ac:dyDescent="0.25">
      <c r="A81" s="128">
        <v>43938</v>
      </c>
      <c r="B81" s="114">
        <v>148.55000000000001</v>
      </c>
      <c r="C81" s="288">
        <v>141.55000000000001</v>
      </c>
      <c r="D81" s="289">
        <v>143.94999999999999</v>
      </c>
      <c r="E81" s="289">
        <v>143.9</v>
      </c>
      <c r="F81" s="289">
        <v>23</v>
      </c>
      <c r="H81" s="290">
        <f t="shared" si="4"/>
        <v>7</v>
      </c>
      <c r="I81" s="115">
        <f t="shared" si="5"/>
        <v>0.4169562195969384</v>
      </c>
    </row>
    <row r="82" spans="1:9" x14ac:dyDescent="0.25">
      <c r="A82" s="128">
        <v>43941</v>
      </c>
      <c r="B82" s="114">
        <v>155.44999999999999</v>
      </c>
      <c r="C82" s="288">
        <v>142.6</v>
      </c>
      <c r="D82" s="289">
        <v>146.9</v>
      </c>
      <c r="E82" s="289">
        <v>146.69999999999999</v>
      </c>
      <c r="F82" s="289">
        <v>68</v>
      </c>
      <c r="H82" s="290">
        <f t="shared" si="4"/>
        <v>12.849999999999994</v>
      </c>
      <c r="I82" s="115">
        <f t="shared" si="5"/>
        <v>1.9086571233810385</v>
      </c>
    </row>
    <row r="83" spans="1:9" x14ac:dyDescent="0.25">
      <c r="A83" s="128">
        <v>43942</v>
      </c>
      <c r="B83" s="114">
        <v>143</v>
      </c>
      <c r="C83" s="288">
        <v>134.15</v>
      </c>
      <c r="D83" s="289">
        <v>135.55000000000001</v>
      </c>
      <c r="E83" s="289">
        <v>135.94999999999999</v>
      </c>
      <c r="F83" s="289">
        <v>35</v>
      </c>
      <c r="H83" s="290">
        <f t="shared" si="4"/>
        <v>8.8499999999999943</v>
      </c>
      <c r="I83" s="115">
        <f t="shared" si="5"/>
        <v>-7.9073188672306003</v>
      </c>
    </row>
    <row r="84" spans="1:9" x14ac:dyDescent="0.25">
      <c r="A84" s="128">
        <v>43943</v>
      </c>
      <c r="B84" s="114">
        <v>138.80000000000001</v>
      </c>
      <c r="C84" s="288">
        <v>132.1</v>
      </c>
      <c r="D84" s="289">
        <v>137.75</v>
      </c>
      <c r="E84" s="289">
        <v>137.6</v>
      </c>
      <c r="F84" s="289">
        <v>60</v>
      </c>
      <c r="H84" s="290">
        <f t="shared" si="4"/>
        <v>6.7000000000000171</v>
      </c>
      <c r="I84" s="115">
        <f t="shared" si="5"/>
        <v>1.1991279069767484</v>
      </c>
    </row>
    <row r="85" spans="1:9" x14ac:dyDescent="0.25">
      <c r="A85" s="128">
        <v>43944</v>
      </c>
      <c r="B85" s="114">
        <v>142.5</v>
      </c>
      <c r="C85" s="288">
        <v>137.5</v>
      </c>
      <c r="D85" s="289">
        <v>139.6</v>
      </c>
      <c r="E85" s="289">
        <v>140.5</v>
      </c>
      <c r="F85" s="289">
        <v>33</v>
      </c>
      <c r="H85" s="290">
        <f t="shared" si="4"/>
        <v>5</v>
      </c>
      <c r="I85" s="115">
        <f t="shared" si="5"/>
        <v>2.0640569395017834</v>
      </c>
    </row>
    <row r="86" spans="1:9" x14ac:dyDescent="0.25">
      <c r="A86" s="128">
        <v>43945</v>
      </c>
      <c r="B86" s="114">
        <v>140.55000000000001</v>
      </c>
      <c r="C86" s="288">
        <v>134.1</v>
      </c>
      <c r="D86" s="289">
        <v>134.4</v>
      </c>
      <c r="E86" s="289">
        <v>134.65</v>
      </c>
      <c r="F86" s="289">
        <v>18</v>
      </c>
      <c r="H86" s="290">
        <f t="shared" si="4"/>
        <v>6.4500000000000171</v>
      </c>
      <c r="I86" s="115">
        <f t="shared" si="5"/>
        <v>-4.3445971036019264</v>
      </c>
    </row>
    <row r="87" spans="1:9" x14ac:dyDescent="0.25">
      <c r="A87" s="128">
        <v>43948</v>
      </c>
      <c r="B87" s="114">
        <v>138.35</v>
      </c>
      <c r="C87" s="288">
        <v>134.1</v>
      </c>
      <c r="D87" s="289">
        <v>134.30000000000001</v>
      </c>
      <c r="E87" s="289">
        <v>134.6</v>
      </c>
      <c r="F87" s="289">
        <v>29</v>
      </c>
      <c r="H87" s="290">
        <f t="shared" si="4"/>
        <v>4.25</v>
      </c>
      <c r="I87" s="115">
        <f t="shared" si="5"/>
        <v>-3.7147102526011423E-2</v>
      </c>
    </row>
    <row r="88" spans="1:9" x14ac:dyDescent="0.25">
      <c r="A88" s="128">
        <v>43949</v>
      </c>
      <c r="B88" s="114">
        <v>141.9</v>
      </c>
      <c r="C88" s="288">
        <v>135.05000000000001</v>
      </c>
      <c r="D88" s="289">
        <v>138.9</v>
      </c>
      <c r="E88" s="289">
        <v>139.30000000000001</v>
      </c>
      <c r="F88" s="289">
        <v>57</v>
      </c>
      <c r="H88" s="290">
        <f t="shared" si="4"/>
        <v>6.8499999999999943</v>
      </c>
      <c r="I88" s="115">
        <f t="shared" si="5"/>
        <v>3.374012921751627</v>
      </c>
    </row>
    <row r="89" spans="1:9" x14ac:dyDescent="0.25">
      <c r="A89" s="128">
        <v>43950</v>
      </c>
      <c r="B89" s="114">
        <v>140.69999999999999</v>
      </c>
      <c r="C89" s="288">
        <v>135.65</v>
      </c>
      <c r="D89" s="289">
        <v>140</v>
      </c>
      <c r="E89" s="289">
        <v>139.5</v>
      </c>
      <c r="F89" s="289">
        <v>47</v>
      </c>
      <c r="H89" s="290">
        <f t="shared" si="4"/>
        <v>5.0499999999999829</v>
      </c>
      <c r="I89" s="115">
        <f t="shared" si="5"/>
        <v>0.143369175627232</v>
      </c>
    </row>
    <row r="90" spans="1:9" x14ac:dyDescent="0.25">
      <c r="A90" s="128">
        <v>43951</v>
      </c>
      <c r="B90" s="114">
        <v>147.44999999999999</v>
      </c>
      <c r="C90" s="288">
        <v>140.30000000000001</v>
      </c>
      <c r="D90" s="289">
        <v>141.4</v>
      </c>
      <c r="E90" s="289">
        <v>141.4</v>
      </c>
      <c r="F90" s="289">
        <v>49</v>
      </c>
      <c r="H90" s="290">
        <f t="shared" si="4"/>
        <v>7.1499999999999773</v>
      </c>
      <c r="I90" s="115">
        <f t="shared" si="5"/>
        <v>1.3437057991513477</v>
      </c>
    </row>
    <row r="91" spans="1:9" x14ac:dyDescent="0.25">
      <c r="A91" s="128">
        <v>43952</v>
      </c>
      <c r="H91" s="290">
        <f t="shared" si="4"/>
        <v>0</v>
      </c>
      <c r="I91" s="115" t="e">
        <f t="shared" si="5"/>
        <v>#DIV/0!</v>
      </c>
    </row>
    <row r="92" spans="1:9" x14ac:dyDescent="0.25">
      <c r="A92" s="128">
        <v>43955</v>
      </c>
      <c r="B92" s="114">
        <v>137.5</v>
      </c>
      <c r="C92" s="288">
        <v>130</v>
      </c>
      <c r="D92" s="289">
        <v>131.5</v>
      </c>
      <c r="E92" s="289">
        <v>131.55000000000001</v>
      </c>
      <c r="F92" s="289">
        <v>60</v>
      </c>
      <c r="H92" s="290">
        <f t="shared" si="4"/>
        <v>7.5</v>
      </c>
      <c r="I92" s="115">
        <f t="shared" si="5"/>
        <v>100</v>
      </c>
    </row>
    <row r="93" spans="1:9" x14ac:dyDescent="0.25">
      <c r="A93" s="128">
        <v>43956</v>
      </c>
      <c r="B93" s="114">
        <v>136.35</v>
      </c>
      <c r="C93" s="288">
        <v>131.80000000000001</v>
      </c>
      <c r="D93" s="289">
        <v>133.15</v>
      </c>
      <c r="E93" s="289">
        <v>132.69999999999999</v>
      </c>
      <c r="F93" s="289">
        <v>31</v>
      </c>
      <c r="H93" s="290">
        <f t="shared" si="4"/>
        <v>4.5499999999999829</v>
      </c>
      <c r="I93" s="115">
        <f t="shared" si="5"/>
        <v>0.86661642803314043</v>
      </c>
    </row>
    <row r="94" spans="1:9" x14ac:dyDescent="0.25">
      <c r="A94" s="128">
        <v>43957</v>
      </c>
      <c r="B94" s="114">
        <v>135.4</v>
      </c>
      <c r="C94" s="288">
        <v>127.3</v>
      </c>
      <c r="D94" s="289">
        <v>131.15</v>
      </c>
      <c r="E94" s="289">
        <v>133.25</v>
      </c>
      <c r="F94" s="289">
        <v>66</v>
      </c>
      <c r="H94" s="290">
        <f t="shared" si="4"/>
        <v>8.1000000000000085</v>
      </c>
      <c r="I94" s="115">
        <f t="shared" si="5"/>
        <v>0.41275797373359197</v>
      </c>
    </row>
    <row r="95" spans="1:9" x14ac:dyDescent="0.25">
      <c r="A95" s="128">
        <v>43958</v>
      </c>
      <c r="B95" s="114">
        <v>135.65</v>
      </c>
      <c r="C95" s="288">
        <v>130</v>
      </c>
      <c r="D95" s="289">
        <v>135.25</v>
      </c>
      <c r="E95" s="289">
        <v>134.9</v>
      </c>
      <c r="F95" s="289">
        <v>24</v>
      </c>
      <c r="H95" s="290">
        <f t="shared" si="4"/>
        <v>5.6500000000000057</v>
      </c>
      <c r="I95" s="115">
        <f t="shared" si="5"/>
        <v>1.223128243143073</v>
      </c>
    </row>
    <row r="96" spans="1:9" x14ac:dyDescent="0.25">
      <c r="A96" s="128">
        <v>43959</v>
      </c>
      <c r="B96" s="114">
        <v>139.35</v>
      </c>
      <c r="C96" s="288">
        <v>136.19999999999999</v>
      </c>
      <c r="D96" s="289">
        <v>137</v>
      </c>
      <c r="E96" s="289">
        <v>137.15</v>
      </c>
      <c r="F96" s="289">
        <v>24</v>
      </c>
      <c r="H96" s="290">
        <f t="shared" si="4"/>
        <v>3.1500000000000057</v>
      </c>
      <c r="I96" s="115">
        <f t="shared" si="5"/>
        <v>1.6405395552314981</v>
      </c>
    </row>
    <row r="97" spans="1:9" x14ac:dyDescent="0.25">
      <c r="A97" s="128">
        <v>43962</v>
      </c>
      <c r="B97" s="114">
        <v>143.30000000000001</v>
      </c>
      <c r="C97" s="288">
        <v>137.5</v>
      </c>
      <c r="D97" s="289">
        <v>139.30000000000001</v>
      </c>
      <c r="E97" s="289">
        <v>140.05000000000001</v>
      </c>
      <c r="F97" s="289">
        <v>29</v>
      </c>
      <c r="H97" s="290">
        <f t="shared" si="4"/>
        <v>5.8000000000000114</v>
      </c>
      <c r="I97" s="115">
        <f t="shared" si="5"/>
        <v>2.0706890396287077</v>
      </c>
    </row>
    <row r="98" spans="1:9" x14ac:dyDescent="0.25">
      <c r="A98" s="128">
        <v>43963</v>
      </c>
      <c r="B98" s="114">
        <v>140.69999999999999</v>
      </c>
      <c r="C98" s="288">
        <v>133.19999999999999</v>
      </c>
      <c r="D98" s="289">
        <v>139.75</v>
      </c>
      <c r="E98" s="289">
        <v>139.9</v>
      </c>
      <c r="F98" s="289">
        <v>29</v>
      </c>
      <c r="H98" s="290">
        <f t="shared" si="4"/>
        <v>7.5</v>
      </c>
      <c r="I98" s="115">
        <f t="shared" si="5"/>
        <v>-0.10721944245890329</v>
      </c>
    </row>
    <row r="99" spans="1:9" x14ac:dyDescent="0.25">
      <c r="A99" s="128">
        <v>43964</v>
      </c>
      <c r="B99" s="114">
        <v>145</v>
      </c>
      <c r="C99" s="288">
        <v>140.75</v>
      </c>
      <c r="D99" s="289">
        <v>141.1</v>
      </c>
      <c r="E99" s="289">
        <v>141.15</v>
      </c>
      <c r="F99" s="289">
        <v>31</v>
      </c>
      <c r="H99" s="290">
        <f t="shared" si="4"/>
        <v>4.25</v>
      </c>
      <c r="I99" s="115">
        <f t="shared" si="5"/>
        <v>0.88558271342543382</v>
      </c>
    </row>
    <row r="100" spans="1:9" x14ac:dyDescent="0.25">
      <c r="A100" s="128">
        <v>43965</v>
      </c>
      <c r="B100" s="114">
        <v>142.35</v>
      </c>
      <c r="C100" s="288">
        <v>137.4</v>
      </c>
      <c r="D100" s="289">
        <v>140.5</v>
      </c>
      <c r="E100" s="289">
        <v>140.9</v>
      </c>
      <c r="F100" s="289">
        <v>15</v>
      </c>
      <c r="H100" s="290">
        <f t="shared" si="4"/>
        <v>4.9499999999999886</v>
      </c>
      <c r="I100" s="115">
        <f t="shared" si="5"/>
        <v>-0.17743080198722497</v>
      </c>
    </row>
    <row r="101" spans="1:9" x14ac:dyDescent="0.25">
      <c r="A101" s="128">
        <v>43966</v>
      </c>
      <c r="B101" s="114">
        <v>143.69999999999999</v>
      </c>
      <c r="C101" s="288">
        <v>140</v>
      </c>
      <c r="D101" s="289">
        <v>141.05000000000001</v>
      </c>
      <c r="E101" s="289">
        <v>141.05000000000001</v>
      </c>
      <c r="F101" s="289">
        <v>21</v>
      </c>
      <c r="H101" s="290">
        <f t="shared" si="4"/>
        <v>3.6999999999999886</v>
      </c>
      <c r="I101" s="115">
        <f t="shared" si="5"/>
        <v>0.10634526763559422</v>
      </c>
    </row>
    <row r="102" spans="1:9" x14ac:dyDescent="0.25">
      <c r="A102" s="128">
        <v>43969</v>
      </c>
      <c r="B102" s="114">
        <v>146.4</v>
      </c>
      <c r="C102" s="288">
        <v>134.35</v>
      </c>
      <c r="D102" s="289">
        <v>135.9</v>
      </c>
      <c r="E102" s="289">
        <v>135.9</v>
      </c>
      <c r="F102" s="289">
        <v>49</v>
      </c>
      <c r="H102" s="290">
        <f t="shared" si="4"/>
        <v>12.050000000000011</v>
      </c>
      <c r="I102" s="115">
        <f t="shared" si="5"/>
        <v>-3.7895511405445217</v>
      </c>
    </row>
    <row r="103" spans="1:9" x14ac:dyDescent="0.25">
      <c r="A103" s="128">
        <v>43970</v>
      </c>
      <c r="B103" s="114">
        <v>145.9</v>
      </c>
      <c r="C103" s="288">
        <v>134.44999999999999</v>
      </c>
      <c r="D103" s="289">
        <v>139.30000000000001</v>
      </c>
      <c r="E103" s="289">
        <v>139.69999999999999</v>
      </c>
      <c r="F103" s="289">
        <v>55</v>
      </c>
      <c r="H103" s="290">
        <f t="shared" si="4"/>
        <v>11.450000000000017</v>
      </c>
      <c r="I103" s="115">
        <f t="shared" si="5"/>
        <v>2.7201145311381412</v>
      </c>
    </row>
    <row r="104" spans="1:9" x14ac:dyDescent="0.25">
      <c r="A104" s="128">
        <v>43971</v>
      </c>
      <c r="B104" s="114">
        <v>143.19999999999999</v>
      </c>
      <c r="C104" s="288">
        <v>138</v>
      </c>
      <c r="D104" s="289">
        <v>142</v>
      </c>
      <c r="E104" s="289">
        <v>141.35</v>
      </c>
      <c r="F104" s="289">
        <v>28</v>
      </c>
      <c r="H104" s="290">
        <f t="shared" si="4"/>
        <v>5.1999999999999886</v>
      </c>
      <c r="I104" s="115">
        <f t="shared" si="5"/>
        <v>1.1673151750972803</v>
      </c>
    </row>
    <row r="105" spans="1:9" x14ac:dyDescent="0.25">
      <c r="A105" s="128">
        <v>43972</v>
      </c>
      <c r="B105" s="114">
        <v>144</v>
      </c>
      <c r="C105" s="288">
        <v>137.05000000000001</v>
      </c>
      <c r="D105" s="289">
        <v>138.15</v>
      </c>
      <c r="E105" s="289">
        <v>138.30000000000001</v>
      </c>
      <c r="F105" s="289">
        <v>26</v>
      </c>
      <c r="H105" s="290">
        <f t="shared" si="4"/>
        <v>6.9499999999999886</v>
      </c>
      <c r="I105" s="115">
        <f t="shared" si="5"/>
        <v>-2.2053506869124968</v>
      </c>
    </row>
    <row r="106" spans="1:9" x14ac:dyDescent="0.25">
      <c r="A106" s="128">
        <v>43973</v>
      </c>
      <c r="B106" s="114">
        <v>141.19999999999999</v>
      </c>
      <c r="C106" s="288">
        <v>136.6</v>
      </c>
      <c r="D106" s="289">
        <v>138.05000000000001</v>
      </c>
      <c r="E106" s="289">
        <v>138.1</v>
      </c>
      <c r="F106" s="289">
        <v>24</v>
      </c>
      <c r="H106" s="290">
        <f t="shared" si="4"/>
        <v>4.5999999999999943</v>
      </c>
      <c r="I106" s="115">
        <f t="shared" si="5"/>
        <v>-0.14482259232441497</v>
      </c>
    </row>
    <row r="107" spans="1:9" x14ac:dyDescent="0.25">
      <c r="A107" s="128">
        <v>43976</v>
      </c>
      <c r="H107" s="290">
        <f t="shared" si="4"/>
        <v>0</v>
      </c>
      <c r="I107" s="115" t="e">
        <f t="shared" si="5"/>
        <v>#DIV/0!</v>
      </c>
    </row>
    <row r="108" spans="1:9" x14ac:dyDescent="0.25">
      <c r="A108" s="128">
        <v>43977</v>
      </c>
      <c r="B108" s="114">
        <v>143.30000000000001</v>
      </c>
      <c r="C108" s="288">
        <v>138.35</v>
      </c>
      <c r="D108" s="289">
        <v>139.1</v>
      </c>
      <c r="E108" s="289">
        <v>139.5</v>
      </c>
      <c r="F108" s="289">
        <v>26</v>
      </c>
      <c r="H108" s="290">
        <f t="shared" si="4"/>
        <v>4.9500000000000171</v>
      </c>
      <c r="I108" s="115">
        <f t="shared" si="5"/>
        <v>100</v>
      </c>
    </row>
    <row r="109" spans="1:9" x14ac:dyDescent="0.25">
      <c r="A109" s="128">
        <v>43978</v>
      </c>
      <c r="B109" s="114">
        <v>141.6</v>
      </c>
      <c r="C109" s="288">
        <v>138.5</v>
      </c>
      <c r="D109" s="289">
        <v>140</v>
      </c>
      <c r="E109" s="289">
        <v>141</v>
      </c>
      <c r="F109" s="289">
        <v>22</v>
      </c>
      <c r="H109" s="290">
        <f t="shared" si="4"/>
        <v>3.0999999999999943</v>
      </c>
      <c r="I109" s="115">
        <f t="shared" si="5"/>
        <v>1.0638297872340425</v>
      </c>
    </row>
    <row r="110" spans="1:9" x14ac:dyDescent="0.25">
      <c r="A110" s="128">
        <v>43979</v>
      </c>
      <c r="B110" s="114">
        <v>144.4</v>
      </c>
      <c r="C110" s="288">
        <v>140.6</v>
      </c>
      <c r="D110" s="289">
        <v>142.69999999999999</v>
      </c>
      <c r="E110" s="289">
        <v>142.65</v>
      </c>
      <c r="F110" s="289">
        <v>28</v>
      </c>
      <c r="H110" s="290">
        <f t="shared" si="4"/>
        <v>3.8000000000000114</v>
      </c>
      <c r="I110" s="115">
        <f t="shared" si="5"/>
        <v>1.1566771819137789</v>
      </c>
    </row>
    <row r="111" spans="1:9" x14ac:dyDescent="0.25">
      <c r="A111" s="128">
        <v>43980</v>
      </c>
      <c r="B111" s="114">
        <v>153.6</v>
      </c>
      <c r="C111" s="288">
        <v>141.1</v>
      </c>
      <c r="D111" s="289">
        <v>147.75</v>
      </c>
      <c r="E111" s="289">
        <v>148.35</v>
      </c>
      <c r="F111" s="289">
        <v>91</v>
      </c>
      <c r="H111" s="290">
        <f t="shared" si="4"/>
        <v>12.5</v>
      </c>
      <c r="I111" s="115">
        <f t="shared" si="5"/>
        <v>3.842264914054593</v>
      </c>
    </row>
    <row r="112" spans="1:9" x14ac:dyDescent="0.25">
      <c r="A112" s="128">
        <v>43983</v>
      </c>
      <c r="B112" s="114">
        <v>154.9</v>
      </c>
      <c r="C112" s="288">
        <v>149.5</v>
      </c>
      <c r="D112" s="289">
        <v>149.94999999999999</v>
      </c>
      <c r="E112" s="289">
        <v>150.5</v>
      </c>
      <c r="F112" s="289">
        <v>39</v>
      </c>
      <c r="H112" s="290">
        <f t="shared" si="4"/>
        <v>5.4000000000000057</v>
      </c>
      <c r="I112" s="115">
        <f t="shared" si="5"/>
        <v>1.4285714285714324</v>
      </c>
    </row>
    <row r="113" spans="1:9" x14ac:dyDescent="0.25">
      <c r="A113" s="128">
        <v>43984</v>
      </c>
      <c r="B113" s="114">
        <v>152.6</v>
      </c>
      <c r="C113" s="288">
        <v>148.25</v>
      </c>
      <c r="D113" s="289">
        <v>149.9</v>
      </c>
      <c r="E113" s="289">
        <v>149.94999999999999</v>
      </c>
      <c r="F113" s="289">
        <v>24</v>
      </c>
      <c r="H113" s="290">
        <f t="shared" si="4"/>
        <v>4.3499999999999943</v>
      </c>
      <c r="I113" s="115">
        <f t="shared" si="5"/>
        <v>-0.36678892964322202</v>
      </c>
    </row>
    <row r="114" spans="1:9" x14ac:dyDescent="0.25">
      <c r="A114" s="128">
        <v>43985</v>
      </c>
      <c r="B114" s="114">
        <v>157.9</v>
      </c>
      <c r="C114" s="288">
        <v>149.6</v>
      </c>
      <c r="D114" s="289">
        <v>150.1</v>
      </c>
      <c r="E114" s="289">
        <v>150.65</v>
      </c>
      <c r="F114" s="289">
        <v>58</v>
      </c>
      <c r="H114" s="290">
        <f t="shared" si="4"/>
        <v>8.3000000000000114</v>
      </c>
      <c r="I114" s="115">
        <f t="shared" si="5"/>
        <v>0.46465316959841824</v>
      </c>
    </row>
    <row r="115" spans="1:9" x14ac:dyDescent="0.25">
      <c r="A115" s="128">
        <v>43986</v>
      </c>
      <c r="B115" s="114">
        <v>153.9</v>
      </c>
      <c r="C115" s="288">
        <v>146.15</v>
      </c>
      <c r="D115" s="289">
        <v>148.30000000000001</v>
      </c>
      <c r="E115" s="289">
        <v>148</v>
      </c>
      <c r="F115" s="289">
        <v>31</v>
      </c>
      <c r="H115" s="290">
        <f t="shared" si="4"/>
        <v>7.75</v>
      </c>
      <c r="I115" s="115">
        <f t="shared" si="5"/>
        <v>-1.7905405405405443</v>
      </c>
    </row>
    <row r="116" spans="1:9" x14ac:dyDescent="0.25">
      <c r="A116" s="128">
        <v>43987</v>
      </c>
      <c r="B116" s="114">
        <v>155</v>
      </c>
      <c r="C116" s="288">
        <v>148.44999999999999</v>
      </c>
      <c r="D116" s="289">
        <v>153.19999999999999</v>
      </c>
      <c r="E116" s="289">
        <v>152.44999999999999</v>
      </c>
      <c r="F116" s="289">
        <v>41</v>
      </c>
      <c r="H116" s="290">
        <f t="shared" si="4"/>
        <v>6.5500000000000114</v>
      </c>
      <c r="I116" s="115">
        <f t="shared" si="5"/>
        <v>2.918989832732036</v>
      </c>
    </row>
    <row r="117" spans="1:9" x14ac:dyDescent="0.25">
      <c r="A117" s="128">
        <v>43990</v>
      </c>
      <c r="B117" s="114">
        <v>158.5</v>
      </c>
      <c r="C117" s="288">
        <v>150.65</v>
      </c>
      <c r="D117" s="289">
        <v>152.9</v>
      </c>
      <c r="E117" s="289">
        <v>152.65</v>
      </c>
      <c r="F117" s="289">
        <v>49</v>
      </c>
      <c r="H117" s="290">
        <f t="shared" si="4"/>
        <v>7.8499999999999943</v>
      </c>
      <c r="I117" s="115">
        <f t="shared" si="5"/>
        <v>0.13101867016050903</v>
      </c>
    </row>
    <row r="118" spans="1:9" x14ac:dyDescent="0.25">
      <c r="A118" s="128">
        <v>43991</v>
      </c>
      <c r="B118" s="114">
        <v>156.69999999999999</v>
      </c>
      <c r="C118" s="288">
        <v>151.05000000000001</v>
      </c>
      <c r="D118" s="289">
        <v>151.5</v>
      </c>
      <c r="E118" s="289">
        <v>151.9</v>
      </c>
      <c r="F118" s="289">
        <v>30</v>
      </c>
      <c r="H118" s="290">
        <f t="shared" si="4"/>
        <v>5.6499999999999773</v>
      </c>
      <c r="I118" s="115">
        <f t="shared" si="5"/>
        <v>-0.49374588545095455</v>
      </c>
    </row>
    <row r="119" spans="1:9" x14ac:dyDescent="0.25">
      <c r="A119" s="128">
        <v>43992</v>
      </c>
      <c r="B119" s="114">
        <v>154.75</v>
      </c>
      <c r="C119" s="288">
        <v>150.25</v>
      </c>
      <c r="D119" s="289">
        <v>151.75</v>
      </c>
      <c r="E119" s="289">
        <v>151.85</v>
      </c>
      <c r="F119" s="289">
        <v>41</v>
      </c>
      <c r="H119" s="290">
        <f t="shared" si="4"/>
        <v>4.5</v>
      </c>
      <c r="I119" s="115">
        <f t="shared" si="5"/>
        <v>-3.2927230819895535E-2</v>
      </c>
    </row>
    <row r="120" spans="1:9" x14ac:dyDescent="0.25">
      <c r="A120" s="128">
        <v>43993</v>
      </c>
      <c r="B120" s="114">
        <v>165.45</v>
      </c>
      <c r="C120" s="288">
        <v>150.25</v>
      </c>
      <c r="D120" s="289">
        <v>152.65</v>
      </c>
      <c r="E120" s="289">
        <v>151.80000000000001</v>
      </c>
      <c r="F120" s="289">
        <v>165</v>
      </c>
      <c r="H120" s="290">
        <f t="shared" si="4"/>
        <v>15.199999999999989</v>
      </c>
      <c r="I120" s="115">
        <f t="shared" si="5"/>
        <v>-3.2938076416326047E-2</v>
      </c>
    </row>
    <row r="121" spans="1:9" x14ac:dyDescent="0.25">
      <c r="A121" s="128">
        <v>43994</v>
      </c>
      <c r="B121" s="114">
        <v>153.30000000000001</v>
      </c>
      <c r="C121" s="288">
        <v>141</v>
      </c>
      <c r="D121" s="289">
        <v>152.65</v>
      </c>
      <c r="E121" s="289">
        <v>152.30000000000001</v>
      </c>
      <c r="F121" s="289">
        <v>48</v>
      </c>
      <c r="H121" s="290">
        <f t="shared" si="4"/>
        <v>12.300000000000011</v>
      </c>
      <c r="I121" s="115">
        <f t="shared" si="5"/>
        <v>0.32829940906106364</v>
      </c>
    </row>
    <row r="122" spans="1:9" x14ac:dyDescent="0.25">
      <c r="A122" s="128">
        <v>43997</v>
      </c>
      <c r="B122" s="114">
        <v>156.85</v>
      </c>
      <c r="C122" s="288">
        <v>148.25</v>
      </c>
      <c r="D122" s="289">
        <v>149.1</v>
      </c>
      <c r="E122" s="289">
        <v>149.25</v>
      </c>
      <c r="F122" s="289">
        <v>32</v>
      </c>
      <c r="H122" s="290">
        <f t="shared" si="4"/>
        <v>8.5999999999999943</v>
      </c>
      <c r="I122" s="115">
        <f t="shared" si="5"/>
        <v>-2.0435510887772268</v>
      </c>
    </row>
    <row r="123" spans="1:9" x14ac:dyDescent="0.25">
      <c r="A123" s="128">
        <v>43998</v>
      </c>
      <c r="B123" s="114">
        <v>154</v>
      </c>
      <c r="C123" s="288">
        <v>142.75</v>
      </c>
      <c r="D123" s="289">
        <v>145.85</v>
      </c>
      <c r="E123" s="289">
        <v>146.19999999999999</v>
      </c>
      <c r="F123" s="289">
        <v>26</v>
      </c>
      <c r="H123" s="290">
        <f t="shared" si="4"/>
        <v>11.25</v>
      </c>
      <c r="I123" s="115">
        <f t="shared" si="5"/>
        <v>-2.0861833105335235</v>
      </c>
    </row>
    <row r="124" spans="1:9" x14ac:dyDescent="0.25">
      <c r="A124" s="128">
        <v>43999</v>
      </c>
      <c r="B124" s="114">
        <v>148.44999999999999</v>
      </c>
      <c r="C124" s="288">
        <v>143.44999999999999</v>
      </c>
      <c r="D124" s="289">
        <v>147.4</v>
      </c>
      <c r="E124" s="289">
        <v>147.15</v>
      </c>
      <c r="F124" s="289">
        <v>12</v>
      </c>
      <c r="H124" s="290">
        <f t="shared" si="4"/>
        <v>5</v>
      </c>
      <c r="I124" s="115">
        <f t="shared" si="5"/>
        <v>0.64559972816854705</v>
      </c>
    </row>
    <row r="125" spans="1:9" x14ac:dyDescent="0.25">
      <c r="A125" s="128">
        <v>44000</v>
      </c>
      <c r="B125" s="114">
        <v>149.44999999999999</v>
      </c>
      <c r="C125" s="288">
        <v>146</v>
      </c>
      <c r="D125" s="289">
        <v>148</v>
      </c>
      <c r="E125" s="289">
        <v>147.85</v>
      </c>
      <c r="F125" s="289">
        <v>20</v>
      </c>
      <c r="H125" s="290">
        <f t="shared" si="4"/>
        <v>3.4499999999999886</v>
      </c>
      <c r="I125" s="115">
        <f t="shared" si="5"/>
        <v>0.47345282380790571</v>
      </c>
    </row>
    <row r="126" spans="1:9" x14ac:dyDescent="0.25">
      <c r="A126" s="128">
        <v>44001</v>
      </c>
      <c r="B126" s="114">
        <v>154.4</v>
      </c>
      <c r="C126" s="288">
        <v>148.9</v>
      </c>
      <c r="D126" s="289">
        <v>153</v>
      </c>
      <c r="E126" s="289">
        <v>152.69999999999999</v>
      </c>
      <c r="F126" s="289">
        <v>52</v>
      </c>
      <c r="H126" s="290">
        <f t="shared" si="4"/>
        <v>5.5</v>
      </c>
      <c r="I126" s="115">
        <f t="shared" si="5"/>
        <v>3.1761624099541552</v>
      </c>
    </row>
    <row r="127" spans="1:9" x14ac:dyDescent="0.25">
      <c r="A127" s="128">
        <v>44004</v>
      </c>
      <c r="B127" s="114">
        <v>156.19999999999999</v>
      </c>
      <c r="C127" s="288">
        <v>153.6</v>
      </c>
      <c r="D127" s="289">
        <v>154.80000000000001</v>
      </c>
      <c r="E127" s="289">
        <v>154.65</v>
      </c>
      <c r="F127" s="289">
        <v>46</v>
      </c>
      <c r="H127" s="290">
        <f t="shared" si="4"/>
        <v>2.5999999999999943</v>
      </c>
      <c r="I127" s="115">
        <f t="shared" si="5"/>
        <v>1.2609117361784785</v>
      </c>
    </row>
    <row r="128" spans="1:9" x14ac:dyDescent="0.25">
      <c r="A128" s="128">
        <v>44005</v>
      </c>
      <c r="B128" s="114">
        <v>161.80000000000001</v>
      </c>
      <c r="C128" s="288">
        <v>155.55000000000001</v>
      </c>
      <c r="D128" s="289">
        <v>157.1</v>
      </c>
      <c r="E128" s="289">
        <v>157.19999999999999</v>
      </c>
      <c r="F128" s="289">
        <v>47</v>
      </c>
      <c r="H128" s="290">
        <f t="shared" si="4"/>
        <v>6.25</v>
      </c>
      <c r="I128" s="115">
        <f t="shared" si="5"/>
        <v>1.6221374045801418</v>
      </c>
    </row>
    <row r="129" spans="1:9" x14ac:dyDescent="0.25">
      <c r="A129" s="128">
        <v>44006</v>
      </c>
      <c r="B129" s="114">
        <v>163</v>
      </c>
      <c r="C129" s="288">
        <v>153.5</v>
      </c>
      <c r="D129" s="289">
        <v>155.4</v>
      </c>
      <c r="E129" s="289">
        <v>154.80000000000001</v>
      </c>
      <c r="F129" s="289">
        <v>40</v>
      </c>
      <c r="H129" s="290">
        <f t="shared" si="4"/>
        <v>9.5</v>
      </c>
      <c r="I129" s="115">
        <f t="shared" si="5"/>
        <v>-1.55038759689921</v>
      </c>
    </row>
    <row r="130" spans="1:9" x14ac:dyDescent="0.25">
      <c r="A130" s="128">
        <v>44007</v>
      </c>
      <c r="B130" s="114">
        <v>169.2</v>
      </c>
      <c r="C130" s="288">
        <v>153</v>
      </c>
      <c r="D130" s="289">
        <v>162.5</v>
      </c>
      <c r="E130" s="289">
        <v>161.65</v>
      </c>
      <c r="F130" s="289">
        <v>146</v>
      </c>
      <c r="H130" s="290">
        <f t="shared" si="4"/>
        <v>16.199999999999989</v>
      </c>
      <c r="I130" s="115">
        <f t="shared" si="5"/>
        <v>4.2375502629136985</v>
      </c>
    </row>
    <row r="131" spans="1:9" x14ac:dyDescent="0.25">
      <c r="A131" s="128">
        <v>44008</v>
      </c>
      <c r="B131" s="114">
        <v>166.35</v>
      </c>
      <c r="C131" s="288">
        <v>161.30000000000001</v>
      </c>
      <c r="D131" s="289">
        <v>162.35</v>
      </c>
      <c r="E131" s="289">
        <v>162.15</v>
      </c>
      <c r="F131" s="289">
        <v>67</v>
      </c>
      <c r="H131" s="290">
        <f t="shared" si="4"/>
        <v>5.0499999999999829</v>
      </c>
      <c r="I131" s="115">
        <f t="shared" si="5"/>
        <v>0.3083564600678384</v>
      </c>
    </row>
    <row r="132" spans="1:9" x14ac:dyDescent="0.25">
      <c r="A132" s="128">
        <v>44011</v>
      </c>
      <c r="B132" s="114">
        <v>163.55000000000001</v>
      </c>
      <c r="C132" s="288">
        <v>156.75</v>
      </c>
      <c r="D132" s="289">
        <v>159.35</v>
      </c>
      <c r="E132" s="289">
        <v>159.75</v>
      </c>
      <c r="F132" s="289">
        <v>29</v>
      </c>
      <c r="H132" s="290">
        <f t="shared" si="4"/>
        <v>6.8000000000000114</v>
      </c>
      <c r="I132" s="115">
        <f t="shared" si="5"/>
        <v>-1.5023474178403793</v>
      </c>
    </row>
    <row r="133" spans="1:9" x14ac:dyDescent="0.25">
      <c r="A133" s="128">
        <v>44012</v>
      </c>
      <c r="B133" s="114">
        <v>164.15</v>
      </c>
      <c r="C133" s="288">
        <v>155.25</v>
      </c>
      <c r="D133" s="289">
        <v>156.19999999999999</v>
      </c>
      <c r="E133" s="289">
        <v>156.25</v>
      </c>
      <c r="F133" s="289">
        <v>38</v>
      </c>
      <c r="H133" s="290">
        <f t="shared" si="4"/>
        <v>8.9000000000000057</v>
      </c>
      <c r="I133" s="115">
        <f t="shared" si="5"/>
        <v>-2.2399999999999998</v>
      </c>
    </row>
    <row r="134" spans="1:9" x14ac:dyDescent="0.25">
      <c r="A134" s="128">
        <v>44013</v>
      </c>
      <c r="B134" s="114">
        <v>159</v>
      </c>
      <c r="C134" s="288">
        <v>156.05000000000001</v>
      </c>
      <c r="D134" s="289">
        <v>157</v>
      </c>
      <c r="E134" s="289">
        <v>157.65</v>
      </c>
      <c r="F134" s="289">
        <v>16</v>
      </c>
      <c r="H134" s="290">
        <f t="shared" si="4"/>
        <v>2.9499999999999886</v>
      </c>
      <c r="I134" s="115">
        <f t="shared" si="5"/>
        <v>0.88804313352363184</v>
      </c>
    </row>
    <row r="135" spans="1:9" x14ac:dyDescent="0.25">
      <c r="A135" s="128">
        <v>44014</v>
      </c>
      <c r="B135" s="114">
        <v>160.94999999999999</v>
      </c>
      <c r="C135" s="288">
        <v>156.15</v>
      </c>
      <c r="D135" s="289">
        <v>158.75</v>
      </c>
      <c r="E135" s="289">
        <v>158.19999999999999</v>
      </c>
      <c r="F135" s="289">
        <v>21</v>
      </c>
      <c r="H135" s="290">
        <f t="shared" si="4"/>
        <v>4.7999999999999829</v>
      </c>
      <c r="I135" s="115">
        <f t="shared" si="5"/>
        <v>0.34766118836914223</v>
      </c>
    </row>
    <row r="136" spans="1:9" x14ac:dyDescent="0.25">
      <c r="A136" s="128">
        <v>44015</v>
      </c>
      <c r="B136" s="114">
        <v>163.85</v>
      </c>
      <c r="C136" s="288">
        <v>157.4</v>
      </c>
      <c r="D136" s="289">
        <v>159.5</v>
      </c>
      <c r="E136" s="289">
        <v>160</v>
      </c>
      <c r="F136" s="289">
        <v>44</v>
      </c>
      <c r="H136" s="290">
        <f t="shared" si="4"/>
        <v>6.4499999999999886</v>
      </c>
      <c r="I136" s="115">
        <f t="shared" si="5"/>
        <v>1.1250000000000071</v>
      </c>
    </row>
    <row r="137" spans="1:9" x14ac:dyDescent="0.25">
      <c r="A137" s="128">
        <v>44018</v>
      </c>
      <c r="B137" s="114">
        <v>165.2</v>
      </c>
      <c r="C137" s="288">
        <v>160.5</v>
      </c>
      <c r="D137" s="289">
        <v>164.6</v>
      </c>
      <c r="E137" s="289">
        <v>164.2</v>
      </c>
      <c r="F137" s="289">
        <v>35</v>
      </c>
      <c r="H137" s="290">
        <f t="shared" si="4"/>
        <v>4.6999999999999886</v>
      </c>
      <c r="I137" s="115">
        <f t="shared" si="5"/>
        <v>2.5578562728379954</v>
      </c>
    </row>
    <row r="138" spans="1:9" x14ac:dyDescent="0.25">
      <c r="A138" s="128">
        <v>44019</v>
      </c>
      <c r="B138" s="114">
        <v>170.65</v>
      </c>
      <c r="C138" s="288">
        <v>163.30000000000001</v>
      </c>
      <c r="D138" s="289">
        <v>167.75</v>
      </c>
      <c r="E138" s="289">
        <v>168.15</v>
      </c>
      <c r="F138" s="289">
        <v>81</v>
      </c>
      <c r="H138" s="290">
        <f t="shared" si="4"/>
        <v>7.3499999999999943</v>
      </c>
      <c r="I138" s="115">
        <f t="shared" si="5"/>
        <v>2.3490930716622165</v>
      </c>
    </row>
    <row r="139" spans="1:9" x14ac:dyDescent="0.25">
      <c r="A139" s="128">
        <v>44020</v>
      </c>
      <c r="B139" s="114">
        <v>169.5</v>
      </c>
      <c r="C139" s="288">
        <v>161.4</v>
      </c>
      <c r="D139" s="289">
        <v>162.69999999999999</v>
      </c>
      <c r="E139" s="289">
        <v>163</v>
      </c>
      <c r="F139" s="289">
        <v>36</v>
      </c>
      <c r="H139" s="290">
        <f t="shared" ref="H139:H202" si="6">B139-C139</f>
        <v>8.0999999999999943</v>
      </c>
      <c r="I139" s="115">
        <f t="shared" si="5"/>
        <v>-3.1595092024539908</v>
      </c>
    </row>
    <row r="140" spans="1:9" x14ac:dyDescent="0.25">
      <c r="A140" s="128">
        <v>44021</v>
      </c>
      <c r="B140" s="114">
        <v>165.1</v>
      </c>
      <c r="C140" s="288">
        <v>161.44999999999999</v>
      </c>
      <c r="D140" s="289">
        <v>162.6</v>
      </c>
      <c r="E140" s="289">
        <v>162.75</v>
      </c>
      <c r="F140" s="289">
        <v>17</v>
      </c>
      <c r="H140" s="290">
        <f t="shared" si="6"/>
        <v>3.6500000000000057</v>
      </c>
      <c r="I140" s="115">
        <f t="shared" ref="I140:I203" si="7">(E140-E139)/E140*100</f>
        <v>-0.15360983102918588</v>
      </c>
    </row>
    <row r="141" spans="1:9" x14ac:dyDescent="0.25">
      <c r="A141" s="128">
        <v>44022</v>
      </c>
      <c r="B141" s="114">
        <v>163.4</v>
      </c>
      <c r="C141" s="288">
        <v>158.5</v>
      </c>
      <c r="D141" s="289">
        <v>159.19999999999999</v>
      </c>
      <c r="E141" s="289">
        <v>159.69999999999999</v>
      </c>
      <c r="F141" s="289">
        <v>19</v>
      </c>
      <c r="H141" s="290">
        <f t="shared" si="6"/>
        <v>4.9000000000000057</v>
      </c>
      <c r="I141" s="115">
        <f t="shared" si="7"/>
        <v>-1.909830932999381</v>
      </c>
    </row>
    <row r="142" spans="1:9" x14ac:dyDescent="0.25">
      <c r="A142" s="128">
        <v>44025</v>
      </c>
      <c r="B142" s="114">
        <v>162.44999999999999</v>
      </c>
      <c r="C142" s="288">
        <v>154.35</v>
      </c>
      <c r="D142" s="289">
        <v>156</v>
      </c>
      <c r="E142" s="289">
        <v>156.05000000000001</v>
      </c>
      <c r="F142" s="289">
        <v>25</v>
      </c>
      <c r="H142" s="290">
        <f t="shared" si="6"/>
        <v>8.0999999999999943</v>
      </c>
      <c r="I142" s="115">
        <f t="shared" si="7"/>
        <v>-2.3389939122076111</v>
      </c>
    </row>
    <row r="143" spans="1:9" x14ac:dyDescent="0.25">
      <c r="A143" s="128">
        <v>44026</v>
      </c>
      <c r="B143" s="114">
        <v>156.25</v>
      </c>
      <c r="C143" s="288">
        <v>149</v>
      </c>
      <c r="D143" s="289">
        <v>149.75</v>
      </c>
      <c r="E143" s="289">
        <v>149.75</v>
      </c>
      <c r="F143" s="289">
        <v>23</v>
      </c>
      <c r="H143" s="290">
        <f t="shared" si="6"/>
        <v>7.25</v>
      </c>
      <c r="I143" s="115">
        <f t="shared" si="7"/>
        <v>-4.2070116861435807</v>
      </c>
    </row>
    <row r="144" spans="1:9" x14ac:dyDescent="0.25">
      <c r="A144" s="128">
        <v>44027</v>
      </c>
      <c r="B144" s="114">
        <v>153.85</v>
      </c>
      <c r="C144" s="288">
        <v>147</v>
      </c>
      <c r="D144" s="289">
        <v>147.65</v>
      </c>
      <c r="E144" s="289">
        <v>147.75</v>
      </c>
      <c r="F144" s="289">
        <v>21</v>
      </c>
      <c r="H144" s="290">
        <f t="shared" si="6"/>
        <v>6.8499999999999943</v>
      </c>
      <c r="I144" s="115">
        <f t="shared" si="7"/>
        <v>-1.3536379018612521</v>
      </c>
    </row>
    <row r="145" spans="1:9" x14ac:dyDescent="0.25">
      <c r="A145" s="128">
        <v>44028</v>
      </c>
      <c r="B145" s="114">
        <v>150</v>
      </c>
      <c r="C145" s="288">
        <v>145.19999999999999</v>
      </c>
      <c r="D145" s="289">
        <v>148.25</v>
      </c>
      <c r="E145" s="289">
        <v>148.9</v>
      </c>
      <c r="F145" s="289">
        <v>14</v>
      </c>
      <c r="H145" s="290">
        <f t="shared" si="6"/>
        <v>4.8000000000000114</v>
      </c>
      <c r="I145" s="115">
        <f t="shared" si="7"/>
        <v>0.77233042310275735</v>
      </c>
    </row>
    <row r="146" spans="1:9" x14ac:dyDescent="0.25">
      <c r="A146" s="128">
        <v>44029</v>
      </c>
      <c r="B146" s="114">
        <v>153.9</v>
      </c>
      <c r="C146" s="288">
        <v>149</v>
      </c>
      <c r="D146" s="289">
        <v>152.30000000000001</v>
      </c>
      <c r="E146" s="289">
        <v>151.6</v>
      </c>
      <c r="F146" s="289">
        <v>22</v>
      </c>
      <c r="H146" s="290">
        <f t="shared" si="6"/>
        <v>4.9000000000000057</v>
      </c>
      <c r="I146" s="115">
        <f t="shared" si="7"/>
        <v>1.78100263852242</v>
      </c>
    </row>
    <row r="147" spans="1:9" x14ac:dyDescent="0.25">
      <c r="A147" s="128">
        <v>44032</v>
      </c>
      <c r="B147" s="114">
        <v>161.9</v>
      </c>
      <c r="C147" s="288">
        <v>152.1</v>
      </c>
      <c r="D147" s="289">
        <v>161.44999999999999</v>
      </c>
      <c r="E147" s="289">
        <v>160.69999999999999</v>
      </c>
      <c r="F147" s="289">
        <v>63</v>
      </c>
      <c r="H147" s="290">
        <f t="shared" si="6"/>
        <v>9.8000000000000114</v>
      </c>
      <c r="I147" s="115">
        <f t="shared" si="7"/>
        <v>5.6627255756067179</v>
      </c>
    </row>
    <row r="148" spans="1:9" x14ac:dyDescent="0.25">
      <c r="A148" s="128">
        <v>44033</v>
      </c>
      <c r="B148" s="114">
        <v>168.1</v>
      </c>
      <c r="C148" s="288">
        <v>159.1</v>
      </c>
      <c r="D148" s="289">
        <v>167.5</v>
      </c>
      <c r="E148" s="289">
        <v>167.3</v>
      </c>
      <c r="F148" s="289">
        <v>65</v>
      </c>
      <c r="H148" s="290">
        <f t="shared" si="6"/>
        <v>9</v>
      </c>
      <c r="I148" s="115">
        <f t="shared" si="7"/>
        <v>3.9450089659294814</v>
      </c>
    </row>
    <row r="149" spans="1:9" x14ac:dyDescent="0.25">
      <c r="A149" s="128">
        <v>44034</v>
      </c>
      <c r="B149" s="114">
        <v>172</v>
      </c>
      <c r="C149" s="288">
        <v>162</v>
      </c>
      <c r="D149" s="289">
        <v>168.85</v>
      </c>
      <c r="E149" s="289">
        <v>169.4</v>
      </c>
      <c r="F149" s="289">
        <v>46</v>
      </c>
      <c r="H149" s="290">
        <f t="shared" si="6"/>
        <v>10</v>
      </c>
      <c r="I149" s="115">
        <f t="shared" si="7"/>
        <v>1.2396694214875998</v>
      </c>
    </row>
    <row r="150" spans="1:9" x14ac:dyDescent="0.25">
      <c r="A150" s="128">
        <v>44035</v>
      </c>
      <c r="B150" s="114">
        <v>170.7</v>
      </c>
      <c r="C150" s="288">
        <v>165.4</v>
      </c>
      <c r="D150" s="289">
        <v>170.2</v>
      </c>
      <c r="E150" s="289">
        <v>169.95</v>
      </c>
      <c r="F150" s="289">
        <v>21</v>
      </c>
      <c r="H150" s="290">
        <f t="shared" si="6"/>
        <v>5.2999999999999829</v>
      </c>
      <c r="I150" s="115">
        <f t="shared" si="7"/>
        <v>0.32362459546924566</v>
      </c>
    </row>
    <row r="151" spans="1:9" x14ac:dyDescent="0.25">
      <c r="A151" s="128">
        <v>44036</v>
      </c>
      <c r="B151" s="114">
        <v>169.75</v>
      </c>
      <c r="C151" s="288">
        <v>163.65</v>
      </c>
      <c r="D151" s="289">
        <v>168.9</v>
      </c>
      <c r="E151" s="289">
        <v>168.75</v>
      </c>
      <c r="F151" s="289">
        <v>18</v>
      </c>
      <c r="H151" s="290">
        <f t="shared" si="6"/>
        <v>6.0999999999999943</v>
      </c>
      <c r="I151" s="115">
        <f t="shared" si="7"/>
        <v>-0.71111111111110437</v>
      </c>
    </row>
    <row r="152" spans="1:9" x14ac:dyDescent="0.25">
      <c r="A152" s="128">
        <v>44039</v>
      </c>
      <c r="B152" s="114">
        <v>169.05</v>
      </c>
      <c r="C152" s="288">
        <v>163</v>
      </c>
      <c r="D152" s="289">
        <v>164.1</v>
      </c>
      <c r="E152" s="289">
        <v>165.95</v>
      </c>
      <c r="F152" s="289">
        <v>11</v>
      </c>
      <c r="H152" s="290">
        <f t="shared" si="6"/>
        <v>6.0500000000000114</v>
      </c>
      <c r="I152" s="115">
        <f t="shared" si="7"/>
        <v>-1.6872551973486059</v>
      </c>
    </row>
    <row r="153" spans="1:9" x14ac:dyDescent="0.25">
      <c r="A153" s="128">
        <v>44040</v>
      </c>
      <c r="B153" s="114">
        <v>174.9</v>
      </c>
      <c r="C153" s="288">
        <v>163.80000000000001</v>
      </c>
      <c r="D153" s="289">
        <v>172.8</v>
      </c>
      <c r="E153" s="289">
        <v>173.55</v>
      </c>
      <c r="F153" s="289">
        <v>48</v>
      </c>
      <c r="H153" s="290">
        <f t="shared" si="6"/>
        <v>11.099999999999994</v>
      </c>
      <c r="I153" s="115">
        <f t="shared" si="7"/>
        <v>4.379141457793156</v>
      </c>
    </row>
    <row r="154" spans="1:9" x14ac:dyDescent="0.25">
      <c r="A154" s="128">
        <v>44041</v>
      </c>
      <c r="B154" s="114">
        <v>190.85</v>
      </c>
      <c r="C154" s="288">
        <v>172.05</v>
      </c>
      <c r="D154" s="289">
        <v>177.85</v>
      </c>
      <c r="E154" s="289">
        <v>179.1</v>
      </c>
      <c r="F154" s="289">
        <v>153</v>
      </c>
      <c r="H154" s="290">
        <f t="shared" si="6"/>
        <v>18.799999999999983</v>
      </c>
      <c r="I154" s="115">
        <f t="shared" si="7"/>
        <v>3.098827470686758</v>
      </c>
    </row>
    <row r="155" spans="1:9" x14ac:dyDescent="0.25">
      <c r="A155" s="128">
        <v>44042</v>
      </c>
      <c r="B155" s="114">
        <v>181.35</v>
      </c>
      <c r="C155" s="288">
        <v>173.25</v>
      </c>
      <c r="D155" s="289">
        <v>174.05</v>
      </c>
      <c r="E155" s="289">
        <v>175.05</v>
      </c>
      <c r="F155" s="289">
        <v>34</v>
      </c>
      <c r="H155" s="290">
        <f t="shared" si="6"/>
        <v>8.0999999999999943</v>
      </c>
      <c r="I155" s="115">
        <f t="shared" si="7"/>
        <v>-2.3136246786632295</v>
      </c>
    </row>
    <row r="156" spans="1:9" x14ac:dyDescent="0.25">
      <c r="A156" s="128">
        <v>44043</v>
      </c>
      <c r="B156" s="114">
        <v>178.65</v>
      </c>
      <c r="C156" s="288">
        <v>172.1</v>
      </c>
      <c r="D156" s="289">
        <v>175.45</v>
      </c>
      <c r="E156" s="289">
        <v>175.25</v>
      </c>
      <c r="F156" s="289">
        <v>26</v>
      </c>
      <c r="H156" s="290">
        <f t="shared" si="6"/>
        <v>6.5500000000000114</v>
      </c>
      <c r="I156" s="115">
        <f t="shared" si="7"/>
        <v>0.11412268188301777</v>
      </c>
    </row>
    <row r="157" spans="1:9" x14ac:dyDescent="0.25">
      <c r="A157" s="128">
        <v>44046</v>
      </c>
      <c r="B157" s="114">
        <v>178.7</v>
      </c>
      <c r="C157" s="288">
        <v>171.2</v>
      </c>
      <c r="D157" s="289">
        <v>172.6</v>
      </c>
      <c r="E157" s="289">
        <v>172.25</v>
      </c>
      <c r="F157" s="289">
        <v>27</v>
      </c>
      <c r="H157" s="290">
        <f t="shared" si="6"/>
        <v>7.5</v>
      </c>
      <c r="I157" s="115">
        <f t="shared" si="7"/>
        <v>-1.741654571843251</v>
      </c>
    </row>
    <row r="158" spans="1:9" x14ac:dyDescent="0.25">
      <c r="A158" s="128">
        <v>44047</v>
      </c>
      <c r="B158" s="114">
        <v>184</v>
      </c>
      <c r="C158" s="288">
        <v>172.2</v>
      </c>
      <c r="D158" s="289">
        <v>181.3</v>
      </c>
      <c r="E158" s="289">
        <v>182.1</v>
      </c>
      <c r="F158" s="289">
        <v>42</v>
      </c>
      <c r="H158" s="290">
        <f t="shared" si="6"/>
        <v>11.800000000000011</v>
      </c>
      <c r="I158" s="115">
        <f t="shared" si="7"/>
        <v>5.4091158704008757</v>
      </c>
    </row>
    <row r="159" spans="1:9" x14ac:dyDescent="0.25">
      <c r="A159" s="128">
        <v>44048</v>
      </c>
      <c r="B159" s="114">
        <v>184.8</v>
      </c>
      <c r="C159" s="288">
        <v>178.5</v>
      </c>
      <c r="D159" s="289">
        <v>179.45</v>
      </c>
      <c r="E159" s="289">
        <v>179.6</v>
      </c>
      <c r="F159" s="289">
        <v>40</v>
      </c>
      <c r="H159" s="290">
        <f t="shared" si="6"/>
        <v>6.3000000000000114</v>
      </c>
      <c r="I159" s="115">
        <f t="shared" si="7"/>
        <v>-1.3919821826280625</v>
      </c>
    </row>
    <row r="160" spans="1:9" x14ac:dyDescent="0.25">
      <c r="A160" s="128">
        <v>44049</v>
      </c>
      <c r="B160" s="114">
        <v>188</v>
      </c>
      <c r="C160" s="288">
        <v>177.5</v>
      </c>
      <c r="D160" s="289">
        <v>184.75</v>
      </c>
      <c r="E160" s="289">
        <v>185.95</v>
      </c>
      <c r="F160" s="289">
        <v>64</v>
      </c>
      <c r="H160" s="290">
        <f t="shared" si="6"/>
        <v>10.5</v>
      </c>
      <c r="I160" s="115">
        <f t="shared" si="7"/>
        <v>3.4148964775477251</v>
      </c>
    </row>
    <row r="161" spans="1:9" x14ac:dyDescent="0.25">
      <c r="A161" s="128">
        <v>44050</v>
      </c>
      <c r="B161" s="114">
        <v>195</v>
      </c>
      <c r="C161" s="288">
        <v>180.1</v>
      </c>
      <c r="D161" s="289">
        <v>192</v>
      </c>
      <c r="E161" s="289">
        <v>192.9</v>
      </c>
      <c r="F161" s="289">
        <v>93</v>
      </c>
      <c r="H161" s="290">
        <f t="shared" si="6"/>
        <v>14.900000000000006</v>
      </c>
      <c r="I161" s="115">
        <f t="shared" si="7"/>
        <v>3.6029030585795838</v>
      </c>
    </row>
    <row r="162" spans="1:9" x14ac:dyDescent="0.25">
      <c r="A162" s="128">
        <v>44053</v>
      </c>
      <c r="B162" s="114">
        <v>198.3</v>
      </c>
      <c r="C162" s="288">
        <v>192.35</v>
      </c>
      <c r="D162" s="289">
        <v>195.4</v>
      </c>
      <c r="E162" s="289">
        <v>195.7</v>
      </c>
      <c r="F162" s="289">
        <v>46</v>
      </c>
      <c r="H162" s="290">
        <f t="shared" si="6"/>
        <v>5.9500000000000171</v>
      </c>
      <c r="I162" s="115">
        <f t="shared" si="7"/>
        <v>1.4307613694430166</v>
      </c>
    </row>
    <row r="163" spans="1:9" x14ac:dyDescent="0.25">
      <c r="A163" s="128">
        <v>44054</v>
      </c>
      <c r="B163" s="114">
        <v>199.8</v>
      </c>
      <c r="C163" s="288">
        <v>194.4</v>
      </c>
      <c r="D163" s="289">
        <v>196.35</v>
      </c>
      <c r="E163" s="289">
        <v>195.85</v>
      </c>
      <c r="F163" s="289">
        <v>29</v>
      </c>
      <c r="H163" s="290">
        <f t="shared" si="6"/>
        <v>5.4000000000000057</v>
      </c>
      <c r="I163" s="115">
        <f t="shared" si="7"/>
        <v>7.6589226448815773E-2</v>
      </c>
    </row>
    <row r="164" spans="1:9" x14ac:dyDescent="0.25">
      <c r="A164" s="128">
        <v>44055</v>
      </c>
      <c r="B164" s="114">
        <v>200.75</v>
      </c>
      <c r="C164" s="288">
        <v>190.2</v>
      </c>
      <c r="D164" s="289">
        <v>197.1</v>
      </c>
      <c r="E164" s="289">
        <v>197.7</v>
      </c>
      <c r="F164" s="289">
        <v>33</v>
      </c>
      <c r="H164" s="290">
        <f t="shared" si="6"/>
        <v>10.550000000000011</v>
      </c>
      <c r="I164" s="115">
        <f t="shared" si="7"/>
        <v>0.93576125442589497</v>
      </c>
    </row>
    <row r="165" spans="1:9" x14ac:dyDescent="0.25">
      <c r="A165" s="128">
        <v>44056</v>
      </c>
      <c r="B165" s="114">
        <v>203.3</v>
      </c>
      <c r="C165" s="288">
        <v>197.75</v>
      </c>
      <c r="D165" s="289">
        <v>201.8</v>
      </c>
      <c r="E165" s="289">
        <v>200.75</v>
      </c>
      <c r="F165" s="289">
        <v>35</v>
      </c>
      <c r="H165" s="290">
        <f t="shared" si="6"/>
        <v>5.5500000000000114</v>
      </c>
      <c r="I165" s="115">
        <f t="shared" si="7"/>
        <v>1.5193026151930318</v>
      </c>
    </row>
    <row r="166" spans="1:9" x14ac:dyDescent="0.25">
      <c r="A166" s="128">
        <v>44057</v>
      </c>
      <c r="B166" s="114">
        <v>204.5</v>
      </c>
      <c r="C166" s="288">
        <v>191.45</v>
      </c>
      <c r="D166" s="289">
        <v>196.5</v>
      </c>
      <c r="E166" s="289">
        <v>196.2</v>
      </c>
      <c r="F166" s="289">
        <v>66</v>
      </c>
      <c r="H166" s="290">
        <f t="shared" si="6"/>
        <v>13.050000000000011</v>
      </c>
      <c r="I166" s="115">
        <f t="shared" si="7"/>
        <v>-2.3190621814475088</v>
      </c>
    </row>
    <row r="167" spans="1:9" x14ac:dyDescent="0.25">
      <c r="A167" s="128">
        <v>44060</v>
      </c>
      <c r="B167" s="114">
        <v>201.65</v>
      </c>
      <c r="C167" s="288">
        <v>196.05</v>
      </c>
      <c r="D167" s="289">
        <v>197.35</v>
      </c>
      <c r="E167" s="289">
        <v>197.8</v>
      </c>
      <c r="F167" s="289">
        <v>32</v>
      </c>
      <c r="H167" s="290">
        <f t="shared" si="6"/>
        <v>5.5999999999999943</v>
      </c>
      <c r="I167" s="115">
        <f t="shared" si="7"/>
        <v>0.80889787664308532</v>
      </c>
    </row>
    <row r="168" spans="1:9" x14ac:dyDescent="0.25">
      <c r="A168" s="128">
        <v>44061</v>
      </c>
      <c r="B168" s="114">
        <v>216.8</v>
      </c>
      <c r="C168" s="288">
        <v>199</v>
      </c>
      <c r="D168" s="289">
        <v>214</v>
      </c>
      <c r="E168" s="289">
        <v>213.7</v>
      </c>
      <c r="F168" s="289">
        <v>133</v>
      </c>
      <c r="H168" s="290">
        <f t="shared" si="6"/>
        <v>17.800000000000011</v>
      </c>
      <c r="I168" s="115">
        <f t="shared" si="7"/>
        <v>7.4403369209171633</v>
      </c>
    </row>
    <row r="169" spans="1:9" x14ac:dyDescent="0.25">
      <c r="A169" s="128">
        <v>44062</v>
      </c>
      <c r="B169" s="114">
        <v>245.4</v>
      </c>
      <c r="C169" s="288">
        <v>214.25</v>
      </c>
      <c r="D169" s="289">
        <v>243</v>
      </c>
      <c r="E169" s="289">
        <v>239.55</v>
      </c>
      <c r="F169" s="289">
        <v>195</v>
      </c>
      <c r="H169" s="290">
        <f t="shared" si="6"/>
        <v>31.150000000000006</v>
      </c>
      <c r="I169" s="115">
        <f t="shared" si="7"/>
        <v>10.791066583176798</v>
      </c>
    </row>
    <row r="170" spans="1:9" x14ac:dyDescent="0.25">
      <c r="A170" s="128">
        <v>44063</v>
      </c>
      <c r="B170" s="114">
        <v>245</v>
      </c>
      <c r="C170" s="288">
        <v>230.4</v>
      </c>
      <c r="D170" s="289">
        <v>236.15</v>
      </c>
      <c r="E170" s="289">
        <v>234</v>
      </c>
      <c r="F170" s="289">
        <v>94</v>
      </c>
      <c r="H170" s="290">
        <f t="shared" si="6"/>
        <v>14.599999999999994</v>
      </c>
      <c r="I170" s="115">
        <f t="shared" si="7"/>
        <v>-2.3717948717948767</v>
      </c>
    </row>
    <row r="171" spans="1:9" x14ac:dyDescent="0.25">
      <c r="A171" s="128">
        <v>44064</v>
      </c>
      <c r="B171" s="114">
        <v>244.5</v>
      </c>
      <c r="C171" s="288">
        <v>231.1</v>
      </c>
      <c r="D171" s="289">
        <v>234</v>
      </c>
      <c r="E171" s="289">
        <v>233.35</v>
      </c>
      <c r="F171" s="289">
        <v>57</v>
      </c>
      <c r="H171" s="290">
        <f t="shared" si="6"/>
        <v>13.400000000000006</v>
      </c>
      <c r="I171" s="115">
        <f t="shared" si="7"/>
        <v>-0.27855153203342864</v>
      </c>
    </row>
    <row r="172" spans="1:9" x14ac:dyDescent="0.25">
      <c r="A172" s="128">
        <v>44067</v>
      </c>
      <c r="B172" s="114">
        <v>253.85</v>
      </c>
      <c r="C172" s="288">
        <v>235</v>
      </c>
      <c r="D172" s="289">
        <v>249</v>
      </c>
      <c r="E172" s="289">
        <v>248.7</v>
      </c>
      <c r="F172" s="289">
        <v>118</v>
      </c>
      <c r="H172" s="290">
        <f t="shared" si="6"/>
        <v>18.849999999999994</v>
      </c>
      <c r="I172" s="115">
        <f t="shared" si="7"/>
        <v>6.1720948934459168</v>
      </c>
    </row>
    <row r="173" spans="1:9" x14ac:dyDescent="0.25">
      <c r="A173" s="128">
        <v>44068</v>
      </c>
      <c r="B173" s="114">
        <v>322.39999999999998</v>
      </c>
      <c r="C173" s="288">
        <v>250</v>
      </c>
      <c r="D173" s="289">
        <v>299.8</v>
      </c>
      <c r="E173" s="289">
        <v>307.55</v>
      </c>
      <c r="F173" s="289">
        <v>492</v>
      </c>
      <c r="H173" s="290">
        <f t="shared" si="6"/>
        <v>72.399999999999977</v>
      </c>
      <c r="I173" s="115">
        <f t="shared" si="7"/>
        <v>19.135099983742489</v>
      </c>
    </row>
    <row r="174" spans="1:9" x14ac:dyDescent="0.25">
      <c r="A174" s="128">
        <v>44069</v>
      </c>
      <c r="B174" s="114">
        <v>302.8</v>
      </c>
      <c r="C174" s="288">
        <v>278.25</v>
      </c>
      <c r="D174" s="289">
        <v>283</v>
      </c>
      <c r="E174" s="289">
        <v>285.55</v>
      </c>
      <c r="F174" s="289">
        <v>267</v>
      </c>
      <c r="H174" s="290">
        <f t="shared" si="6"/>
        <v>24.550000000000011</v>
      </c>
      <c r="I174" s="115">
        <f t="shared" si="7"/>
        <v>-7.7044300472771843</v>
      </c>
    </row>
    <row r="175" spans="1:9" x14ac:dyDescent="0.25">
      <c r="A175" s="128">
        <v>44070</v>
      </c>
      <c r="B175" s="114">
        <v>297.7</v>
      </c>
      <c r="C175" s="288">
        <v>283.7</v>
      </c>
      <c r="D175" s="289">
        <v>285.89999999999998</v>
      </c>
      <c r="E175" s="289">
        <v>286.7</v>
      </c>
      <c r="F175" s="289">
        <v>157</v>
      </c>
      <c r="H175" s="290">
        <f t="shared" si="6"/>
        <v>14</v>
      </c>
      <c r="I175" s="115">
        <f t="shared" si="7"/>
        <v>0.40111614928495892</v>
      </c>
    </row>
    <row r="176" spans="1:9" x14ac:dyDescent="0.25">
      <c r="A176" s="128">
        <v>44071</v>
      </c>
      <c r="B176" s="114">
        <v>295.64999999999998</v>
      </c>
      <c r="C176" s="288">
        <v>286.5</v>
      </c>
      <c r="D176" s="289">
        <v>287.35000000000002</v>
      </c>
      <c r="E176" s="289">
        <v>288.25</v>
      </c>
      <c r="F176" s="289">
        <v>72</v>
      </c>
      <c r="H176" s="290">
        <f t="shared" si="6"/>
        <v>9.1499999999999773</v>
      </c>
      <c r="I176" s="115">
        <f t="shared" si="7"/>
        <v>0.53772766695577157</v>
      </c>
    </row>
    <row r="177" spans="1:9" x14ac:dyDescent="0.25">
      <c r="A177" s="128">
        <v>44074</v>
      </c>
      <c r="B177" s="114">
        <v>297.60000000000002</v>
      </c>
      <c r="C177" s="288">
        <v>270.25</v>
      </c>
      <c r="D177" s="289">
        <v>278</v>
      </c>
      <c r="E177" s="289">
        <v>279.55</v>
      </c>
      <c r="F177" s="289">
        <v>151</v>
      </c>
      <c r="H177" s="290">
        <f t="shared" si="6"/>
        <v>27.350000000000023</v>
      </c>
      <c r="I177" s="115">
        <f t="shared" si="7"/>
        <v>-3.1121445179753136</v>
      </c>
    </row>
    <row r="178" spans="1:9" x14ac:dyDescent="0.25">
      <c r="A178" s="128">
        <v>44075</v>
      </c>
      <c r="B178" s="114">
        <v>287.05</v>
      </c>
      <c r="C178" s="288">
        <v>271.55</v>
      </c>
      <c r="D178" s="289">
        <v>282.45</v>
      </c>
      <c r="E178" s="289">
        <v>281.10000000000002</v>
      </c>
      <c r="F178" s="289">
        <v>51</v>
      </c>
      <c r="H178" s="290">
        <f t="shared" si="6"/>
        <v>15.5</v>
      </c>
      <c r="I178" s="115">
        <f t="shared" si="7"/>
        <v>0.55140519388118514</v>
      </c>
    </row>
    <row r="179" spans="1:9" x14ac:dyDescent="0.25">
      <c r="A179" s="128">
        <v>44076</v>
      </c>
      <c r="B179" s="114">
        <v>306</v>
      </c>
      <c r="C179" s="288">
        <v>280.39999999999998</v>
      </c>
      <c r="D179" s="289">
        <v>292.8</v>
      </c>
      <c r="E179" s="289">
        <v>293.05</v>
      </c>
      <c r="F179" s="289">
        <v>174</v>
      </c>
      <c r="H179" s="290">
        <f t="shared" si="6"/>
        <v>25.600000000000023</v>
      </c>
      <c r="I179" s="115">
        <f t="shared" si="7"/>
        <v>4.0778024227947407</v>
      </c>
    </row>
    <row r="180" spans="1:9" x14ac:dyDescent="0.25">
      <c r="A180" s="128">
        <v>44077</v>
      </c>
      <c r="B180" s="114">
        <v>298.7</v>
      </c>
      <c r="C180" s="288">
        <v>287.64999999999998</v>
      </c>
      <c r="D180" s="289">
        <v>290.7</v>
      </c>
      <c r="E180" s="289">
        <v>291.25</v>
      </c>
      <c r="F180" s="289">
        <v>90</v>
      </c>
      <c r="H180" s="290">
        <f t="shared" si="6"/>
        <v>11.050000000000011</v>
      </c>
      <c r="I180" s="115">
        <f t="shared" si="7"/>
        <v>-0.61802575107296531</v>
      </c>
    </row>
    <row r="181" spans="1:9" x14ac:dyDescent="0.25">
      <c r="A181" s="128">
        <v>44078</v>
      </c>
      <c r="B181" s="114">
        <v>293.45</v>
      </c>
      <c r="C181" s="288">
        <v>280.10000000000002</v>
      </c>
      <c r="D181" s="289">
        <v>285</v>
      </c>
      <c r="E181" s="289">
        <v>285.14999999999998</v>
      </c>
      <c r="F181" s="289">
        <v>67</v>
      </c>
      <c r="H181" s="290">
        <f t="shared" si="6"/>
        <v>13.349999999999966</v>
      </c>
      <c r="I181" s="115">
        <f t="shared" si="7"/>
        <v>-2.1392249693144039</v>
      </c>
    </row>
    <row r="182" spans="1:9" x14ac:dyDescent="0.25">
      <c r="A182" s="128">
        <v>44081</v>
      </c>
      <c r="B182" s="114">
        <v>291.7</v>
      </c>
      <c r="C182" s="288">
        <v>282.05</v>
      </c>
      <c r="D182" s="289">
        <v>285.35000000000002</v>
      </c>
      <c r="E182" s="289">
        <v>285.25</v>
      </c>
      <c r="F182" s="289">
        <v>58</v>
      </c>
      <c r="H182" s="290">
        <f t="shared" si="6"/>
        <v>9.6499999999999773</v>
      </c>
      <c r="I182" s="115">
        <f t="shared" si="7"/>
        <v>3.5056967572312962E-2</v>
      </c>
    </row>
    <row r="183" spans="1:9" x14ac:dyDescent="0.25">
      <c r="A183" s="128">
        <v>44082</v>
      </c>
      <c r="B183" s="114">
        <v>289.8</v>
      </c>
      <c r="C183" s="288">
        <v>273.55</v>
      </c>
      <c r="D183" s="289">
        <v>275.75</v>
      </c>
      <c r="E183" s="289">
        <v>277.7</v>
      </c>
      <c r="F183" s="289">
        <v>56</v>
      </c>
      <c r="H183" s="290">
        <f t="shared" si="6"/>
        <v>16.25</v>
      </c>
      <c r="I183" s="115">
        <f t="shared" si="7"/>
        <v>-2.7187612531508867</v>
      </c>
    </row>
    <row r="184" spans="1:9" x14ac:dyDescent="0.25">
      <c r="A184" s="128">
        <v>44083</v>
      </c>
      <c r="B184" s="114">
        <v>286.89999999999998</v>
      </c>
      <c r="C184" s="288">
        <v>274.39999999999998</v>
      </c>
      <c r="D184" s="289">
        <v>285.2</v>
      </c>
      <c r="E184" s="289">
        <v>283.05</v>
      </c>
      <c r="F184" s="289">
        <v>66</v>
      </c>
      <c r="H184" s="290">
        <f t="shared" si="6"/>
        <v>12.5</v>
      </c>
      <c r="I184" s="115">
        <f t="shared" si="7"/>
        <v>1.8901254195371924</v>
      </c>
    </row>
    <row r="185" spans="1:9" x14ac:dyDescent="0.25">
      <c r="A185" s="128">
        <v>44084</v>
      </c>
      <c r="B185" s="114">
        <v>307.95</v>
      </c>
      <c r="C185" s="288">
        <v>285.89999999999998</v>
      </c>
      <c r="D185" s="289">
        <v>297.2</v>
      </c>
      <c r="E185" s="289">
        <v>298.3</v>
      </c>
      <c r="F185" s="289">
        <v>254</v>
      </c>
      <c r="H185" s="290">
        <f t="shared" si="6"/>
        <v>22.050000000000011</v>
      </c>
      <c r="I185" s="115">
        <f t="shared" si="7"/>
        <v>5.1123030506201808</v>
      </c>
    </row>
    <row r="186" spans="1:9" x14ac:dyDescent="0.25">
      <c r="A186" s="128">
        <v>44085</v>
      </c>
      <c r="B186" s="114">
        <v>303.64999999999998</v>
      </c>
      <c r="C186" s="288">
        <v>292.10000000000002</v>
      </c>
      <c r="D186" s="289">
        <v>295.39999999999998</v>
      </c>
      <c r="E186" s="289">
        <v>296</v>
      </c>
      <c r="F186" s="289">
        <v>97</v>
      </c>
      <c r="H186" s="290">
        <f t="shared" si="6"/>
        <v>11.549999999999955</v>
      </c>
      <c r="I186" s="115">
        <f t="shared" si="7"/>
        <v>-0.77702702702703086</v>
      </c>
    </row>
    <row r="187" spans="1:9" x14ac:dyDescent="0.25">
      <c r="A187" s="128">
        <v>44088</v>
      </c>
      <c r="B187" s="114">
        <v>304</v>
      </c>
      <c r="C187" s="288">
        <v>290.14999999999998</v>
      </c>
      <c r="D187" s="289">
        <v>292.5</v>
      </c>
      <c r="E187" s="289">
        <v>293.14999999999998</v>
      </c>
      <c r="F187" s="289">
        <v>61</v>
      </c>
      <c r="H187" s="290">
        <f t="shared" si="6"/>
        <v>13.850000000000023</v>
      </c>
      <c r="I187" s="115">
        <f t="shared" si="7"/>
        <v>-0.97219853317415084</v>
      </c>
    </row>
    <row r="188" spans="1:9" x14ac:dyDescent="0.25">
      <c r="A188" s="128">
        <v>44089</v>
      </c>
      <c r="B188" s="114">
        <v>298.7</v>
      </c>
      <c r="C188" s="288">
        <v>270</v>
      </c>
      <c r="D188" s="289">
        <v>290</v>
      </c>
      <c r="E188" s="289">
        <v>288.55</v>
      </c>
      <c r="F188" s="289">
        <v>25</v>
      </c>
      <c r="H188" s="290">
        <f t="shared" si="6"/>
        <v>28.699999999999989</v>
      </c>
      <c r="I188" s="115">
        <f t="shared" si="7"/>
        <v>-1.5941777854791079</v>
      </c>
    </row>
    <row r="189" spans="1:9" x14ac:dyDescent="0.25">
      <c r="A189" s="128">
        <v>44090</v>
      </c>
      <c r="B189" s="114">
        <v>302.85000000000002</v>
      </c>
      <c r="C189" s="288">
        <v>290.10000000000002</v>
      </c>
      <c r="D189" s="289">
        <v>297.55</v>
      </c>
      <c r="E189" s="289">
        <v>297.10000000000002</v>
      </c>
      <c r="F189" s="289">
        <v>61</v>
      </c>
      <c r="H189" s="290">
        <f t="shared" si="6"/>
        <v>12.75</v>
      </c>
      <c r="I189" s="115">
        <f t="shared" si="7"/>
        <v>2.8778189161898386</v>
      </c>
    </row>
    <row r="190" spans="1:9" x14ac:dyDescent="0.25">
      <c r="A190" s="128">
        <v>44091</v>
      </c>
      <c r="B190" s="114">
        <v>300.8</v>
      </c>
      <c r="C190" s="288">
        <v>292.14999999999998</v>
      </c>
      <c r="D190" s="289">
        <v>293.60000000000002</v>
      </c>
      <c r="E190" s="289">
        <v>293.7</v>
      </c>
      <c r="F190" s="289">
        <v>24</v>
      </c>
      <c r="H190" s="290">
        <f t="shared" si="6"/>
        <v>8.6500000000000341</v>
      </c>
      <c r="I190" s="115">
        <f t="shared" si="7"/>
        <v>-1.1576438542730794</v>
      </c>
    </row>
    <row r="191" spans="1:9" x14ac:dyDescent="0.25">
      <c r="A191" s="128">
        <v>44092</v>
      </c>
      <c r="B191" s="114">
        <v>299.7</v>
      </c>
      <c r="C191" s="288">
        <v>287.3</v>
      </c>
      <c r="D191" s="289">
        <v>291.60000000000002</v>
      </c>
      <c r="E191" s="289">
        <v>291.55</v>
      </c>
      <c r="F191" s="289">
        <v>27</v>
      </c>
      <c r="H191" s="290">
        <f t="shared" si="6"/>
        <v>12.399999999999977</v>
      </c>
      <c r="I191" s="115">
        <f t="shared" si="7"/>
        <v>-0.73743783227575954</v>
      </c>
    </row>
    <row r="192" spans="1:9" x14ac:dyDescent="0.25">
      <c r="A192" s="128">
        <v>44095</v>
      </c>
      <c r="B192" s="114">
        <v>296.25</v>
      </c>
      <c r="C192" s="288">
        <v>265</v>
      </c>
      <c r="D192" s="289">
        <v>277.5</v>
      </c>
      <c r="E192" s="289">
        <v>277.10000000000002</v>
      </c>
      <c r="F192" s="289">
        <v>64</v>
      </c>
      <c r="H192" s="290">
        <f t="shared" si="6"/>
        <v>31.25</v>
      </c>
      <c r="I192" s="115">
        <f t="shared" si="7"/>
        <v>-5.2147239263803637</v>
      </c>
    </row>
    <row r="193" spans="1:9" x14ac:dyDescent="0.25">
      <c r="A193" s="128">
        <v>44096</v>
      </c>
      <c r="B193" s="114">
        <v>283</v>
      </c>
      <c r="C193" s="288">
        <v>257.5</v>
      </c>
      <c r="D193" s="289">
        <v>281.85000000000002</v>
      </c>
      <c r="E193" s="289">
        <v>280.39999999999998</v>
      </c>
      <c r="F193" s="289">
        <v>125</v>
      </c>
      <c r="H193" s="290">
        <f t="shared" si="6"/>
        <v>25.5</v>
      </c>
      <c r="I193" s="115">
        <f t="shared" si="7"/>
        <v>1.1768901569186716</v>
      </c>
    </row>
    <row r="194" spans="1:9" x14ac:dyDescent="0.25">
      <c r="A194" s="128">
        <v>44097</v>
      </c>
      <c r="B194" s="114">
        <v>296.25</v>
      </c>
      <c r="C194" s="288">
        <v>278.45</v>
      </c>
      <c r="D194" s="289">
        <v>281.85000000000002</v>
      </c>
      <c r="E194" s="289">
        <v>283.55</v>
      </c>
      <c r="F194" s="289">
        <v>88</v>
      </c>
      <c r="H194" s="290">
        <f t="shared" si="6"/>
        <v>17.800000000000011</v>
      </c>
      <c r="I194" s="115">
        <f t="shared" si="7"/>
        <v>1.1109151825075063</v>
      </c>
    </row>
    <row r="195" spans="1:9" x14ac:dyDescent="0.25">
      <c r="A195" s="128">
        <v>44098</v>
      </c>
      <c r="B195" s="114">
        <v>281.25</v>
      </c>
      <c r="C195" s="288">
        <v>269.5</v>
      </c>
      <c r="D195" s="289">
        <v>271.2</v>
      </c>
      <c r="E195" s="289">
        <v>270.45</v>
      </c>
      <c r="F195" s="289">
        <v>36</v>
      </c>
      <c r="H195" s="290">
        <f t="shared" si="6"/>
        <v>11.75</v>
      </c>
      <c r="I195" s="115">
        <f t="shared" si="7"/>
        <v>-4.843778887040127</v>
      </c>
    </row>
    <row r="196" spans="1:9" x14ac:dyDescent="0.25">
      <c r="A196" s="128">
        <v>44099</v>
      </c>
      <c r="B196" s="114">
        <v>283.60000000000002</v>
      </c>
      <c r="C196" s="288">
        <v>275</v>
      </c>
      <c r="D196" s="289">
        <v>281.05</v>
      </c>
      <c r="E196" s="289">
        <v>280.3</v>
      </c>
      <c r="F196" s="289">
        <v>76</v>
      </c>
      <c r="H196" s="290">
        <f t="shared" si="6"/>
        <v>8.6000000000000227</v>
      </c>
      <c r="I196" s="115">
        <f t="shared" si="7"/>
        <v>3.5140920442383239</v>
      </c>
    </row>
    <row r="197" spans="1:9" x14ac:dyDescent="0.25">
      <c r="A197" s="128">
        <v>44102</v>
      </c>
      <c r="B197" s="114">
        <v>302.05</v>
      </c>
      <c r="C197" s="288">
        <v>282.10000000000002</v>
      </c>
      <c r="D197" s="289">
        <v>300.3</v>
      </c>
      <c r="E197" s="289">
        <v>295.7</v>
      </c>
      <c r="F197" s="289">
        <v>58</v>
      </c>
      <c r="H197" s="290">
        <f t="shared" si="6"/>
        <v>19.949999999999989</v>
      </c>
      <c r="I197" s="115">
        <f t="shared" si="7"/>
        <v>5.2079810618870406</v>
      </c>
    </row>
    <row r="198" spans="1:9" x14ac:dyDescent="0.25">
      <c r="A198" s="128">
        <v>44103</v>
      </c>
      <c r="B198" s="114">
        <v>307</v>
      </c>
      <c r="C198" s="288">
        <v>292.14999999999998</v>
      </c>
      <c r="D198" s="289">
        <v>298</v>
      </c>
      <c r="E198" s="289">
        <v>297.89999999999998</v>
      </c>
      <c r="F198" s="289">
        <v>102</v>
      </c>
      <c r="H198" s="290">
        <f t="shared" si="6"/>
        <v>14.850000000000023</v>
      </c>
      <c r="I198" s="115">
        <f t="shared" si="7"/>
        <v>0.73850285330647492</v>
      </c>
    </row>
    <row r="199" spans="1:9" x14ac:dyDescent="0.25">
      <c r="A199" s="128">
        <v>44104</v>
      </c>
      <c r="B199" s="114">
        <v>304.7</v>
      </c>
      <c r="C199" s="288">
        <v>295.10000000000002</v>
      </c>
      <c r="D199" s="289">
        <v>295.7</v>
      </c>
      <c r="E199" s="289">
        <v>297.10000000000002</v>
      </c>
      <c r="F199" s="289">
        <v>56</v>
      </c>
      <c r="H199" s="290">
        <f t="shared" si="6"/>
        <v>9.5999999999999659</v>
      </c>
      <c r="I199" s="115">
        <f t="shared" si="7"/>
        <v>-0.26926960619318557</v>
      </c>
    </row>
    <row r="200" spans="1:9" x14ac:dyDescent="0.25">
      <c r="A200" s="128">
        <v>44105</v>
      </c>
      <c r="B200" s="114">
        <v>311.95</v>
      </c>
      <c r="C200" s="288">
        <v>296</v>
      </c>
      <c r="D200" s="289">
        <v>310</v>
      </c>
      <c r="E200" s="289">
        <v>308.14999999999998</v>
      </c>
      <c r="F200" s="289">
        <v>69</v>
      </c>
      <c r="H200" s="290">
        <f t="shared" si="6"/>
        <v>15.949999999999989</v>
      </c>
      <c r="I200" s="115">
        <f t="shared" si="7"/>
        <v>3.5859159500243245</v>
      </c>
    </row>
    <row r="201" spans="1:9" x14ac:dyDescent="0.25">
      <c r="A201" s="128">
        <v>44106</v>
      </c>
      <c r="H201" s="290">
        <f t="shared" si="6"/>
        <v>0</v>
      </c>
      <c r="I201" s="115" t="e">
        <f t="shared" si="7"/>
        <v>#DIV/0!</v>
      </c>
    </row>
    <row r="202" spans="1:9" x14ac:dyDescent="0.25">
      <c r="A202" s="128">
        <v>44109</v>
      </c>
      <c r="B202" s="114">
        <v>334.5</v>
      </c>
      <c r="C202" s="288">
        <v>307.35000000000002</v>
      </c>
      <c r="D202" s="289">
        <v>327.9</v>
      </c>
      <c r="E202" s="289">
        <v>326.60000000000002</v>
      </c>
      <c r="F202" s="289">
        <v>200</v>
      </c>
      <c r="H202" s="290">
        <f t="shared" si="6"/>
        <v>27.149999999999977</v>
      </c>
      <c r="I202" s="115">
        <f t="shared" si="7"/>
        <v>100</v>
      </c>
    </row>
    <row r="203" spans="1:9" x14ac:dyDescent="0.25">
      <c r="A203" s="128">
        <v>44110</v>
      </c>
      <c r="B203" s="114">
        <v>331.15</v>
      </c>
      <c r="C203" s="288">
        <v>320.3</v>
      </c>
      <c r="D203" s="289">
        <v>325.64999999999998</v>
      </c>
      <c r="E203" s="289">
        <v>327.14999999999998</v>
      </c>
      <c r="F203" s="289">
        <v>77</v>
      </c>
      <c r="H203" s="290">
        <f t="shared" ref="H203:H266" si="8">B203-C203</f>
        <v>10.849999999999966</v>
      </c>
      <c r="I203" s="115">
        <f t="shared" si="7"/>
        <v>0.16811860003055312</v>
      </c>
    </row>
    <row r="204" spans="1:9" x14ac:dyDescent="0.25">
      <c r="A204" s="128">
        <v>44111</v>
      </c>
      <c r="B204" s="114">
        <v>335.6</v>
      </c>
      <c r="C204" s="288">
        <v>323.25</v>
      </c>
      <c r="D204" s="289">
        <v>327.45</v>
      </c>
      <c r="E204" s="289">
        <v>330.1</v>
      </c>
      <c r="F204" s="289">
        <v>82</v>
      </c>
      <c r="H204" s="290">
        <f t="shared" si="8"/>
        <v>12.350000000000023</v>
      </c>
      <c r="I204" s="115">
        <f t="shared" ref="I204:I267" si="9">(E204-E203)/E204*100</f>
        <v>0.8936685852772025</v>
      </c>
    </row>
    <row r="205" spans="1:9" x14ac:dyDescent="0.25">
      <c r="A205" s="128">
        <v>44112</v>
      </c>
      <c r="B205" s="114">
        <v>329.8</v>
      </c>
      <c r="C205" s="288">
        <v>310.5</v>
      </c>
      <c r="D205" s="289">
        <v>318.95</v>
      </c>
      <c r="E205" s="289">
        <v>316.25</v>
      </c>
      <c r="F205" s="289">
        <v>41</v>
      </c>
      <c r="H205" s="290">
        <f t="shared" si="8"/>
        <v>19.300000000000011</v>
      </c>
      <c r="I205" s="115">
        <f t="shared" si="9"/>
        <v>-4.3794466403162122</v>
      </c>
    </row>
    <row r="206" spans="1:9" x14ac:dyDescent="0.25">
      <c r="A206" s="128">
        <v>44113</v>
      </c>
      <c r="B206" s="114">
        <v>322.05</v>
      </c>
      <c r="C206" s="288">
        <v>310.5</v>
      </c>
      <c r="D206" s="289">
        <v>314.85000000000002</v>
      </c>
      <c r="E206" s="289">
        <v>313</v>
      </c>
      <c r="F206" s="289">
        <v>24</v>
      </c>
      <c r="H206" s="290">
        <f t="shared" si="8"/>
        <v>11.550000000000011</v>
      </c>
      <c r="I206" s="115">
        <f t="shared" si="9"/>
        <v>-1.0383386581469649</v>
      </c>
    </row>
    <row r="207" spans="1:9" x14ac:dyDescent="0.25">
      <c r="A207" s="128">
        <v>44116</v>
      </c>
      <c r="B207" s="114">
        <v>322.7</v>
      </c>
      <c r="C207" s="288">
        <v>313</v>
      </c>
      <c r="D207" s="289">
        <v>315.5</v>
      </c>
      <c r="E207" s="289">
        <v>315.35000000000002</v>
      </c>
      <c r="F207" s="289">
        <v>25</v>
      </c>
      <c r="H207" s="290">
        <f t="shared" si="8"/>
        <v>9.6999999999999886</v>
      </c>
      <c r="I207" s="115">
        <f t="shared" si="9"/>
        <v>0.74520374187411531</v>
      </c>
    </row>
    <row r="208" spans="1:9" x14ac:dyDescent="0.25">
      <c r="A208" s="128">
        <v>44117</v>
      </c>
      <c r="B208" s="114">
        <v>316.8</v>
      </c>
      <c r="C208" s="288">
        <v>309.75</v>
      </c>
      <c r="D208" s="289">
        <v>314.5</v>
      </c>
      <c r="E208" s="289">
        <v>313.2</v>
      </c>
      <c r="F208" s="289">
        <v>14</v>
      </c>
      <c r="H208" s="290">
        <f t="shared" si="8"/>
        <v>7.0500000000000114</v>
      </c>
      <c r="I208" s="115">
        <f t="shared" si="9"/>
        <v>-0.68646232439336985</v>
      </c>
    </row>
    <row r="209" spans="1:9" x14ac:dyDescent="0.25">
      <c r="A209" s="128">
        <v>44118</v>
      </c>
      <c r="B209" s="114">
        <v>315.7</v>
      </c>
      <c r="C209" s="288">
        <v>310.05</v>
      </c>
      <c r="D209" s="289">
        <v>314.35000000000002</v>
      </c>
      <c r="E209" s="289">
        <v>313.39999999999998</v>
      </c>
      <c r="F209" s="289">
        <v>15</v>
      </c>
      <c r="H209" s="290">
        <f t="shared" si="8"/>
        <v>5.6499999999999773</v>
      </c>
      <c r="I209" s="115">
        <f t="shared" si="9"/>
        <v>6.3816209317162934E-2</v>
      </c>
    </row>
    <row r="210" spans="1:9" x14ac:dyDescent="0.25">
      <c r="A210" s="128">
        <v>44119</v>
      </c>
      <c r="B210" s="114">
        <v>325.85000000000002</v>
      </c>
      <c r="C210" s="288">
        <v>305.35000000000002</v>
      </c>
      <c r="D210" s="289">
        <v>308</v>
      </c>
      <c r="E210" s="289">
        <v>307.10000000000002</v>
      </c>
      <c r="F210" s="289">
        <v>49</v>
      </c>
      <c r="H210" s="290">
        <f t="shared" si="8"/>
        <v>20.5</v>
      </c>
      <c r="I210" s="115">
        <f t="shared" si="9"/>
        <v>-2.0514490394008313</v>
      </c>
    </row>
    <row r="211" spans="1:9" x14ac:dyDescent="0.25">
      <c r="A211" s="128">
        <v>44120</v>
      </c>
      <c r="B211" s="114">
        <v>313.95</v>
      </c>
      <c r="C211" s="288">
        <v>305.35000000000002</v>
      </c>
      <c r="D211" s="289">
        <v>307.8</v>
      </c>
      <c r="E211" s="289">
        <v>307</v>
      </c>
      <c r="F211" s="289">
        <v>18</v>
      </c>
      <c r="H211" s="290">
        <f t="shared" si="8"/>
        <v>8.5999999999999659</v>
      </c>
      <c r="I211" s="115">
        <f t="shared" si="9"/>
        <v>-3.2573289902287535E-2</v>
      </c>
    </row>
    <row r="212" spans="1:9" x14ac:dyDescent="0.25">
      <c r="A212" s="128">
        <v>44123</v>
      </c>
      <c r="B212" s="114">
        <v>319.25</v>
      </c>
      <c r="C212" s="288">
        <v>309.35000000000002</v>
      </c>
      <c r="D212" s="289">
        <v>317.95</v>
      </c>
      <c r="E212" s="289">
        <v>316.95</v>
      </c>
      <c r="F212" s="289">
        <v>33</v>
      </c>
      <c r="H212" s="290">
        <f t="shared" si="8"/>
        <v>9.8999999999999773</v>
      </c>
      <c r="I212" s="115">
        <f t="shared" si="9"/>
        <v>3.1392964189935286</v>
      </c>
    </row>
    <row r="213" spans="1:9" x14ac:dyDescent="0.25">
      <c r="A213" s="128">
        <v>44124</v>
      </c>
      <c r="B213" s="114">
        <v>327.85</v>
      </c>
      <c r="C213" s="288">
        <v>313.5</v>
      </c>
      <c r="D213" s="289">
        <v>320</v>
      </c>
      <c r="E213" s="289">
        <v>321.89999999999998</v>
      </c>
      <c r="F213" s="289">
        <v>71</v>
      </c>
      <c r="H213" s="290">
        <f t="shared" si="8"/>
        <v>14.350000000000023</v>
      </c>
      <c r="I213" s="115">
        <f t="shared" si="9"/>
        <v>1.5377446411929137</v>
      </c>
    </row>
    <row r="214" spans="1:9" x14ac:dyDescent="0.25">
      <c r="A214" s="128">
        <v>44125</v>
      </c>
      <c r="B214" s="114">
        <v>324.7</v>
      </c>
      <c r="C214" s="288">
        <v>306</v>
      </c>
      <c r="D214" s="289">
        <v>310.5</v>
      </c>
      <c r="E214" s="289">
        <v>312</v>
      </c>
      <c r="F214" s="289">
        <v>49</v>
      </c>
      <c r="H214" s="290">
        <f t="shared" si="8"/>
        <v>18.699999999999989</v>
      </c>
      <c r="I214" s="115">
        <f t="shared" si="9"/>
        <v>-3.1730769230769158</v>
      </c>
    </row>
    <row r="215" spans="1:9" x14ac:dyDescent="0.25">
      <c r="A215" s="128">
        <v>44126</v>
      </c>
      <c r="B215" s="114">
        <v>314.8</v>
      </c>
      <c r="C215" s="288">
        <v>309</v>
      </c>
      <c r="D215" s="289">
        <v>311.3</v>
      </c>
      <c r="E215" s="289">
        <v>311.5</v>
      </c>
      <c r="F215" s="289">
        <v>23</v>
      </c>
      <c r="H215" s="290">
        <f t="shared" si="8"/>
        <v>5.8000000000000114</v>
      </c>
      <c r="I215" s="115">
        <f t="shared" si="9"/>
        <v>-0.16051364365971107</v>
      </c>
    </row>
    <row r="216" spans="1:9" x14ac:dyDescent="0.25">
      <c r="A216" s="128">
        <v>44127</v>
      </c>
      <c r="B216" s="114">
        <v>322.45</v>
      </c>
      <c r="C216" s="288">
        <v>313.3</v>
      </c>
      <c r="D216" s="289">
        <v>314.64999999999998</v>
      </c>
      <c r="E216" s="289">
        <v>315.45</v>
      </c>
      <c r="F216" s="289">
        <v>41</v>
      </c>
      <c r="H216" s="290">
        <f t="shared" si="8"/>
        <v>9.1499999999999773</v>
      </c>
      <c r="I216" s="115">
        <f t="shared" si="9"/>
        <v>1.2521794262165127</v>
      </c>
    </row>
    <row r="217" spans="1:9" x14ac:dyDescent="0.25">
      <c r="A217" s="128">
        <v>44130</v>
      </c>
      <c r="B217" s="114">
        <v>318.7</v>
      </c>
      <c r="C217" s="288">
        <v>305.05</v>
      </c>
      <c r="D217" s="289">
        <v>306.14999999999998</v>
      </c>
      <c r="E217" s="289">
        <v>307.39999999999998</v>
      </c>
      <c r="F217" s="289">
        <v>43</v>
      </c>
      <c r="H217" s="290">
        <f t="shared" si="8"/>
        <v>13.649999999999977</v>
      </c>
      <c r="I217" s="115">
        <f t="shared" si="9"/>
        <v>-2.6187378009108695</v>
      </c>
    </row>
    <row r="218" spans="1:9" x14ac:dyDescent="0.25">
      <c r="A218" s="128">
        <v>44131</v>
      </c>
      <c r="B218" s="114">
        <v>315.35000000000002</v>
      </c>
      <c r="C218" s="288">
        <v>303</v>
      </c>
      <c r="D218" s="289">
        <v>314.2</v>
      </c>
      <c r="E218" s="289">
        <v>314.05</v>
      </c>
      <c r="F218" s="289">
        <v>35</v>
      </c>
      <c r="H218" s="290">
        <f t="shared" si="8"/>
        <v>12.350000000000023</v>
      </c>
      <c r="I218" s="115">
        <f t="shared" si="9"/>
        <v>2.1174972138194663</v>
      </c>
    </row>
    <row r="219" spans="1:9" x14ac:dyDescent="0.25">
      <c r="A219" s="128">
        <v>44132</v>
      </c>
      <c r="B219" s="114">
        <v>320.8</v>
      </c>
      <c r="C219" s="288">
        <v>309.85000000000002</v>
      </c>
      <c r="D219" s="289">
        <v>318.2</v>
      </c>
      <c r="E219" s="289">
        <v>318.85000000000002</v>
      </c>
      <c r="F219" s="289">
        <v>30</v>
      </c>
      <c r="H219" s="290">
        <f t="shared" si="8"/>
        <v>10.949999999999989</v>
      </c>
      <c r="I219" s="115">
        <f t="shared" si="9"/>
        <v>1.5054100674298294</v>
      </c>
    </row>
    <row r="220" spans="1:9" x14ac:dyDescent="0.25">
      <c r="A220" s="128">
        <v>44133</v>
      </c>
      <c r="B220" s="114">
        <v>332.35</v>
      </c>
      <c r="C220" s="288">
        <v>313.2</v>
      </c>
      <c r="D220" s="289">
        <v>332</v>
      </c>
      <c r="E220" s="289">
        <v>328.9</v>
      </c>
      <c r="F220" s="289">
        <v>68</v>
      </c>
      <c r="H220" s="290">
        <f t="shared" si="8"/>
        <v>19.150000000000034</v>
      </c>
      <c r="I220" s="115">
        <f t="shared" si="9"/>
        <v>3.0556400121617378</v>
      </c>
    </row>
    <row r="221" spans="1:9" x14ac:dyDescent="0.25">
      <c r="A221" s="128">
        <v>44134</v>
      </c>
      <c r="B221" s="114">
        <v>347.5</v>
      </c>
      <c r="C221" s="288">
        <v>329.65</v>
      </c>
      <c r="D221" s="289">
        <v>335.7</v>
      </c>
      <c r="E221" s="289">
        <v>339.7</v>
      </c>
      <c r="F221" s="289">
        <v>142</v>
      </c>
      <c r="H221" s="290">
        <f t="shared" si="8"/>
        <v>17.850000000000023</v>
      </c>
      <c r="I221" s="115">
        <f t="shared" si="9"/>
        <v>3.1792758316161351</v>
      </c>
    </row>
    <row r="222" spans="1:9" x14ac:dyDescent="0.25">
      <c r="A222" s="128">
        <v>44137</v>
      </c>
      <c r="B222" s="114">
        <v>344.3</v>
      </c>
      <c r="C222" s="288">
        <v>333.05</v>
      </c>
      <c r="D222" s="289">
        <v>340.25</v>
      </c>
      <c r="E222" s="289">
        <v>341.1</v>
      </c>
      <c r="F222" s="289">
        <v>42</v>
      </c>
      <c r="H222" s="290">
        <f t="shared" si="8"/>
        <v>11.25</v>
      </c>
      <c r="I222" s="115">
        <f t="shared" si="9"/>
        <v>0.4104368220463307</v>
      </c>
    </row>
    <row r="223" spans="1:9" x14ac:dyDescent="0.25">
      <c r="A223" s="128">
        <v>44138</v>
      </c>
      <c r="B223" s="114">
        <v>349.6</v>
      </c>
      <c r="C223" s="288">
        <v>340.15</v>
      </c>
      <c r="D223" s="289">
        <v>345</v>
      </c>
      <c r="E223" s="289">
        <v>344.8</v>
      </c>
      <c r="F223" s="289">
        <v>40</v>
      </c>
      <c r="H223" s="290">
        <f t="shared" si="8"/>
        <v>9.4500000000000455</v>
      </c>
      <c r="I223" s="115">
        <f t="shared" si="9"/>
        <v>1.073085846867746</v>
      </c>
    </row>
    <row r="224" spans="1:9" x14ac:dyDescent="0.25">
      <c r="A224" s="128">
        <v>44139</v>
      </c>
      <c r="B224" s="114">
        <v>359.5</v>
      </c>
      <c r="C224" s="288">
        <v>337.5</v>
      </c>
      <c r="D224" s="289">
        <v>350</v>
      </c>
      <c r="E224" s="289">
        <v>351.85</v>
      </c>
      <c r="F224" s="289">
        <v>97</v>
      </c>
      <c r="H224" s="290">
        <f t="shared" si="8"/>
        <v>22</v>
      </c>
      <c r="I224" s="115">
        <f t="shared" si="9"/>
        <v>2.0036947562881942</v>
      </c>
    </row>
    <row r="225" spans="1:9" x14ac:dyDescent="0.25">
      <c r="A225" s="128">
        <v>44140</v>
      </c>
      <c r="B225" s="114">
        <v>354.95</v>
      </c>
      <c r="C225" s="288">
        <v>345.25</v>
      </c>
      <c r="D225" s="289">
        <v>351.5</v>
      </c>
      <c r="E225" s="289">
        <v>352.75</v>
      </c>
      <c r="F225" s="289">
        <v>53</v>
      </c>
      <c r="H225" s="290">
        <f t="shared" si="8"/>
        <v>9.6999999999999886</v>
      </c>
      <c r="I225" s="115">
        <f t="shared" si="9"/>
        <v>0.25513819985825009</v>
      </c>
    </row>
    <row r="226" spans="1:9" x14ac:dyDescent="0.25">
      <c r="A226" s="128">
        <v>44141</v>
      </c>
      <c r="B226" s="114">
        <v>353.85</v>
      </c>
      <c r="C226" s="288">
        <v>345.05</v>
      </c>
      <c r="D226" s="289">
        <v>350.5</v>
      </c>
      <c r="E226" s="289">
        <v>352.1</v>
      </c>
      <c r="F226" s="289">
        <v>38</v>
      </c>
      <c r="H226" s="290">
        <f t="shared" si="8"/>
        <v>8.8000000000000114</v>
      </c>
      <c r="I226" s="115">
        <f t="shared" si="9"/>
        <v>-0.18460664583924374</v>
      </c>
    </row>
    <row r="227" spans="1:9" x14ac:dyDescent="0.25">
      <c r="A227" s="128">
        <v>44144</v>
      </c>
      <c r="B227" s="114">
        <v>364.7</v>
      </c>
      <c r="C227" s="288">
        <v>351.85</v>
      </c>
      <c r="D227" s="289">
        <v>356.8</v>
      </c>
      <c r="E227" s="289">
        <v>357.9</v>
      </c>
      <c r="F227" s="289">
        <v>62</v>
      </c>
      <c r="H227" s="290">
        <f t="shared" si="8"/>
        <v>12.849999999999966</v>
      </c>
      <c r="I227" s="115">
        <f t="shared" si="9"/>
        <v>1.6205644034646423</v>
      </c>
    </row>
    <row r="228" spans="1:9" x14ac:dyDescent="0.25">
      <c r="A228" s="128">
        <v>44145</v>
      </c>
      <c r="B228" s="114">
        <v>361.75</v>
      </c>
      <c r="C228" s="288">
        <v>353.2</v>
      </c>
      <c r="D228" s="289">
        <v>360.15</v>
      </c>
      <c r="E228" s="289">
        <v>359.5</v>
      </c>
      <c r="F228" s="289">
        <v>35</v>
      </c>
      <c r="H228" s="290">
        <f t="shared" si="8"/>
        <v>8.5500000000000114</v>
      </c>
      <c r="I228" s="115">
        <f t="shared" si="9"/>
        <v>0.44506258692629286</v>
      </c>
    </row>
    <row r="229" spans="1:9" x14ac:dyDescent="0.25">
      <c r="A229" s="128">
        <v>44146</v>
      </c>
      <c r="B229" s="114">
        <v>362.7</v>
      </c>
      <c r="C229" s="288">
        <v>354.05</v>
      </c>
      <c r="D229" s="289">
        <v>361</v>
      </c>
      <c r="E229" s="289">
        <v>360.1</v>
      </c>
      <c r="F229" s="289">
        <v>28</v>
      </c>
      <c r="H229" s="290">
        <f t="shared" si="8"/>
        <v>8.6499999999999773</v>
      </c>
      <c r="I229" s="115">
        <f t="shared" si="9"/>
        <v>0.16662038322688774</v>
      </c>
    </row>
    <row r="230" spans="1:9" x14ac:dyDescent="0.25">
      <c r="A230" s="128">
        <v>44147</v>
      </c>
      <c r="B230" s="114">
        <v>369.5</v>
      </c>
      <c r="C230" s="288">
        <v>358</v>
      </c>
      <c r="D230" s="289">
        <v>365.3</v>
      </c>
      <c r="E230" s="289">
        <v>365.55</v>
      </c>
      <c r="F230" s="289">
        <v>41</v>
      </c>
      <c r="H230" s="290">
        <f t="shared" si="8"/>
        <v>11.5</v>
      </c>
      <c r="I230" s="115">
        <f t="shared" si="9"/>
        <v>1.4909041170838431</v>
      </c>
    </row>
    <row r="231" spans="1:9" x14ac:dyDescent="0.25">
      <c r="A231" s="128">
        <v>44148</v>
      </c>
      <c r="B231" s="114">
        <v>371.65</v>
      </c>
      <c r="C231" s="288">
        <v>362.05</v>
      </c>
      <c r="D231" s="289">
        <v>368.4</v>
      </c>
      <c r="E231" s="289">
        <v>368.6</v>
      </c>
      <c r="F231" s="289">
        <v>27</v>
      </c>
      <c r="H231" s="290">
        <f t="shared" si="8"/>
        <v>9.5999999999999659</v>
      </c>
      <c r="I231" s="115">
        <f t="shared" si="9"/>
        <v>0.8274552360282178</v>
      </c>
    </row>
    <row r="232" spans="1:9" x14ac:dyDescent="0.25">
      <c r="A232" s="128">
        <v>44151</v>
      </c>
      <c r="B232" s="114">
        <v>372.85</v>
      </c>
      <c r="C232" s="288">
        <v>369.5</v>
      </c>
      <c r="D232" s="289">
        <v>369.85</v>
      </c>
      <c r="E232" s="289">
        <v>371.25</v>
      </c>
      <c r="F232" s="289">
        <v>6</v>
      </c>
      <c r="H232" s="290">
        <f t="shared" si="8"/>
        <v>3.3500000000000227</v>
      </c>
      <c r="I232" s="115">
        <f t="shared" si="9"/>
        <v>0.71380471380470767</v>
      </c>
    </row>
    <row r="233" spans="1:9" x14ac:dyDescent="0.25">
      <c r="A233" s="128">
        <v>44152</v>
      </c>
      <c r="B233" s="114">
        <v>401.95</v>
      </c>
      <c r="C233" s="288">
        <v>371</v>
      </c>
      <c r="D233" s="289">
        <v>393.4</v>
      </c>
      <c r="E233" s="289">
        <v>394.3</v>
      </c>
      <c r="F233" s="289">
        <v>104</v>
      </c>
      <c r="H233" s="290">
        <f t="shared" si="8"/>
        <v>30.949999999999989</v>
      </c>
      <c r="I233" s="115">
        <f t="shared" si="9"/>
        <v>5.8458026883083969</v>
      </c>
    </row>
    <row r="234" spans="1:9" x14ac:dyDescent="0.25">
      <c r="A234" s="128">
        <v>44153</v>
      </c>
      <c r="B234" s="114">
        <v>404.7</v>
      </c>
      <c r="C234" s="288">
        <v>387.4</v>
      </c>
      <c r="D234" s="289">
        <v>392</v>
      </c>
      <c r="E234" s="289">
        <v>394.5</v>
      </c>
      <c r="F234" s="289">
        <v>86</v>
      </c>
      <c r="H234" s="290">
        <f t="shared" si="8"/>
        <v>17.300000000000011</v>
      </c>
      <c r="I234" s="115">
        <f t="shared" si="9"/>
        <v>5.0697084917614349E-2</v>
      </c>
    </row>
    <row r="235" spans="1:9" x14ac:dyDescent="0.25">
      <c r="A235" s="128">
        <v>44154</v>
      </c>
      <c r="B235" s="114">
        <v>398.5</v>
      </c>
      <c r="C235" s="288">
        <v>377.8</v>
      </c>
      <c r="D235" s="289">
        <v>384.65</v>
      </c>
      <c r="E235" s="289">
        <v>385.75</v>
      </c>
      <c r="F235" s="289">
        <v>77</v>
      </c>
      <c r="H235" s="290">
        <f t="shared" si="8"/>
        <v>20.699999999999989</v>
      </c>
      <c r="I235" s="115">
        <f t="shared" si="9"/>
        <v>-2.268308489954634</v>
      </c>
    </row>
    <row r="236" spans="1:9" x14ac:dyDescent="0.25">
      <c r="A236" s="128">
        <v>44155</v>
      </c>
      <c r="B236" s="114">
        <v>402</v>
      </c>
      <c r="C236" s="288">
        <v>385</v>
      </c>
      <c r="D236" s="289">
        <v>386.6</v>
      </c>
      <c r="E236" s="289">
        <v>388.3</v>
      </c>
      <c r="F236" s="289">
        <v>54</v>
      </c>
      <c r="H236" s="290">
        <f t="shared" si="8"/>
        <v>17</v>
      </c>
      <c r="I236" s="115">
        <f t="shared" si="9"/>
        <v>0.65670873036312416</v>
      </c>
    </row>
    <row r="237" spans="1:9" x14ac:dyDescent="0.25">
      <c r="A237" s="128">
        <v>44158</v>
      </c>
      <c r="B237" s="114">
        <v>413.7</v>
      </c>
      <c r="C237" s="288">
        <v>383.1</v>
      </c>
      <c r="D237" s="289">
        <v>406.95</v>
      </c>
      <c r="E237" s="289">
        <v>409.05</v>
      </c>
      <c r="F237" s="289">
        <v>73</v>
      </c>
      <c r="H237" s="290">
        <f t="shared" si="8"/>
        <v>30.599999999999966</v>
      </c>
      <c r="I237" s="115">
        <f t="shared" si="9"/>
        <v>5.072729495171739</v>
      </c>
    </row>
    <row r="238" spans="1:9" x14ac:dyDescent="0.25">
      <c r="A238" s="128">
        <v>44159</v>
      </c>
      <c r="B238" s="114">
        <v>415.5</v>
      </c>
      <c r="C238" s="288">
        <v>404.2</v>
      </c>
      <c r="D238" s="289">
        <v>407.55</v>
      </c>
      <c r="E238" s="289">
        <v>407.2</v>
      </c>
      <c r="F238" s="289">
        <v>61</v>
      </c>
      <c r="H238" s="290">
        <f t="shared" si="8"/>
        <v>11.300000000000011</v>
      </c>
      <c r="I238" s="115">
        <f t="shared" si="9"/>
        <v>-0.45432220039293286</v>
      </c>
    </row>
    <row r="239" spans="1:9" x14ac:dyDescent="0.25">
      <c r="A239" s="128">
        <v>44160</v>
      </c>
      <c r="B239" s="114">
        <v>411.5</v>
      </c>
      <c r="C239" s="288">
        <v>393</v>
      </c>
      <c r="D239" s="289">
        <v>399.65</v>
      </c>
      <c r="E239" s="289">
        <v>399.25</v>
      </c>
      <c r="F239" s="289">
        <v>34</v>
      </c>
      <c r="H239" s="290">
        <f t="shared" si="8"/>
        <v>18.5</v>
      </c>
      <c r="I239" s="115">
        <f t="shared" si="9"/>
        <v>-1.9912335629304918</v>
      </c>
    </row>
    <row r="240" spans="1:9" x14ac:dyDescent="0.25">
      <c r="A240" s="128">
        <v>44161</v>
      </c>
      <c r="B240" s="114">
        <v>411.55</v>
      </c>
      <c r="C240" s="288">
        <v>399.15</v>
      </c>
      <c r="D240" s="289">
        <v>401.9</v>
      </c>
      <c r="E240" s="289">
        <v>401.95</v>
      </c>
      <c r="F240" s="289">
        <v>54</v>
      </c>
      <c r="H240" s="290">
        <f t="shared" si="8"/>
        <v>12.400000000000034</v>
      </c>
      <c r="I240" s="115">
        <f t="shared" si="9"/>
        <v>0.67172533897250619</v>
      </c>
    </row>
    <row r="241" spans="1:9" x14ac:dyDescent="0.25">
      <c r="A241" s="128">
        <v>44162</v>
      </c>
      <c r="B241" s="114">
        <v>407.85</v>
      </c>
      <c r="C241" s="288">
        <v>396.3</v>
      </c>
      <c r="D241" s="289">
        <v>399.9</v>
      </c>
      <c r="E241" s="289">
        <v>398.4</v>
      </c>
      <c r="F241" s="289">
        <v>64</v>
      </c>
      <c r="H241" s="290">
        <f t="shared" si="8"/>
        <v>11.550000000000011</v>
      </c>
      <c r="I241" s="115">
        <f t="shared" si="9"/>
        <v>-0.89106425702811543</v>
      </c>
    </row>
    <row r="242" spans="1:9" x14ac:dyDescent="0.25">
      <c r="A242" s="128">
        <v>44165</v>
      </c>
      <c r="H242" s="290">
        <f t="shared" si="8"/>
        <v>0</v>
      </c>
      <c r="I242" s="115" t="e">
        <f t="shared" si="9"/>
        <v>#DIV/0!</v>
      </c>
    </row>
    <row r="243" spans="1:9" x14ac:dyDescent="0.25">
      <c r="A243" s="128">
        <v>44166</v>
      </c>
      <c r="B243" s="114">
        <v>423.95</v>
      </c>
      <c r="C243" s="288">
        <v>395.1</v>
      </c>
      <c r="D243" s="289">
        <v>422</v>
      </c>
      <c r="E243" s="289">
        <v>421.9</v>
      </c>
      <c r="F243" s="289">
        <v>78</v>
      </c>
      <c r="H243" s="290">
        <f t="shared" si="8"/>
        <v>28.849999999999966</v>
      </c>
      <c r="I243" s="115">
        <f t="shared" si="9"/>
        <v>100</v>
      </c>
    </row>
    <row r="244" spans="1:9" x14ac:dyDescent="0.25">
      <c r="A244" s="128">
        <v>44167</v>
      </c>
      <c r="B244" s="114">
        <v>461.9</v>
      </c>
      <c r="C244" s="288">
        <v>419.35</v>
      </c>
      <c r="D244" s="289">
        <v>452.45</v>
      </c>
      <c r="E244" s="289">
        <v>453.75</v>
      </c>
      <c r="F244" s="289">
        <v>168</v>
      </c>
      <c r="H244" s="290">
        <f t="shared" si="8"/>
        <v>42.549999999999955</v>
      </c>
      <c r="I244" s="115">
        <f t="shared" si="9"/>
        <v>7.0192837465564786</v>
      </c>
    </row>
    <row r="245" spans="1:9" x14ac:dyDescent="0.25">
      <c r="A245" s="128">
        <v>44168</v>
      </c>
      <c r="B245" s="114">
        <v>457</v>
      </c>
      <c r="C245" s="288">
        <v>443.25</v>
      </c>
      <c r="D245" s="289">
        <v>445.9</v>
      </c>
      <c r="E245" s="289">
        <v>447.55</v>
      </c>
      <c r="F245" s="289">
        <v>68</v>
      </c>
      <c r="H245" s="290">
        <f t="shared" si="8"/>
        <v>13.75</v>
      </c>
      <c r="I245" s="115">
        <f t="shared" si="9"/>
        <v>-1.3853200759691628</v>
      </c>
    </row>
    <row r="246" spans="1:9" x14ac:dyDescent="0.25">
      <c r="A246" s="128">
        <v>44169</v>
      </c>
      <c r="B246" s="114">
        <v>456.55</v>
      </c>
      <c r="C246" s="288">
        <v>442</v>
      </c>
      <c r="D246" s="289">
        <v>446</v>
      </c>
      <c r="E246" s="289">
        <v>445.95</v>
      </c>
      <c r="F246" s="289">
        <v>41</v>
      </c>
      <c r="H246" s="290">
        <f t="shared" si="8"/>
        <v>14.550000000000011</v>
      </c>
      <c r="I246" s="115">
        <f t="shared" si="9"/>
        <v>-0.35878461710954657</v>
      </c>
    </row>
    <row r="247" spans="1:9" x14ac:dyDescent="0.25">
      <c r="A247" s="128">
        <v>44172</v>
      </c>
      <c r="B247" s="114">
        <v>466.35</v>
      </c>
      <c r="C247" s="288">
        <v>445.95</v>
      </c>
      <c r="D247" s="289">
        <v>455.35</v>
      </c>
      <c r="E247" s="289">
        <v>457.55</v>
      </c>
      <c r="F247" s="289">
        <v>53</v>
      </c>
      <c r="H247" s="290">
        <f t="shared" si="8"/>
        <v>20.400000000000034</v>
      </c>
      <c r="I247" s="115">
        <f t="shared" si="9"/>
        <v>2.5352420500491797</v>
      </c>
    </row>
    <row r="248" spans="1:9" x14ac:dyDescent="0.25">
      <c r="A248" s="128">
        <v>44173</v>
      </c>
      <c r="B248" s="114">
        <v>462.3</v>
      </c>
      <c r="C248" s="288">
        <v>446.55</v>
      </c>
      <c r="D248" s="289">
        <v>450.8</v>
      </c>
      <c r="E248" s="289">
        <v>451.9</v>
      </c>
      <c r="F248" s="289">
        <v>38</v>
      </c>
      <c r="H248" s="290">
        <f t="shared" si="8"/>
        <v>15.75</v>
      </c>
      <c r="I248" s="115">
        <f t="shared" si="9"/>
        <v>-1.2502766098694478</v>
      </c>
    </row>
    <row r="249" spans="1:9" x14ac:dyDescent="0.25">
      <c r="A249" s="128">
        <v>44174</v>
      </c>
      <c r="B249" s="114">
        <v>458.1</v>
      </c>
      <c r="C249" s="288">
        <v>447.3</v>
      </c>
      <c r="D249" s="289">
        <v>449.5</v>
      </c>
      <c r="E249" s="289">
        <v>449.1</v>
      </c>
      <c r="F249" s="289">
        <v>27</v>
      </c>
      <c r="H249" s="290">
        <f t="shared" si="8"/>
        <v>10.800000000000011</v>
      </c>
      <c r="I249" s="115">
        <f t="shared" si="9"/>
        <v>-0.6234691605432986</v>
      </c>
    </row>
    <row r="250" spans="1:9" x14ac:dyDescent="0.25">
      <c r="A250" s="128">
        <v>44175</v>
      </c>
      <c r="B250" s="114">
        <v>452.25</v>
      </c>
      <c r="C250" s="288">
        <v>438.05</v>
      </c>
      <c r="D250" s="289">
        <v>446.05</v>
      </c>
      <c r="E250" s="289">
        <v>447.25</v>
      </c>
      <c r="F250" s="289">
        <v>31</v>
      </c>
      <c r="H250" s="290">
        <f t="shared" si="8"/>
        <v>14.199999999999989</v>
      </c>
      <c r="I250" s="115">
        <f t="shared" si="9"/>
        <v>-0.41363890441587992</v>
      </c>
    </row>
    <row r="251" spans="1:9" x14ac:dyDescent="0.25">
      <c r="A251" s="128">
        <v>44176</v>
      </c>
      <c r="B251" s="114">
        <v>451.8</v>
      </c>
      <c r="C251" s="288">
        <v>440.4</v>
      </c>
      <c r="D251" s="289">
        <v>448.85</v>
      </c>
      <c r="E251" s="289">
        <v>449.8</v>
      </c>
      <c r="F251" s="289">
        <v>29</v>
      </c>
      <c r="H251" s="290">
        <f t="shared" si="8"/>
        <v>11.400000000000034</v>
      </c>
      <c r="I251" s="115">
        <f t="shared" si="9"/>
        <v>0.56691863050244806</v>
      </c>
    </row>
    <row r="252" spans="1:9" x14ac:dyDescent="0.25">
      <c r="A252" s="128">
        <v>44179</v>
      </c>
      <c r="B252" s="114">
        <v>462</v>
      </c>
      <c r="C252" s="288">
        <v>447</v>
      </c>
      <c r="D252" s="289">
        <v>454.45</v>
      </c>
      <c r="E252" s="289">
        <v>455.15</v>
      </c>
      <c r="F252" s="289">
        <v>37</v>
      </c>
      <c r="H252" s="290">
        <f t="shared" si="8"/>
        <v>15</v>
      </c>
      <c r="I252" s="115">
        <f t="shared" si="9"/>
        <v>1.1754366692299167</v>
      </c>
    </row>
    <row r="253" spans="1:9" x14ac:dyDescent="0.25">
      <c r="A253" s="128">
        <v>44180</v>
      </c>
      <c r="B253" s="114">
        <v>464.05</v>
      </c>
      <c r="C253" s="288">
        <v>446.55</v>
      </c>
      <c r="D253" s="289">
        <v>462.2</v>
      </c>
      <c r="E253" s="289">
        <v>462.45</v>
      </c>
      <c r="F253" s="289">
        <v>47</v>
      </c>
      <c r="H253" s="290">
        <f t="shared" si="8"/>
        <v>17.5</v>
      </c>
      <c r="I253" s="115">
        <f t="shared" si="9"/>
        <v>1.5785490323278215</v>
      </c>
    </row>
    <row r="254" spans="1:9" x14ac:dyDescent="0.25">
      <c r="A254" s="128">
        <v>44181</v>
      </c>
      <c r="B254" s="114">
        <v>467.55</v>
      </c>
      <c r="C254" s="288">
        <v>457.55</v>
      </c>
      <c r="D254" s="289">
        <v>463</v>
      </c>
      <c r="E254" s="289">
        <v>463.25</v>
      </c>
      <c r="F254" s="289">
        <v>40</v>
      </c>
      <c r="H254" s="290">
        <f t="shared" si="8"/>
        <v>10</v>
      </c>
      <c r="I254" s="115">
        <f t="shared" si="9"/>
        <v>0.17269293038316488</v>
      </c>
    </row>
    <row r="255" spans="1:9" x14ac:dyDescent="0.25">
      <c r="A255" s="128">
        <v>44182</v>
      </c>
      <c r="B255" s="114">
        <v>473.95</v>
      </c>
      <c r="C255" s="288">
        <v>455.1</v>
      </c>
      <c r="D255" s="289">
        <v>461</v>
      </c>
      <c r="E255" s="289">
        <v>459.3</v>
      </c>
      <c r="F255" s="289">
        <v>49</v>
      </c>
      <c r="H255" s="290">
        <f t="shared" si="8"/>
        <v>18.849999999999966</v>
      </c>
      <c r="I255" s="115">
        <f t="shared" si="9"/>
        <v>-0.86000435445242507</v>
      </c>
    </row>
    <row r="256" spans="1:9" x14ac:dyDescent="0.25">
      <c r="A256" s="128">
        <v>44183</v>
      </c>
      <c r="B256" s="114">
        <v>464.2</v>
      </c>
      <c r="C256" s="288">
        <v>450.8</v>
      </c>
      <c r="D256" s="289">
        <v>455.65</v>
      </c>
      <c r="E256" s="289">
        <v>455.15</v>
      </c>
      <c r="F256" s="289">
        <v>21</v>
      </c>
      <c r="H256" s="290">
        <f t="shared" si="8"/>
        <v>13.399999999999977</v>
      </c>
      <c r="I256" s="115">
        <f t="shared" si="9"/>
        <v>-0.91178732286060304</v>
      </c>
    </row>
    <row r="257" spans="1:9" x14ac:dyDescent="0.25">
      <c r="A257" s="128">
        <v>44186</v>
      </c>
      <c r="B257" s="114">
        <v>460.75</v>
      </c>
      <c r="C257" s="288">
        <v>409.65</v>
      </c>
      <c r="D257" s="289">
        <v>427.5</v>
      </c>
      <c r="E257" s="289">
        <v>429.2</v>
      </c>
      <c r="F257" s="289">
        <v>53</v>
      </c>
      <c r="H257" s="290">
        <f t="shared" si="8"/>
        <v>51.100000000000023</v>
      </c>
      <c r="I257" s="115">
        <f t="shared" si="9"/>
        <v>-6.0461323392357853</v>
      </c>
    </row>
    <row r="258" spans="1:9" x14ac:dyDescent="0.25">
      <c r="A258" s="128">
        <v>44187</v>
      </c>
      <c r="B258" s="114">
        <v>461.55</v>
      </c>
      <c r="C258" s="288">
        <v>418.1</v>
      </c>
      <c r="D258" s="289">
        <v>458</v>
      </c>
      <c r="E258" s="289">
        <v>458.8</v>
      </c>
      <c r="F258" s="289">
        <v>83</v>
      </c>
      <c r="H258" s="290">
        <f t="shared" si="8"/>
        <v>43.449999999999989</v>
      </c>
      <c r="I258" s="115">
        <f t="shared" si="9"/>
        <v>6.4516129032258114</v>
      </c>
    </row>
    <row r="259" spans="1:9" x14ac:dyDescent="0.25">
      <c r="A259" s="128">
        <v>44188</v>
      </c>
      <c r="B259" s="114">
        <v>466.8</v>
      </c>
      <c r="C259" s="288">
        <v>454.2</v>
      </c>
      <c r="D259" s="289">
        <v>463.7</v>
      </c>
      <c r="E259" s="289">
        <v>463.6</v>
      </c>
      <c r="F259" s="289">
        <v>46</v>
      </c>
      <c r="H259" s="290">
        <f t="shared" si="8"/>
        <v>12.600000000000023</v>
      </c>
      <c r="I259" s="115">
        <f t="shared" si="9"/>
        <v>1.0353753235547909</v>
      </c>
    </row>
    <row r="260" spans="1:9" x14ac:dyDescent="0.25">
      <c r="A260" s="128">
        <v>44189</v>
      </c>
      <c r="B260" s="114">
        <v>479.85</v>
      </c>
      <c r="C260" s="288">
        <v>462.4</v>
      </c>
      <c r="D260" s="289">
        <v>471.95</v>
      </c>
      <c r="E260" s="289">
        <v>473.65</v>
      </c>
      <c r="F260" s="289">
        <v>79</v>
      </c>
      <c r="H260" s="290">
        <f t="shared" si="8"/>
        <v>17.450000000000045</v>
      </c>
      <c r="I260" s="115">
        <f t="shared" si="9"/>
        <v>2.121819909215656</v>
      </c>
    </row>
    <row r="261" spans="1:9" x14ac:dyDescent="0.25">
      <c r="A261" s="128">
        <v>44190</v>
      </c>
      <c r="H261" s="290">
        <f t="shared" si="8"/>
        <v>0</v>
      </c>
      <c r="I261" s="115" t="e">
        <f t="shared" si="9"/>
        <v>#DIV/0!</v>
      </c>
    </row>
    <row r="262" spans="1:9" x14ac:dyDescent="0.25">
      <c r="A262" s="128">
        <v>44193</v>
      </c>
      <c r="B262" s="114">
        <v>507</v>
      </c>
      <c r="C262" s="288">
        <v>472.7</v>
      </c>
      <c r="D262" s="289">
        <v>490.35</v>
      </c>
      <c r="E262" s="289">
        <v>490.85</v>
      </c>
      <c r="F262" s="289">
        <v>137</v>
      </c>
      <c r="H262" s="290">
        <f t="shared" si="8"/>
        <v>34.300000000000011</v>
      </c>
      <c r="I262" s="115">
        <f t="shared" si="9"/>
        <v>100</v>
      </c>
    </row>
    <row r="263" spans="1:9" x14ac:dyDescent="0.25">
      <c r="A263" s="128">
        <v>44194</v>
      </c>
      <c r="B263" s="114">
        <v>499.15</v>
      </c>
      <c r="C263" s="288">
        <v>484.7</v>
      </c>
      <c r="D263" s="289">
        <v>487</v>
      </c>
      <c r="E263" s="289">
        <v>489.2</v>
      </c>
      <c r="F263" s="289">
        <v>58</v>
      </c>
      <c r="H263" s="290">
        <f t="shared" si="8"/>
        <v>14.449999999999989</v>
      </c>
      <c r="I263" s="115">
        <f t="shared" si="9"/>
        <v>-0.33728536385936919</v>
      </c>
    </row>
    <row r="264" spans="1:9" x14ac:dyDescent="0.25">
      <c r="A264" s="128">
        <v>44195</v>
      </c>
      <c r="B264" s="114">
        <v>496</v>
      </c>
      <c r="C264" s="288">
        <v>478.4</v>
      </c>
      <c r="D264" s="289">
        <v>480</v>
      </c>
      <c r="E264" s="289">
        <v>484.15</v>
      </c>
      <c r="F264" s="289">
        <v>54</v>
      </c>
      <c r="H264" s="290">
        <f t="shared" si="8"/>
        <v>17.600000000000023</v>
      </c>
      <c r="I264" s="115">
        <f t="shared" si="9"/>
        <v>-1.0430651657544172</v>
      </c>
    </row>
    <row r="265" spans="1:9" x14ac:dyDescent="0.25">
      <c r="A265" s="128">
        <v>44196</v>
      </c>
      <c r="B265" s="114">
        <v>484</v>
      </c>
      <c r="C265" s="288">
        <v>435.75</v>
      </c>
      <c r="D265" s="289">
        <v>477</v>
      </c>
      <c r="E265" s="289">
        <v>479.55</v>
      </c>
      <c r="F265" s="289">
        <v>75</v>
      </c>
      <c r="H265" s="290">
        <f t="shared" si="8"/>
        <v>48.25</v>
      </c>
      <c r="I265" s="115">
        <f t="shared" si="9"/>
        <v>-0.95923261390886572</v>
      </c>
    </row>
    <row r="266" spans="1:9" x14ac:dyDescent="0.25">
      <c r="A266" s="128">
        <v>44197</v>
      </c>
      <c r="B266" s="114">
        <v>493.25</v>
      </c>
      <c r="C266" s="288">
        <v>477</v>
      </c>
      <c r="D266" s="289">
        <v>489</v>
      </c>
      <c r="E266" s="289">
        <v>491.15</v>
      </c>
      <c r="F266" s="289">
        <v>50</v>
      </c>
      <c r="H266" s="290">
        <f t="shared" si="8"/>
        <v>16.25</v>
      </c>
      <c r="I266" s="115">
        <f t="shared" si="9"/>
        <v>2.361803929553083</v>
      </c>
    </row>
    <row r="267" spans="1:9" x14ac:dyDescent="0.25">
      <c r="A267" s="128">
        <v>44200</v>
      </c>
      <c r="B267" s="114">
        <v>502.6</v>
      </c>
      <c r="C267" s="288">
        <v>486.65</v>
      </c>
      <c r="D267" s="289">
        <v>493.4</v>
      </c>
      <c r="E267" s="289">
        <v>494.5</v>
      </c>
      <c r="F267" s="289">
        <v>49</v>
      </c>
      <c r="H267" s="290">
        <f t="shared" ref="H267:H330" si="10">B267-C267</f>
        <v>15.950000000000045</v>
      </c>
      <c r="I267" s="115">
        <f t="shared" si="9"/>
        <v>0.67745197168857896</v>
      </c>
    </row>
    <row r="268" spans="1:9" x14ac:dyDescent="0.25">
      <c r="A268" s="128">
        <v>44201</v>
      </c>
      <c r="B268" s="114">
        <v>501.4</v>
      </c>
      <c r="C268" s="288">
        <v>489.6</v>
      </c>
      <c r="D268" s="289">
        <v>495.5</v>
      </c>
      <c r="E268" s="289">
        <v>494.4</v>
      </c>
      <c r="F268" s="289">
        <v>36</v>
      </c>
      <c r="H268" s="290">
        <f t="shared" si="10"/>
        <v>11.799999999999955</v>
      </c>
      <c r="I268" s="115">
        <f t="shared" ref="I268:I331" si="11">(E268-E267)/E268*100</f>
        <v>-2.0226537216833079E-2</v>
      </c>
    </row>
    <row r="269" spans="1:9" x14ac:dyDescent="0.25">
      <c r="A269" s="128">
        <v>44202</v>
      </c>
      <c r="B269" s="114">
        <v>500.65</v>
      </c>
      <c r="C269" s="288">
        <v>484.25</v>
      </c>
      <c r="D269" s="289">
        <v>490</v>
      </c>
      <c r="E269" s="289">
        <v>490.9</v>
      </c>
      <c r="F269" s="289">
        <v>32</v>
      </c>
      <c r="H269" s="290">
        <f t="shared" si="10"/>
        <v>16.399999999999977</v>
      </c>
      <c r="I269" s="115">
        <f t="shared" si="11"/>
        <v>-0.71297616622530047</v>
      </c>
    </row>
    <row r="270" spans="1:9" x14ac:dyDescent="0.25">
      <c r="A270" s="128">
        <v>44203</v>
      </c>
      <c r="B270" s="114">
        <v>523.95000000000005</v>
      </c>
      <c r="C270" s="288">
        <v>493.8</v>
      </c>
      <c r="D270" s="289">
        <v>515.4</v>
      </c>
      <c r="E270" s="289">
        <v>518.1</v>
      </c>
      <c r="F270" s="289">
        <v>98</v>
      </c>
      <c r="H270" s="290">
        <f t="shared" si="10"/>
        <v>30.150000000000034</v>
      </c>
      <c r="I270" s="115">
        <f t="shared" si="11"/>
        <v>5.2499517467670422</v>
      </c>
    </row>
    <row r="271" spans="1:9" x14ac:dyDescent="0.25">
      <c r="A271" s="128">
        <v>44204</v>
      </c>
      <c r="B271" s="114">
        <v>526.6</v>
      </c>
      <c r="C271" s="288">
        <v>514.1</v>
      </c>
      <c r="D271" s="289">
        <v>519</v>
      </c>
      <c r="E271" s="289">
        <v>518</v>
      </c>
      <c r="F271" s="289">
        <v>37</v>
      </c>
      <c r="H271" s="290">
        <f t="shared" si="10"/>
        <v>12.5</v>
      </c>
      <c r="I271" s="115">
        <f t="shared" si="11"/>
        <v>-1.9305019305023693E-2</v>
      </c>
    </row>
    <row r="272" spans="1:9" x14ac:dyDescent="0.25">
      <c r="A272" s="128">
        <v>44207</v>
      </c>
      <c r="B272" s="114">
        <v>524.6</v>
      </c>
      <c r="C272" s="288">
        <v>510.5</v>
      </c>
      <c r="D272" s="289">
        <v>517.04999999999995</v>
      </c>
      <c r="E272" s="289">
        <v>519.15</v>
      </c>
      <c r="F272" s="289">
        <v>41</v>
      </c>
      <c r="H272" s="290">
        <f t="shared" si="10"/>
        <v>14.100000000000023</v>
      </c>
      <c r="I272" s="115">
        <f t="shared" si="11"/>
        <v>0.22151593951651302</v>
      </c>
    </row>
    <row r="273" spans="1:9" x14ac:dyDescent="0.25">
      <c r="A273" s="128">
        <v>44208</v>
      </c>
      <c r="B273" s="114">
        <v>536.6</v>
      </c>
      <c r="C273" s="288">
        <v>517.1</v>
      </c>
      <c r="D273" s="289">
        <v>528.45000000000005</v>
      </c>
      <c r="E273" s="289">
        <v>525.4</v>
      </c>
      <c r="F273" s="289">
        <v>48</v>
      </c>
      <c r="H273" s="290">
        <f t="shared" si="10"/>
        <v>19.5</v>
      </c>
      <c r="I273" s="115">
        <f t="shared" si="11"/>
        <v>1.1895698515416826</v>
      </c>
    </row>
    <row r="274" spans="1:9" x14ac:dyDescent="0.25">
      <c r="A274" s="128">
        <v>44209</v>
      </c>
      <c r="B274" s="114">
        <v>540.20000000000005</v>
      </c>
      <c r="C274" s="288">
        <v>521.29999999999995</v>
      </c>
      <c r="D274" s="289">
        <v>533</v>
      </c>
      <c r="E274" s="289">
        <v>536.04999999999995</v>
      </c>
      <c r="F274" s="289">
        <v>49</v>
      </c>
      <c r="H274" s="290">
        <f t="shared" si="10"/>
        <v>18.900000000000091</v>
      </c>
      <c r="I274" s="115">
        <f t="shared" si="11"/>
        <v>1.9867549668874132</v>
      </c>
    </row>
    <row r="275" spans="1:9" x14ac:dyDescent="0.25">
      <c r="A275" s="128">
        <v>44210</v>
      </c>
      <c r="B275" s="114">
        <v>541</v>
      </c>
      <c r="C275" s="288">
        <v>528.4</v>
      </c>
      <c r="D275" s="289">
        <v>532</v>
      </c>
      <c r="E275" s="289">
        <v>532.1</v>
      </c>
      <c r="F275" s="289">
        <v>31</v>
      </c>
      <c r="H275" s="290">
        <f t="shared" si="10"/>
        <v>12.600000000000023</v>
      </c>
      <c r="I275" s="115">
        <f t="shared" si="11"/>
        <v>-0.74234166510053212</v>
      </c>
    </row>
    <row r="276" spans="1:9" x14ac:dyDescent="0.25">
      <c r="A276" s="128">
        <v>44211</v>
      </c>
      <c r="B276" s="114">
        <v>537.5</v>
      </c>
      <c r="C276" s="288">
        <v>518.79999999999995</v>
      </c>
      <c r="D276" s="289">
        <v>525.45000000000005</v>
      </c>
      <c r="E276" s="289">
        <v>527.29999999999995</v>
      </c>
      <c r="F276" s="289">
        <v>33</v>
      </c>
      <c r="H276" s="290">
        <f t="shared" si="10"/>
        <v>18.700000000000045</v>
      </c>
      <c r="I276" s="115">
        <f t="shared" si="11"/>
        <v>-0.9102977432201913</v>
      </c>
    </row>
    <row r="277" spans="1:9" x14ac:dyDescent="0.25">
      <c r="A277" s="128">
        <v>44214</v>
      </c>
      <c r="B277" s="114">
        <v>529.1</v>
      </c>
      <c r="C277" s="288">
        <v>502.05</v>
      </c>
      <c r="D277" s="289">
        <v>504.95</v>
      </c>
      <c r="E277" s="289">
        <v>507.85</v>
      </c>
      <c r="F277" s="289">
        <v>52</v>
      </c>
      <c r="H277" s="290">
        <f t="shared" si="10"/>
        <v>27.050000000000011</v>
      </c>
      <c r="I277" s="115">
        <f t="shared" si="11"/>
        <v>-3.8298710249089161</v>
      </c>
    </row>
    <row r="278" spans="1:9" x14ac:dyDescent="0.25">
      <c r="A278" s="128">
        <v>44215</v>
      </c>
      <c r="B278" s="114">
        <v>532</v>
      </c>
      <c r="C278" s="288">
        <v>512.29999999999995</v>
      </c>
      <c r="D278" s="289">
        <v>529.9</v>
      </c>
      <c r="E278" s="289">
        <v>530.1</v>
      </c>
      <c r="F278" s="289">
        <v>41</v>
      </c>
      <c r="H278" s="290">
        <f t="shared" si="10"/>
        <v>19.700000000000045</v>
      </c>
      <c r="I278" s="115">
        <f t="shared" si="11"/>
        <v>4.1973212601395966</v>
      </c>
    </row>
    <row r="279" spans="1:9" x14ac:dyDescent="0.25">
      <c r="A279" s="128">
        <v>44216</v>
      </c>
      <c r="B279" s="114">
        <v>552.15</v>
      </c>
      <c r="C279" s="288">
        <v>531</v>
      </c>
      <c r="D279" s="289">
        <v>545.04999999999995</v>
      </c>
      <c r="E279" s="289">
        <v>546.75</v>
      </c>
      <c r="F279" s="289">
        <v>66</v>
      </c>
      <c r="H279" s="290">
        <f t="shared" si="10"/>
        <v>21.149999999999977</v>
      </c>
      <c r="I279" s="115">
        <f t="shared" si="11"/>
        <v>3.0452674897119301</v>
      </c>
    </row>
    <row r="280" spans="1:9" x14ac:dyDescent="0.25">
      <c r="A280" s="128">
        <v>44217</v>
      </c>
      <c r="B280" s="114">
        <v>552.95000000000005</v>
      </c>
      <c r="C280" s="288">
        <v>531.54999999999995</v>
      </c>
      <c r="D280" s="289">
        <v>537.9</v>
      </c>
      <c r="E280" s="289">
        <v>536.9</v>
      </c>
      <c r="F280" s="289">
        <v>42</v>
      </c>
      <c r="H280" s="290">
        <f t="shared" si="10"/>
        <v>21.400000000000091</v>
      </c>
      <c r="I280" s="115">
        <f t="shared" si="11"/>
        <v>-1.8346060718942119</v>
      </c>
    </row>
    <row r="281" spans="1:9" x14ac:dyDescent="0.25">
      <c r="A281" s="128">
        <v>44218</v>
      </c>
      <c r="B281" s="114">
        <v>546.75</v>
      </c>
      <c r="C281" s="288">
        <v>521.6</v>
      </c>
      <c r="D281" s="289">
        <v>525.04999999999995</v>
      </c>
      <c r="E281" s="289">
        <v>526.79999999999995</v>
      </c>
      <c r="F281" s="289">
        <v>41</v>
      </c>
      <c r="H281" s="290">
        <f t="shared" si="10"/>
        <v>25.149999999999977</v>
      </c>
      <c r="I281" s="115">
        <f t="shared" si="11"/>
        <v>-1.9172361427486757</v>
      </c>
    </row>
    <row r="282" spans="1:9" x14ac:dyDescent="0.25">
      <c r="A282" s="128">
        <v>44221</v>
      </c>
      <c r="B282" s="114">
        <v>534.4</v>
      </c>
      <c r="C282" s="288">
        <v>509</v>
      </c>
      <c r="D282" s="289">
        <v>513.1</v>
      </c>
      <c r="E282" s="289">
        <v>513.9</v>
      </c>
      <c r="F282" s="289">
        <v>37</v>
      </c>
      <c r="H282" s="290">
        <f t="shared" si="10"/>
        <v>25.399999999999977</v>
      </c>
      <c r="I282" s="115">
        <f t="shared" si="11"/>
        <v>-2.5102159953298266</v>
      </c>
    </row>
    <row r="283" spans="1:9" x14ac:dyDescent="0.25">
      <c r="A283" s="128">
        <v>44222</v>
      </c>
      <c r="H283" s="290">
        <f t="shared" si="10"/>
        <v>0</v>
      </c>
      <c r="I283" s="115" t="e">
        <f t="shared" si="11"/>
        <v>#DIV/0!</v>
      </c>
    </row>
    <row r="284" spans="1:9" x14ac:dyDescent="0.25">
      <c r="A284" s="128">
        <v>44223</v>
      </c>
      <c r="B284" s="114">
        <v>521.54999999999995</v>
      </c>
      <c r="C284" s="288">
        <v>507.05</v>
      </c>
      <c r="D284" s="289">
        <v>509.9</v>
      </c>
      <c r="E284" s="289">
        <v>512.79999999999995</v>
      </c>
      <c r="F284" s="289">
        <v>27</v>
      </c>
      <c r="H284" s="290">
        <f t="shared" si="10"/>
        <v>14.499999999999943</v>
      </c>
      <c r="I284" s="115">
        <f t="shared" si="11"/>
        <v>100</v>
      </c>
    </row>
    <row r="285" spans="1:9" x14ac:dyDescent="0.25">
      <c r="A285" s="128">
        <v>44224</v>
      </c>
      <c r="B285" s="114">
        <v>519.5</v>
      </c>
      <c r="C285" s="288">
        <v>501.35</v>
      </c>
      <c r="D285" s="289">
        <v>511.8</v>
      </c>
      <c r="E285" s="289">
        <v>511.85</v>
      </c>
      <c r="F285" s="289">
        <v>41</v>
      </c>
      <c r="H285" s="290">
        <f t="shared" si="10"/>
        <v>18.149999999999977</v>
      </c>
      <c r="I285" s="115">
        <f t="shared" si="11"/>
        <v>-0.18560125036630493</v>
      </c>
    </row>
    <row r="286" spans="1:9" x14ac:dyDescent="0.25">
      <c r="A286" s="128">
        <v>44225</v>
      </c>
      <c r="B286" s="114">
        <v>525.20000000000005</v>
      </c>
      <c r="C286" s="288">
        <v>502.5</v>
      </c>
      <c r="D286" s="289">
        <v>503.45</v>
      </c>
      <c r="E286" s="289">
        <v>506.65</v>
      </c>
      <c r="F286" s="289">
        <v>38</v>
      </c>
      <c r="H286" s="290">
        <f t="shared" si="10"/>
        <v>22.700000000000045</v>
      </c>
      <c r="I286" s="115">
        <f t="shared" si="11"/>
        <v>-1.0263495509720806</v>
      </c>
    </row>
    <row r="287" spans="1:9" x14ac:dyDescent="0.25">
      <c r="A287" s="128">
        <v>44228</v>
      </c>
      <c r="B287" s="114">
        <v>539.5</v>
      </c>
      <c r="C287" s="288">
        <v>496.9</v>
      </c>
      <c r="D287" s="289">
        <v>539.5</v>
      </c>
      <c r="E287" s="289">
        <v>537.20000000000005</v>
      </c>
      <c r="F287" s="289">
        <v>40</v>
      </c>
      <c r="H287" s="290">
        <f t="shared" si="10"/>
        <v>42.600000000000023</v>
      </c>
      <c r="I287" s="115">
        <f t="shared" si="11"/>
        <v>5.6868950111690371</v>
      </c>
    </row>
    <row r="288" spans="1:9" x14ac:dyDescent="0.25">
      <c r="A288" s="128">
        <v>44229</v>
      </c>
      <c r="B288" s="114">
        <v>566.9</v>
      </c>
      <c r="C288" s="288">
        <v>540.79999999999995</v>
      </c>
      <c r="D288" s="289">
        <v>563.4</v>
      </c>
      <c r="E288" s="289">
        <v>564.20000000000005</v>
      </c>
      <c r="F288" s="289">
        <v>51</v>
      </c>
      <c r="H288" s="290">
        <f t="shared" si="10"/>
        <v>26.100000000000023</v>
      </c>
      <c r="I288" s="115">
        <f t="shared" si="11"/>
        <v>4.7855370436015594</v>
      </c>
    </row>
    <row r="289" spans="1:9" x14ac:dyDescent="0.25">
      <c r="A289" s="128">
        <v>44230</v>
      </c>
      <c r="B289" s="114">
        <v>576.6</v>
      </c>
      <c r="C289" s="288">
        <v>558.35</v>
      </c>
      <c r="D289" s="289">
        <v>563.9</v>
      </c>
      <c r="E289" s="289">
        <v>566.6</v>
      </c>
      <c r="F289" s="289">
        <v>60</v>
      </c>
      <c r="H289" s="290">
        <f t="shared" si="10"/>
        <v>18.25</v>
      </c>
      <c r="I289" s="115">
        <f t="shared" si="11"/>
        <v>0.4235792446170098</v>
      </c>
    </row>
    <row r="290" spans="1:9" x14ac:dyDescent="0.25">
      <c r="A290" s="128">
        <v>44231</v>
      </c>
      <c r="B290" s="114">
        <v>611.70000000000005</v>
      </c>
      <c r="C290" s="288">
        <v>556</v>
      </c>
      <c r="D290" s="289">
        <v>590</v>
      </c>
      <c r="E290" s="289">
        <v>589.70000000000005</v>
      </c>
      <c r="F290" s="289">
        <v>111</v>
      </c>
      <c r="H290" s="290">
        <f t="shared" si="10"/>
        <v>55.700000000000045</v>
      </c>
      <c r="I290" s="115">
        <f t="shared" si="11"/>
        <v>3.9172460573172834</v>
      </c>
    </row>
    <row r="291" spans="1:9" x14ac:dyDescent="0.25">
      <c r="A291" s="128">
        <v>44232</v>
      </c>
      <c r="B291" s="114">
        <v>607.85</v>
      </c>
      <c r="C291" s="288">
        <v>588.6</v>
      </c>
      <c r="D291" s="289">
        <v>599</v>
      </c>
      <c r="E291" s="289">
        <v>595.35</v>
      </c>
      <c r="F291" s="289">
        <v>47</v>
      </c>
      <c r="H291" s="290">
        <f t="shared" si="10"/>
        <v>19.25</v>
      </c>
      <c r="I291" s="115">
        <f t="shared" si="11"/>
        <v>0.94902158394221492</v>
      </c>
    </row>
    <row r="292" spans="1:9" x14ac:dyDescent="0.25">
      <c r="A292" s="128">
        <v>44235</v>
      </c>
      <c r="B292" s="114">
        <v>638</v>
      </c>
      <c r="C292" s="288">
        <v>603.54999999999995</v>
      </c>
      <c r="D292" s="289">
        <v>629.79999999999995</v>
      </c>
      <c r="E292" s="289">
        <v>628.29999999999995</v>
      </c>
      <c r="F292" s="289">
        <v>70</v>
      </c>
      <c r="H292" s="290">
        <f t="shared" si="10"/>
        <v>34.450000000000045</v>
      </c>
      <c r="I292" s="115">
        <f t="shared" si="11"/>
        <v>5.2443100429730913</v>
      </c>
    </row>
    <row r="293" spans="1:9" x14ac:dyDescent="0.25">
      <c r="A293" s="128">
        <v>44236</v>
      </c>
      <c r="B293" s="114">
        <v>641.9</v>
      </c>
      <c r="C293" s="288">
        <v>621</v>
      </c>
      <c r="D293" s="289">
        <v>633.04999999999995</v>
      </c>
      <c r="E293" s="289">
        <v>629.85</v>
      </c>
      <c r="F293" s="289">
        <v>45</v>
      </c>
      <c r="H293" s="290">
        <f t="shared" si="10"/>
        <v>20.899999999999977</v>
      </c>
      <c r="I293" s="115">
        <f t="shared" si="11"/>
        <v>0.24609033896960675</v>
      </c>
    </row>
    <row r="294" spans="1:9" x14ac:dyDescent="0.25">
      <c r="A294" s="128">
        <v>44237</v>
      </c>
      <c r="B294" s="114">
        <v>654.9</v>
      </c>
      <c r="C294" s="288">
        <v>622.1</v>
      </c>
      <c r="D294" s="289">
        <v>654</v>
      </c>
      <c r="E294" s="289">
        <v>650.70000000000005</v>
      </c>
      <c r="F294" s="289">
        <v>59</v>
      </c>
      <c r="H294" s="290">
        <f t="shared" si="10"/>
        <v>32.799999999999955</v>
      </c>
      <c r="I294" s="115">
        <f t="shared" si="11"/>
        <v>3.2042415859843278</v>
      </c>
    </row>
    <row r="295" spans="1:9" x14ac:dyDescent="0.25">
      <c r="A295" s="128">
        <v>44238</v>
      </c>
      <c r="B295" s="114">
        <v>661</v>
      </c>
      <c r="C295" s="288">
        <v>645.35</v>
      </c>
      <c r="D295" s="289">
        <v>657</v>
      </c>
      <c r="E295" s="289">
        <v>658.6</v>
      </c>
      <c r="F295" s="289">
        <v>36</v>
      </c>
      <c r="H295" s="290">
        <f t="shared" si="10"/>
        <v>15.649999999999977</v>
      </c>
      <c r="I295" s="115">
        <f t="shared" si="11"/>
        <v>1.199514120862432</v>
      </c>
    </row>
    <row r="296" spans="1:9" x14ac:dyDescent="0.25">
      <c r="A296" s="128">
        <v>44239</v>
      </c>
      <c r="B296" s="114">
        <v>724.45</v>
      </c>
      <c r="C296" s="288">
        <v>655.20000000000005</v>
      </c>
      <c r="D296" s="289">
        <v>711.25</v>
      </c>
      <c r="E296" s="289">
        <v>718.95</v>
      </c>
      <c r="F296" s="289">
        <v>168</v>
      </c>
      <c r="H296" s="290">
        <f t="shared" si="10"/>
        <v>69.25</v>
      </c>
      <c r="I296" s="115">
        <f t="shared" si="11"/>
        <v>8.3941859656443452</v>
      </c>
    </row>
    <row r="297" spans="1:9" x14ac:dyDescent="0.25">
      <c r="A297" s="128">
        <v>44242</v>
      </c>
      <c r="B297" s="114">
        <v>787.95</v>
      </c>
      <c r="C297" s="288">
        <v>707.65</v>
      </c>
      <c r="D297" s="289">
        <v>754.1</v>
      </c>
      <c r="E297" s="289">
        <v>763.45</v>
      </c>
      <c r="F297" s="289">
        <v>215</v>
      </c>
      <c r="H297" s="290">
        <f t="shared" si="10"/>
        <v>80.300000000000068</v>
      </c>
      <c r="I297" s="115">
        <f t="shared" si="11"/>
        <v>5.8288034579867709</v>
      </c>
    </row>
    <row r="298" spans="1:9" x14ac:dyDescent="0.25">
      <c r="A298" s="128">
        <v>44243</v>
      </c>
      <c r="B298" s="114">
        <v>802.95</v>
      </c>
      <c r="C298" s="288">
        <v>756.25</v>
      </c>
      <c r="D298" s="289">
        <v>783</v>
      </c>
      <c r="E298" s="289">
        <v>780.2</v>
      </c>
      <c r="F298" s="289">
        <v>194</v>
      </c>
      <c r="H298" s="290">
        <f t="shared" si="10"/>
        <v>46.700000000000045</v>
      </c>
      <c r="I298" s="115">
        <f t="shared" si="11"/>
        <v>2.1468854139964111</v>
      </c>
    </row>
    <row r="299" spans="1:9" x14ac:dyDescent="0.25">
      <c r="A299" s="128">
        <v>44244</v>
      </c>
      <c r="B299" s="114">
        <v>802</v>
      </c>
      <c r="C299" s="288">
        <v>782.25</v>
      </c>
      <c r="D299" s="289">
        <v>785</v>
      </c>
      <c r="E299" s="289">
        <v>785.45</v>
      </c>
      <c r="F299" s="289">
        <v>89</v>
      </c>
      <c r="H299" s="290">
        <f t="shared" si="10"/>
        <v>19.75</v>
      </c>
      <c r="I299" s="115">
        <f t="shared" si="11"/>
        <v>0.66840664587179321</v>
      </c>
    </row>
    <row r="300" spans="1:9" x14ac:dyDescent="0.25">
      <c r="A300" s="128">
        <v>44245</v>
      </c>
      <c r="B300" s="114">
        <v>824.5</v>
      </c>
      <c r="C300" s="288">
        <v>786</v>
      </c>
      <c r="D300" s="289">
        <v>813</v>
      </c>
      <c r="E300" s="289">
        <v>808.2</v>
      </c>
      <c r="F300" s="289">
        <v>96</v>
      </c>
      <c r="H300" s="290">
        <f t="shared" si="10"/>
        <v>38.5</v>
      </c>
      <c r="I300" s="115">
        <f t="shared" si="11"/>
        <v>2.8148973026478594</v>
      </c>
    </row>
    <row r="301" spans="1:9" x14ac:dyDescent="0.25">
      <c r="A301" s="128">
        <v>44246</v>
      </c>
      <c r="B301" s="114">
        <v>831</v>
      </c>
      <c r="C301" s="288">
        <v>729.5</v>
      </c>
      <c r="D301" s="289">
        <v>785.5</v>
      </c>
      <c r="E301" s="289">
        <v>781.9</v>
      </c>
      <c r="F301" s="289">
        <v>202</v>
      </c>
      <c r="H301" s="290">
        <f t="shared" si="10"/>
        <v>101.5</v>
      </c>
      <c r="I301" s="115">
        <f t="shared" si="11"/>
        <v>-3.3636014835656822</v>
      </c>
    </row>
    <row r="302" spans="1:9" x14ac:dyDescent="0.25">
      <c r="A302" s="128">
        <v>44249</v>
      </c>
      <c r="B302" s="114">
        <v>813</v>
      </c>
      <c r="C302" s="288">
        <v>780.55</v>
      </c>
      <c r="D302" s="289">
        <v>806</v>
      </c>
      <c r="E302" s="289">
        <v>805.9</v>
      </c>
      <c r="F302" s="289">
        <v>108</v>
      </c>
      <c r="H302" s="290">
        <f t="shared" si="10"/>
        <v>32.450000000000045</v>
      </c>
      <c r="I302" s="115">
        <f t="shared" si="11"/>
        <v>2.9780369772924682</v>
      </c>
    </row>
    <row r="303" spans="1:9" x14ac:dyDescent="0.25">
      <c r="A303" s="128">
        <v>44250</v>
      </c>
      <c r="B303" s="114">
        <v>827.3</v>
      </c>
      <c r="C303" s="288">
        <v>789</v>
      </c>
      <c r="D303" s="289">
        <v>797.25</v>
      </c>
      <c r="E303" s="289">
        <v>799.65</v>
      </c>
      <c r="F303" s="289">
        <v>97</v>
      </c>
      <c r="H303" s="290">
        <f t="shared" si="10"/>
        <v>38.299999999999955</v>
      </c>
      <c r="I303" s="115">
        <f t="shared" si="11"/>
        <v>-0.78159194647658348</v>
      </c>
    </row>
    <row r="304" spans="1:9" x14ac:dyDescent="0.25">
      <c r="A304" s="128">
        <v>44251</v>
      </c>
      <c r="B304" s="114">
        <v>812.05</v>
      </c>
      <c r="C304" s="288">
        <v>795.45</v>
      </c>
      <c r="D304" s="289">
        <v>805.95</v>
      </c>
      <c r="E304" s="289">
        <v>805.2</v>
      </c>
      <c r="F304" s="289">
        <v>46</v>
      </c>
      <c r="H304" s="290">
        <f t="shared" si="10"/>
        <v>16.599999999999909</v>
      </c>
      <c r="I304" s="115">
        <f t="shared" si="11"/>
        <v>0.68926974664680429</v>
      </c>
    </row>
    <row r="305" spans="1:9" x14ac:dyDescent="0.25">
      <c r="A305" s="128">
        <v>44252</v>
      </c>
      <c r="B305" s="114">
        <v>862.4</v>
      </c>
      <c r="C305" s="288">
        <v>809</v>
      </c>
      <c r="D305" s="289">
        <v>845.8</v>
      </c>
      <c r="E305" s="289">
        <v>843.5</v>
      </c>
      <c r="F305" s="289">
        <v>121</v>
      </c>
      <c r="H305" s="290">
        <f t="shared" si="10"/>
        <v>53.399999999999977</v>
      </c>
      <c r="I305" s="115">
        <f t="shared" si="11"/>
        <v>4.54060462359217</v>
      </c>
    </row>
    <row r="306" spans="1:9" x14ac:dyDescent="0.25">
      <c r="A306" s="128">
        <v>44253</v>
      </c>
      <c r="B306" s="114">
        <v>861</v>
      </c>
      <c r="C306" s="288">
        <v>819.85</v>
      </c>
      <c r="D306" s="289">
        <v>833.85</v>
      </c>
      <c r="E306" s="289">
        <v>833.65</v>
      </c>
      <c r="F306" s="289">
        <v>113</v>
      </c>
      <c r="H306" s="290">
        <f t="shared" si="10"/>
        <v>41.149999999999977</v>
      </c>
      <c r="I306" s="115">
        <f t="shared" si="11"/>
        <v>-1.1815510106159686</v>
      </c>
    </row>
    <row r="307" spans="1:9" x14ac:dyDescent="0.25">
      <c r="A307" s="128">
        <v>44256</v>
      </c>
      <c r="B307" s="114">
        <v>860.95</v>
      </c>
      <c r="C307" s="288">
        <v>836.45</v>
      </c>
      <c r="D307" s="289">
        <v>850</v>
      </c>
      <c r="E307" s="289">
        <v>851.5</v>
      </c>
      <c r="F307" s="289">
        <v>59</v>
      </c>
      <c r="H307" s="290">
        <f t="shared" si="10"/>
        <v>24.5</v>
      </c>
      <c r="I307" s="115">
        <f t="shared" si="11"/>
        <v>2.0963006459189693</v>
      </c>
    </row>
    <row r="308" spans="1:9" x14ac:dyDescent="0.25">
      <c r="A308" s="128">
        <v>44257</v>
      </c>
      <c r="B308" s="114">
        <v>876.5</v>
      </c>
      <c r="C308" s="288">
        <v>852.25</v>
      </c>
      <c r="D308" s="289">
        <v>869.7</v>
      </c>
      <c r="E308" s="289">
        <v>872.55</v>
      </c>
      <c r="F308" s="289">
        <v>51</v>
      </c>
      <c r="H308" s="290">
        <f t="shared" si="10"/>
        <v>24.25</v>
      </c>
      <c r="I308" s="115">
        <f t="shared" si="11"/>
        <v>2.4124691994728047</v>
      </c>
    </row>
    <row r="309" spans="1:9" x14ac:dyDescent="0.25">
      <c r="A309" s="128">
        <v>44258</v>
      </c>
      <c r="B309" s="114">
        <v>944.9</v>
      </c>
      <c r="C309" s="288">
        <v>872.85</v>
      </c>
      <c r="D309" s="289">
        <v>916</v>
      </c>
      <c r="E309" s="289">
        <v>915.35</v>
      </c>
      <c r="F309" s="289">
        <v>116</v>
      </c>
      <c r="H309" s="290">
        <f t="shared" si="10"/>
        <v>72.049999999999955</v>
      </c>
      <c r="I309" s="115">
        <f t="shared" si="11"/>
        <v>4.6758070683345236</v>
      </c>
    </row>
    <row r="310" spans="1:9" x14ac:dyDescent="0.25">
      <c r="A310" s="128">
        <v>44259</v>
      </c>
      <c r="B310" s="114">
        <v>938.7</v>
      </c>
      <c r="C310" s="288">
        <v>905.4</v>
      </c>
      <c r="D310" s="289">
        <v>917</v>
      </c>
      <c r="E310" s="289">
        <v>918.4</v>
      </c>
      <c r="F310" s="289">
        <v>81</v>
      </c>
      <c r="H310" s="290">
        <f t="shared" si="10"/>
        <v>33.300000000000068</v>
      </c>
      <c r="I310" s="115">
        <f t="shared" si="11"/>
        <v>0.33209930313588354</v>
      </c>
    </row>
    <row r="311" spans="1:9" x14ac:dyDescent="0.25">
      <c r="A311" s="128">
        <v>44260</v>
      </c>
      <c r="B311" s="114">
        <v>934</v>
      </c>
      <c r="C311" s="288">
        <v>888.3</v>
      </c>
      <c r="D311" s="289">
        <v>911.2</v>
      </c>
      <c r="E311" s="289">
        <v>909.9</v>
      </c>
      <c r="F311" s="289">
        <v>71</v>
      </c>
      <c r="H311" s="290">
        <f t="shared" si="10"/>
        <v>45.700000000000045</v>
      </c>
      <c r="I311" s="115">
        <f t="shared" si="11"/>
        <v>-0.93416858995494012</v>
      </c>
    </row>
    <row r="312" spans="1:9" x14ac:dyDescent="0.25">
      <c r="A312" s="128">
        <v>44263</v>
      </c>
      <c r="B312" s="114">
        <v>926.4</v>
      </c>
      <c r="C312" s="288">
        <v>905.1</v>
      </c>
      <c r="D312" s="289">
        <v>908.9</v>
      </c>
      <c r="E312" s="289">
        <v>910.2</v>
      </c>
      <c r="F312" s="289">
        <v>39</v>
      </c>
      <c r="H312" s="290">
        <f t="shared" si="10"/>
        <v>21.299999999999955</v>
      </c>
      <c r="I312" s="115">
        <f t="shared" si="11"/>
        <v>3.2959789057357525E-2</v>
      </c>
    </row>
    <row r="313" spans="1:9" x14ac:dyDescent="0.25">
      <c r="A313" s="128">
        <v>44264</v>
      </c>
      <c r="B313" s="114">
        <v>928.4</v>
      </c>
      <c r="C313" s="288">
        <v>893.6</v>
      </c>
      <c r="D313" s="289">
        <v>900.9</v>
      </c>
      <c r="E313" s="289">
        <v>905.2</v>
      </c>
      <c r="F313" s="289">
        <v>55</v>
      </c>
      <c r="H313" s="290">
        <f t="shared" si="10"/>
        <v>34.799999999999955</v>
      </c>
      <c r="I313" s="115">
        <f t="shared" si="11"/>
        <v>-0.55236411842686695</v>
      </c>
    </row>
    <row r="314" spans="1:9" x14ac:dyDescent="0.25">
      <c r="A314" s="128">
        <v>44265</v>
      </c>
      <c r="B314" s="114">
        <v>914.1</v>
      </c>
      <c r="C314" s="288">
        <v>888.7</v>
      </c>
      <c r="D314" s="289">
        <v>895.05</v>
      </c>
      <c r="E314" s="289">
        <v>898.15</v>
      </c>
      <c r="F314" s="289">
        <v>54</v>
      </c>
      <c r="H314" s="290">
        <f t="shared" si="10"/>
        <v>25.399999999999977</v>
      </c>
      <c r="I314" s="115">
        <f t="shared" si="11"/>
        <v>-0.78494683516117225</v>
      </c>
    </row>
    <row r="315" spans="1:9" x14ac:dyDescent="0.25">
      <c r="A315" s="128">
        <v>44266</v>
      </c>
      <c r="H315" s="290">
        <f t="shared" si="10"/>
        <v>0</v>
      </c>
      <c r="I315" s="115" t="e">
        <f t="shared" si="11"/>
        <v>#DIV/0!</v>
      </c>
    </row>
    <row r="316" spans="1:9" x14ac:dyDescent="0.25">
      <c r="A316" s="128">
        <v>44267</v>
      </c>
      <c r="B316" s="114">
        <v>923.8</v>
      </c>
      <c r="C316" s="288">
        <v>889.3</v>
      </c>
      <c r="D316" s="289">
        <v>892</v>
      </c>
      <c r="E316" s="289">
        <v>894.1</v>
      </c>
      <c r="F316" s="289">
        <v>60</v>
      </c>
      <c r="H316" s="290">
        <f t="shared" si="10"/>
        <v>34.5</v>
      </c>
      <c r="I316" s="115">
        <f t="shared" si="11"/>
        <v>100</v>
      </c>
    </row>
    <row r="317" spans="1:9" x14ac:dyDescent="0.25">
      <c r="A317" s="128">
        <v>44270</v>
      </c>
      <c r="B317" s="114">
        <v>904</v>
      </c>
      <c r="C317" s="288">
        <v>874.5</v>
      </c>
      <c r="D317" s="289">
        <v>894.25</v>
      </c>
      <c r="E317" s="289">
        <v>896.2</v>
      </c>
      <c r="F317" s="289">
        <v>52</v>
      </c>
      <c r="H317" s="290">
        <f t="shared" si="10"/>
        <v>29.5</v>
      </c>
      <c r="I317" s="115">
        <f t="shared" si="11"/>
        <v>0.23432269582682688</v>
      </c>
    </row>
    <row r="318" spans="1:9" x14ac:dyDescent="0.25">
      <c r="A318" s="128">
        <v>44271</v>
      </c>
      <c r="B318" s="114">
        <v>904.4</v>
      </c>
      <c r="C318" s="288">
        <v>888.05</v>
      </c>
      <c r="D318" s="289">
        <v>898</v>
      </c>
      <c r="E318" s="289">
        <v>897.8</v>
      </c>
      <c r="F318" s="289">
        <v>25</v>
      </c>
      <c r="H318" s="290">
        <f t="shared" si="10"/>
        <v>16.350000000000023</v>
      </c>
      <c r="I318" s="115">
        <f t="shared" si="11"/>
        <v>0.17821341055913445</v>
      </c>
    </row>
    <row r="319" spans="1:9" x14ac:dyDescent="0.25">
      <c r="A319" s="128">
        <v>44272</v>
      </c>
      <c r="B319" s="114">
        <v>905.4</v>
      </c>
      <c r="C319" s="288">
        <v>865</v>
      </c>
      <c r="D319" s="289">
        <v>866.25</v>
      </c>
      <c r="E319" s="289">
        <v>873.9</v>
      </c>
      <c r="F319" s="289">
        <v>38</v>
      </c>
      <c r="H319" s="290">
        <f t="shared" si="10"/>
        <v>40.399999999999977</v>
      </c>
      <c r="I319" s="115">
        <f t="shared" si="11"/>
        <v>-2.7348666895525779</v>
      </c>
    </row>
    <row r="320" spans="1:9" x14ac:dyDescent="0.25">
      <c r="A320" s="128">
        <v>44273</v>
      </c>
      <c r="B320" s="114">
        <v>891</v>
      </c>
      <c r="C320" s="288">
        <v>857.75</v>
      </c>
      <c r="D320" s="289">
        <v>874.8</v>
      </c>
      <c r="E320" s="289">
        <v>871.05</v>
      </c>
      <c r="F320" s="289">
        <v>44</v>
      </c>
      <c r="H320" s="290">
        <f t="shared" si="10"/>
        <v>33.25</v>
      </c>
      <c r="I320" s="115">
        <f t="shared" si="11"/>
        <v>-0.32719132081970298</v>
      </c>
    </row>
    <row r="321" spans="1:9" x14ac:dyDescent="0.25">
      <c r="A321" s="128">
        <v>44274</v>
      </c>
      <c r="B321" s="114">
        <v>895.4</v>
      </c>
      <c r="C321" s="288">
        <v>840.2</v>
      </c>
      <c r="D321" s="289">
        <v>885.5</v>
      </c>
      <c r="E321" s="289">
        <v>889.65</v>
      </c>
      <c r="F321" s="289">
        <v>47</v>
      </c>
      <c r="H321" s="290">
        <f t="shared" si="10"/>
        <v>55.199999999999932</v>
      </c>
      <c r="I321" s="115">
        <f t="shared" si="11"/>
        <v>2.0907098297083149</v>
      </c>
    </row>
    <row r="322" spans="1:9" x14ac:dyDescent="0.25">
      <c r="A322" s="128">
        <v>44277</v>
      </c>
      <c r="B322" s="114">
        <v>1003</v>
      </c>
      <c r="C322" s="288">
        <v>883.45</v>
      </c>
      <c r="D322" s="289">
        <v>992.5</v>
      </c>
      <c r="E322" s="289">
        <v>991.05</v>
      </c>
      <c r="F322" s="289">
        <v>225</v>
      </c>
      <c r="H322" s="290">
        <f t="shared" si="10"/>
        <v>119.54999999999995</v>
      </c>
      <c r="I322" s="115">
        <f t="shared" si="11"/>
        <v>10.231572574542151</v>
      </c>
    </row>
    <row r="323" spans="1:9" x14ac:dyDescent="0.25">
      <c r="A323" s="128">
        <v>44278</v>
      </c>
      <c r="B323" s="114">
        <v>1086.7</v>
      </c>
      <c r="C323" s="288">
        <v>991.05</v>
      </c>
      <c r="D323" s="289">
        <v>1060</v>
      </c>
      <c r="E323" s="289">
        <v>1058.4000000000001</v>
      </c>
      <c r="F323" s="289">
        <v>310</v>
      </c>
      <c r="H323" s="290">
        <f t="shared" si="10"/>
        <v>95.650000000000091</v>
      </c>
      <c r="I323" s="115">
        <f t="shared" si="11"/>
        <v>6.3633786848072678</v>
      </c>
    </row>
    <row r="324" spans="1:9" x14ac:dyDescent="0.25">
      <c r="A324" s="128">
        <v>44279</v>
      </c>
      <c r="B324" s="114">
        <v>1093</v>
      </c>
      <c r="C324" s="288">
        <v>1018.4</v>
      </c>
      <c r="D324" s="289">
        <v>1020.35</v>
      </c>
      <c r="E324" s="289">
        <v>1025.45</v>
      </c>
      <c r="F324" s="289">
        <v>228</v>
      </c>
      <c r="H324" s="290">
        <f t="shared" si="10"/>
        <v>74.600000000000023</v>
      </c>
      <c r="I324" s="115">
        <f t="shared" si="11"/>
        <v>-3.2132234628699639</v>
      </c>
    </row>
    <row r="325" spans="1:9" x14ac:dyDescent="0.25">
      <c r="A325" s="128">
        <v>44280</v>
      </c>
      <c r="B325" s="114">
        <v>1041.45</v>
      </c>
      <c r="C325" s="288">
        <v>977</v>
      </c>
      <c r="D325" s="289">
        <v>981</v>
      </c>
      <c r="E325" s="289">
        <v>981.55</v>
      </c>
      <c r="F325" s="289">
        <v>131</v>
      </c>
      <c r="H325" s="290">
        <f t="shared" si="10"/>
        <v>64.450000000000045</v>
      </c>
      <c r="I325" s="115">
        <f t="shared" si="11"/>
        <v>-4.4725179562936264</v>
      </c>
    </row>
    <row r="326" spans="1:9" x14ac:dyDescent="0.25">
      <c r="A326" s="128">
        <v>44281</v>
      </c>
      <c r="B326" s="114">
        <v>1018.45</v>
      </c>
      <c r="C326" s="288">
        <v>978</v>
      </c>
      <c r="D326" s="289">
        <v>989.3</v>
      </c>
      <c r="E326" s="289">
        <v>988.3</v>
      </c>
      <c r="F326" s="289">
        <v>93</v>
      </c>
      <c r="H326" s="290">
        <f t="shared" si="10"/>
        <v>40.450000000000045</v>
      </c>
      <c r="I326" s="115">
        <f t="shared" si="11"/>
        <v>0.68299099463725599</v>
      </c>
    </row>
    <row r="327" spans="1:9" x14ac:dyDescent="0.25">
      <c r="A327" s="128">
        <v>44284</v>
      </c>
      <c r="H327" s="290">
        <f t="shared" si="10"/>
        <v>0</v>
      </c>
      <c r="I327" s="115" t="e">
        <f t="shared" si="11"/>
        <v>#DIV/0!</v>
      </c>
    </row>
    <row r="328" spans="1:9" x14ac:dyDescent="0.25">
      <c r="A328" s="128">
        <v>44285</v>
      </c>
      <c r="B328" s="114">
        <v>1042.45</v>
      </c>
      <c r="C328" s="288">
        <v>988</v>
      </c>
      <c r="D328" s="289">
        <v>1039.9000000000001</v>
      </c>
      <c r="E328" s="289">
        <v>1031.55</v>
      </c>
      <c r="F328" s="289">
        <v>104</v>
      </c>
      <c r="H328" s="290">
        <f t="shared" si="10"/>
        <v>54.450000000000045</v>
      </c>
      <c r="I328" s="115">
        <f t="shared" si="11"/>
        <v>100</v>
      </c>
    </row>
    <row r="329" spans="1:9" x14ac:dyDescent="0.25">
      <c r="A329" s="128">
        <v>44286</v>
      </c>
      <c r="B329" s="114">
        <v>1053.1500000000001</v>
      </c>
      <c r="C329" s="288">
        <v>1016.6</v>
      </c>
      <c r="D329" s="289">
        <v>1031</v>
      </c>
      <c r="E329" s="289">
        <v>1031.1500000000001</v>
      </c>
      <c r="F329" s="289">
        <v>64</v>
      </c>
      <c r="H329" s="290">
        <f t="shared" si="10"/>
        <v>36.550000000000068</v>
      </c>
      <c r="I329" s="115">
        <f t="shared" si="11"/>
        <v>-3.8791640401480247E-2</v>
      </c>
    </row>
    <row r="330" spans="1:9" x14ac:dyDescent="0.25">
      <c r="A330" s="128">
        <v>44287</v>
      </c>
      <c r="B330" s="114">
        <v>1116.05</v>
      </c>
      <c r="C330" s="288">
        <v>1035</v>
      </c>
      <c r="D330" s="289">
        <v>1104.6500000000001</v>
      </c>
      <c r="E330" s="289">
        <v>1107.2</v>
      </c>
      <c r="F330" s="289">
        <v>127</v>
      </c>
      <c r="H330" s="290">
        <f t="shared" si="10"/>
        <v>81.049999999999955</v>
      </c>
      <c r="I330" s="115">
        <f t="shared" si="11"/>
        <v>6.8686777456647352</v>
      </c>
    </row>
    <row r="331" spans="1:9" x14ac:dyDescent="0.25">
      <c r="A331" s="128">
        <v>44288</v>
      </c>
      <c r="H331" s="290">
        <f t="shared" ref="H331:H394" si="12">B331-C331</f>
        <v>0</v>
      </c>
      <c r="I331" s="115" t="e">
        <f t="shared" si="11"/>
        <v>#DIV/0!</v>
      </c>
    </row>
    <row r="332" spans="1:9" x14ac:dyDescent="0.25">
      <c r="A332" s="128">
        <v>44291</v>
      </c>
      <c r="B332" s="114">
        <v>1150</v>
      </c>
      <c r="C332" s="288">
        <v>1098.8499999999999</v>
      </c>
      <c r="D332" s="289">
        <v>1141</v>
      </c>
      <c r="E332" s="289">
        <v>1138.25</v>
      </c>
      <c r="F332" s="289">
        <v>157</v>
      </c>
      <c r="H332" s="290">
        <f t="shared" si="12"/>
        <v>51.150000000000091</v>
      </c>
      <c r="I332" s="115">
        <f t="shared" ref="I332:I395" si="13">(E332-E331)/E332*100</f>
        <v>100</v>
      </c>
    </row>
    <row r="333" spans="1:9" x14ac:dyDescent="0.25">
      <c r="A333" s="128">
        <v>44292</v>
      </c>
      <c r="B333" s="114">
        <v>1241</v>
      </c>
      <c r="C333" s="288">
        <v>1142.5</v>
      </c>
      <c r="D333" s="289">
        <v>1222.5999999999999</v>
      </c>
      <c r="E333" s="289">
        <v>1225.4000000000001</v>
      </c>
      <c r="F333" s="289">
        <v>214</v>
      </c>
      <c r="H333" s="290">
        <f t="shared" si="12"/>
        <v>98.5</v>
      </c>
      <c r="I333" s="115">
        <f t="shared" si="13"/>
        <v>7.1119634405092285</v>
      </c>
    </row>
    <row r="334" spans="1:9" x14ac:dyDescent="0.25">
      <c r="A334" s="128">
        <v>44293</v>
      </c>
      <c r="B334" s="114">
        <v>1251.5999999999999</v>
      </c>
      <c r="C334" s="288">
        <v>1108</v>
      </c>
      <c r="D334" s="289">
        <v>1157.9000000000001</v>
      </c>
      <c r="E334" s="289">
        <v>1165.55</v>
      </c>
      <c r="F334" s="289">
        <v>230</v>
      </c>
      <c r="H334" s="290">
        <f t="shared" si="12"/>
        <v>143.59999999999991</v>
      </c>
      <c r="I334" s="115">
        <f t="shared" si="13"/>
        <v>-5.1349148470679191</v>
      </c>
    </row>
    <row r="335" spans="1:9" x14ac:dyDescent="0.25">
      <c r="A335" s="128">
        <v>44294</v>
      </c>
      <c r="B335" s="114">
        <v>1191</v>
      </c>
      <c r="C335" s="288">
        <v>1137.75</v>
      </c>
      <c r="D335" s="289">
        <v>1159.95</v>
      </c>
      <c r="E335" s="289">
        <v>1162.5</v>
      </c>
      <c r="F335" s="289">
        <v>124</v>
      </c>
      <c r="H335" s="290">
        <f t="shared" si="12"/>
        <v>53.25</v>
      </c>
      <c r="I335" s="115">
        <f t="shared" si="13"/>
        <v>-0.26236559139784554</v>
      </c>
    </row>
    <row r="336" spans="1:9" x14ac:dyDescent="0.25">
      <c r="A336" s="128">
        <v>44295</v>
      </c>
      <c r="B336" s="114">
        <v>1228</v>
      </c>
      <c r="C336" s="288">
        <v>1151.2</v>
      </c>
      <c r="D336" s="289">
        <v>1202.3</v>
      </c>
      <c r="E336" s="289">
        <v>1201.4000000000001</v>
      </c>
      <c r="F336" s="289">
        <v>129</v>
      </c>
      <c r="H336" s="290">
        <f t="shared" si="12"/>
        <v>76.799999999999955</v>
      </c>
      <c r="I336" s="115">
        <f t="shared" si="13"/>
        <v>3.2378891293491003</v>
      </c>
    </row>
    <row r="337" spans="1:9" x14ac:dyDescent="0.25">
      <c r="A337" s="128">
        <v>44298</v>
      </c>
      <c r="B337" s="114">
        <v>1177.4000000000001</v>
      </c>
      <c r="C337" s="288">
        <v>1061.4000000000001</v>
      </c>
      <c r="D337" s="289">
        <v>1068</v>
      </c>
      <c r="E337" s="289">
        <v>1074.4000000000001</v>
      </c>
      <c r="F337" s="289">
        <v>136</v>
      </c>
      <c r="H337" s="290">
        <f t="shared" si="12"/>
        <v>116</v>
      </c>
      <c r="I337" s="115">
        <f t="shared" si="13"/>
        <v>-11.820551005212209</v>
      </c>
    </row>
    <row r="338" spans="1:9" x14ac:dyDescent="0.25">
      <c r="A338" s="128">
        <v>44299</v>
      </c>
      <c r="B338" s="114">
        <v>1116.3</v>
      </c>
      <c r="C338" s="288">
        <v>1051.05</v>
      </c>
      <c r="D338" s="289">
        <v>1102</v>
      </c>
      <c r="E338" s="289">
        <v>1106.3499999999999</v>
      </c>
      <c r="F338" s="289">
        <v>121</v>
      </c>
      <c r="H338" s="290">
        <f t="shared" si="12"/>
        <v>65.25</v>
      </c>
      <c r="I338" s="115">
        <f t="shared" si="13"/>
        <v>2.8878745424142287</v>
      </c>
    </row>
    <row r="339" spans="1:9" x14ac:dyDescent="0.25">
      <c r="A339" s="128">
        <v>44300</v>
      </c>
      <c r="H339" s="290">
        <f t="shared" si="12"/>
        <v>0</v>
      </c>
      <c r="I339" s="115" t="e">
        <f t="shared" si="13"/>
        <v>#DIV/0!</v>
      </c>
    </row>
    <row r="340" spans="1:9" x14ac:dyDescent="0.25">
      <c r="A340" s="128">
        <v>44301</v>
      </c>
      <c r="B340" s="114">
        <v>1144.9000000000001</v>
      </c>
      <c r="C340" s="288">
        <v>1081.3499999999999</v>
      </c>
      <c r="D340" s="289">
        <v>1124</v>
      </c>
      <c r="E340" s="289">
        <v>1129.95</v>
      </c>
      <c r="F340" s="289">
        <v>93</v>
      </c>
      <c r="H340" s="290">
        <f t="shared" si="12"/>
        <v>63.550000000000182</v>
      </c>
      <c r="I340" s="115">
        <f t="shared" si="13"/>
        <v>100</v>
      </c>
    </row>
    <row r="341" spans="1:9" x14ac:dyDescent="0.25">
      <c r="A341" s="128">
        <v>44302</v>
      </c>
      <c r="B341" s="114">
        <v>1192</v>
      </c>
      <c r="C341" s="288">
        <v>1112</v>
      </c>
      <c r="D341" s="289">
        <v>1156.4000000000001</v>
      </c>
      <c r="E341" s="289">
        <v>1159</v>
      </c>
      <c r="F341" s="289">
        <v>106</v>
      </c>
      <c r="H341" s="290">
        <f t="shared" si="12"/>
        <v>80</v>
      </c>
      <c r="I341" s="115">
        <f t="shared" si="13"/>
        <v>2.5064710957722136</v>
      </c>
    </row>
    <row r="342" spans="1:9" x14ac:dyDescent="0.25">
      <c r="A342" s="128">
        <v>44305</v>
      </c>
      <c r="B342" s="114">
        <v>1153</v>
      </c>
      <c r="C342" s="288">
        <v>1089</v>
      </c>
      <c r="D342" s="289">
        <v>1134</v>
      </c>
      <c r="E342" s="289">
        <v>1136.3499999999999</v>
      </c>
      <c r="F342" s="289">
        <v>85</v>
      </c>
      <c r="H342" s="290">
        <f t="shared" si="12"/>
        <v>64</v>
      </c>
      <c r="I342" s="115">
        <f t="shared" si="13"/>
        <v>-1.9932239186870326</v>
      </c>
    </row>
    <row r="343" spans="1:9" x14ac:dyDescent="0.25">
      <c r="A343" s="128">
        <v>44306</v>
      </c>
      <c r="B343" s="114">
        <v>1177.7</v>
      </c>
      <c r="C343" s="288">
        <v>1125.05</v>
      </c>
      <c r="D343" s="289">
        <v>1137</v>
      </c>
      <c r="E343" s="289">
        <v>1142.75</v>
      </c>
      <c r="F343" s="289">
        <v>82</v>
      </c>
      <c r="H343" s="290">
        <f t="shared" si="12"/>
        <v>52.650000000000091</v>
      </c>
      <c r="I343" s="115">
        <f t="shared" si="13"/>
        <v>0.56005250492234437</v>
      </c>
    </row>
    <row r="344" spans="1:9" x14ac:dyDescent="0.25">
      <c r="A344" s="128">
        <v>44307</v>
      </c>
      <c r="H344" s="290">
        <f t="shared" si="12"/>
        <v>0</v>
      </c>
      <c r="I344" s="115" t="e">
        <f t="shared" si="13"/>
        <v>#DIV/0!</v>
      </c>
    </row>
    <row r="345" spans="1:9" x14ac:dyDescent="0.25">
      <c r="A345" s="128">
        <v>44308</v>
      </c>
      <c r="B345" s="114">
        <v>1169</v>
      </c>
      <c r="C345" s="288">
        <v>1123</v>
      </c>
      <c r="D345" s="289">
        <v>1156.1500000000001</v>
      </c>
      <c r="E345" s="289">
        <v>1157.8</v>
      </c>
      <c r="F345" s="289">
        <v>71</v>
      </c>
      <c r="H345" s="290">
        <f t="shared" si="12"/>
        <v>46</v>
      </c>
      <c r="I345" s="115">
        <f t="shared" si="13"/>
        <v>100</v>
      </c>
    </row>
    <row r="346" spans="1:9" x14ac:dyDescent="0.25">
      <c r="A346" s="128">
        <v>44309</v>
      </c>
      <c r="B346" s="114">
        <v>1182.9000000000001</v>
      </c>
      <c r="C346" s="288">
        <v>1145.6500000000001</v>
      </c>
      <c r="D346" s="289">
        <v>1150.55</v>
      </c>
      <c r="E346" s="289">
        <v>1157.5999999999999</v>
      </c>
      <c r="F346" s="289">
        <v>61</v>
      </c>
      <c r="H346" s="290">
        <f t="shared" si="12"/>
        <v>37.25</v>
      </c>
      <c r="I346" s="115">
        <f t="shared" si="13"/>
        <v>-1.7277125086389556E-2</v>
      </c>
    </row>
    <row r="347" spans="1:9" x14ac:dyDescent="0.25">
      <c r="A347" s="128">
        <v>44312</v>
      </c>
      <c r="B347" s="114">
        <v>1197.9000000000001</v>
      </c>
      <c r="C347" s="288">
        <v>1160</v>
      </c>
      <c r="D347" s="289">
        <v>1170.8</v>
      </c>
      <c r="E347" s="289">
        <v>1173.3499999999999</v>
      </c>
      <c r="F347" s="289">
        <v>69</v>
      </c>
      <c r="H347" s="290">
        <f t="shared" si="12"/>
        <v>37.900000000000091</v>
      </c>
      <c r="I347" s="115">
        <f t="shared" si="13"/>
        <v>1.3423104785443389</v>
      </c>
    </row>
    <row r="348" spans="1:9" x14ac:dyDescent="0.25">
      <c r="A348" s="128">
        <v>44313</v>
      </c>
      <c r="B348" s="114">
        <v>1213.5</v>
      </c>
      <c r="C348" s="288">
        <v>1181</v>
      </c>
      <c r="D348" s="289">
        <v>1191.8</v>
      </c>
      <c r="E348" s="289">
        <v>1191.1500000000001</v>
      </c>
      <c r="F348" s="289">
        <v>71</v>
      </c>
      <c r="H348" s="290">
        <f t="shared" si="12"/>
        <v>32.5</v>
      </c>
      <c r="I348" s="115">
        <f t="shared" si="13"/>
        <v>1.4943541955253479</v>
      </c>
    </row>
    <row r="349" spans="1:9" x14ac:dyDescent="0.25">
      <c r="A349" s="128">
        <v>44314</v>
      </c>
      <c r="B349" s="114">
        <v>1213.95</v>
      </c>
      <c r="C349" s="288">
        <v>1180.75</v>
      </c>
      <c r="D349" s="289">
        <v>1185</v>
      </c>
      <c r="E349" s="289">
        <v>1185.2</v>
      </c>
      <c r="F349" s="289">
        <v>50</v>
      </c>
      <c r="H349" s="290">
        <f t="shared" si="12"/>
        <v>33.200000000000045</v>
      </c>
      <c r="I349" s="115">
        <f t="shared" si="13"/>
        <v>-0.50202497468782026</v>
      </c>
    </row>
    <row r="350" spans="1:9" x14ac:dyDescent="0.25">
      <c r="A350" s="128">
        <v>44315</v>
      </c>
      <c r="B350" s="114">
        <v>1212.6500000000001</v>
      </c>
      <c r="C350" s="288">
        <v>1178</v>
      </c>
      <c r="D350" s="289">
        <v>1185.75</v>
      </c>
      <c r="E350" s="289">
        <v>1182.3</v>
      </c>
      <c r="F350" s="289">
        <v>40</v>
      </c>
      <c r="H350" s="290">
        <f t="shared" si="12"/>
        <v>34.650000000000091</v>
      </c>
      <c r="I350" s="115">
        <f t="shared" si="13"/>
        <v>-0.24528461473400076</v>
      </c>
    </row>
    <row r="351" spans="1:9" x14ac:dyDescent="0.25">
      <c r="A351" s="128">
        <v>44316</v>
      </c>
      <c r="B351" s="114">
        <v>1200.95</v>
      </c>
      <c r="C351" s="288">
        <v>1143</v>
      </c>
      <c r="D351" s="289">
        <v>1146</v>
      </c>
      <c r="E351" s="289">
        <v>1158.7</v>
      </c>
      <c r="F351" s="289">
        <v>42</v>
      </c>
      <c r="H351" s="290">
        <f t="shared" si="12"/>
        <v>57.950000000000045</v>
      </c>
      <c r="I351" s="115">
        <f t="shared" si="13"/>
        <v>-2.0367653404677575</v>
      </c>
    </row>
    <row r="352" spans="1:9" x14ac:dyDescent="0.25">
      <c r="A352" s="128">
        <v>44319</v>
      </c>
      <c r="B352" s="114">
        <v>1264.4000000000001</v>
      </c>
      <c r="C352" s="288">
        <v>1122.6500000000001</v>
      </c>
      <c r="D352" s="289">
        <v>1255.5999999999999</v>
      </c>
      <c r="E352" s="289">
        <v>1255.55</v>
      </c>
      <c r="F352" s="289">
        <v>112</v>
      </c>
      <c r="H352" s="290">
        <f t="shared" si="12"/>
        <v>141.75</v>
      </c>
      <c r="I352" s="115">
        <f t="shared" si="13"/>
        <v>7.7137509458006379</v>
      </c>
    </row>
    <row r="353" spans="1:9" x14ac:dyDescent="0.25">
      <c r="A353" s="128">
        <v>44320</v>
      </c>
      <c r="B353" s="114">
        <v>1298.95</v>
      </c>
      <c r="C353" s="288">
        <v>1241.8499999999999</v>
      </c>
      <c r="D353" s="289">
        <v>1267</v>
      </c>
      <c r="E353" s="289">
        <v>1262.5</v>
      </c>
      <c r="F353" s="289">
        <v>102</v>
      </c>
      <c r="H353" s="290">
        <f t="shared" si="12"/>
        <v>57.100000000000136</v>
      </c>
      <c r="I353" s="115">
        <f t="shared" si="13"/>
        <v>0.55049504950495409</v>
      </c>
    </row>
    <row r="354" spans="1:9" x14ac:dyDescent="0.25">
      <c r="A354" s="128">
        <v>44321</v>
      </c>
      <c r="B354" s="114">
        <v>1288.25</v>
      </c>
      <c r="C354" s="288">
        <v>1240.25</v>
      </c>
      <c r="D354" s="289">
        <v>1263.5</v>
      </c>
      <c r="E354" s="289">
        <v>1267.5</v>
      </c>
      <c r="F354" s="289">
        <v>78</v>
      </c>
      <c r="H354" s="290">
        <f t="shared" si="12"/>
        <v>48</v>
      </c>
      <c r="I354" s="115">
        <f t="shared" si="13"/>
        <v>0.39447731755424065</v>
      </c>
    </row>
    <row r="355" spans="1:9" x14ac:dyDescent="0.25">
      <c r="A355" s="128">
        <v>44322</v>
      </c>
      <c r="B355" s="114">
        <v>1311.85</v>
      </c>
      <c r="C355" s="288">
        <v>1263</v>
      </c>
      <c r="D355" s="289">
        <v>1290.45</v>
      </c>
      <c r="E355" s="289">
        <v>1286.75</v>
      </c>
      <c r="F355" s="289">
        <v>62</v>
      </c>
      <c r="H355" s="290">
        <f t="shared" si="12"/>
        <v>48.849999999999909</v>
      </c>
      <c r="I355" s="115">
        <f t="shared" si="13"/>
        <v>1.4960170973382554</v>
      </c>
    </row>
    <row r="356" spans="1:9" x14ac:dyDescent="0.25">
      <c r="A356" s="128">
        <v>44323</v>
      </c>
      <c r="B356" s="114">
        <v>1322.4</v>
      </c>
      <c r="C356" s="288">
        <v>1290.45</v>
      </c>
      <c r="D356" s="289">
        <v>1294.9000000000001</v>
      </c>
      <c r="E356" s="289">
        <v>1298.9000000000001</v>
      </c>
      <c r="F356" s="289">
        <v>45</v>
      </c>
      <c r="H356" s="290">
        <f t="shared" si="12"/>
        <v>31.950000000000045</v>
      </c>
      <c r="I356" s="115">
        <f t="shared" si="13"/>
        <v>0.93540688274694661</v>
      </c>
    </row>
    <row r="357" spans="1:9" x14ac:dyDescent="0.25">
      <c r="A357" s="128">
        <v>44326</v>
      </c>
      <c r="B357" s="114">
        <v>1314</v>
      </c>
      <c r="C357" s="288">
        <v>1286.3</v>
      </c>
      <c r="D357" s="289">
        <v>1305</v>
      </c>
      <c r="E357" s="289">
        <v>1304.0999999999999</v>
      </c>
      <c r="F357" s="289">
        <v>38</v>
      </c>
      <c r="H357" s="290">
        <f t="shared" si="12"/>
        <v>27.700000000000045</v>
      </c>
      <c r="I357" s="115">
        <f t="shared" si="13"/>
        <v>0.39874242772792107</v>
      </c>
    </row>
    <row r="358" spans="1:9" x14ac:dyDescent="0.25">
      <c r="A358" s="128">
        <v>44327</v>
      </c>
      <c r="B358" s="114">
        <v>1326</v>
      </c>
      <c r="C358" s="288">
        <v>1284</v>
      </c>
      <c r="D358" s="289">
        <v>1300</v>
      </c>
      <c r="E358" s="289">
        <v>1303.5</v>
      </c>
      <c r="F358" s="289">
        <v>47</v>
      </c>
      <c r="H358" s="290">
        <f t="shared" si="12"/>
        <v>42</v>
      </c>
      <c r="I358" s="115">
        <f t="shared" si="13"/>
        <v>-4.6029919447633988E-2</v>
      </c>
    </row>
    <row r="359" spans="1:9" x14ac:dyDescent="0.25">
      <c r="A359" s="128">
        <v>44328</v>
      </c>
      <c r="B359" s="114">
        <v>1328.5</v>
      </c>
      <c r="C359" s="288">
        <v>1278.5999999999999</v>
      </c>
      <c r="D359" s="289">
        <v>1286.3499999999999</v>
      </c>
      <c r="E359" s="289">
        <v>1285.8</v>
      </c>
      <c r="F359" s="289">
        <v>41</v>
      </c>
      <c r="H359" s="290">
        <f t="shared" si="12"/>
        <v>49.900000000000091</v>
      </c>
      <c r="I359" s="115">
        <f t="shared" si="13"/>
        <v>-1.3765748950070031</v>
      </c>
    </row>
    <row r="360" spans="1:9" x14ac:dyDescent="0.25">
      <c r="A360" s="128">
        <v>44329</v>
      </c>
      <c r="H360" s="290">
        <f t="shared" si="12"/>
        <v>0</v>
      </c>
      <c r="I360" s="115" t="e">
        <f t="shared" si="13"/>
        <v>#DIV/0!</v>
      </c>
    </row>
    <row r="361" spans="1:9" x14ac:dyDescent="0.25">
      <c r="A361" s="128">
        <v>44330</v>
      </c>
      <c r="B361" s="114">
        <v>1302</v>
      </c>
      <c r="C361" s="288">
        <v>1213.3499999999999</v>
      </c>
      <c r="D361" s="289">
        <v>1225.2</v>
      </c>
      <c r="E361" s="289">
        <v>1220.3499999999999</v>
      </c>
      <c r="F361" s="289">
        <v>63</v>
      </c>
      <c r="H361" s="290">
        <f t="shared" si="12"/>
        <v>88.650000000000091</v>
      </c>
      <c r="I361" s="115">
        <f t="shared" si="13"/>
        <v>100</v>
      </c>
    </row>
    <row r="362" spans="1:9" x14ac:dyDescent="0.25">
      <c r="A362" s="128">
        <v>44333</v>
      </c>
      <c r="B362" s="114">
        <v>1299</v>
      </c>
      <c r="C362" s="288">
        <v>1227.45</v>
      </c>
      <c r="D362" s="289">
        <v>1291</v>
      </c>
      <c r="E362" s="289">
        <v>1289.0999999999999</v>
      </c>
      <c r="F362" s="289">
        <v>77</v>
      </c>
      <c r="H362" s="290">
        <f t="shared" si="12"/>
        <v>71.549999999999955</v>
      </c>
      <c r="I362" s="115">
        <f t="shared" si="13"/>
        <v>5.3331781863315495</v>
      </c>
    </row>
    <row r="363" spans="1:9" x14ac:dyDescent="0.25">
      <c r="A363" s="128">
        <v>44334</v>
      </c>
      <c r="B363" s="114">
        <v>1344.95</v>
      </c>
      <c r="C363" s="288">
        <v>1302</v>
      </c>
      <c r="D363" s="289">
        <v>1344.45</v>
      </c>
      <c r="E363" s="289">
        <v>1326.7</v>
      </c>
      <c r="F363" s="289">
        <v>65</v>
      </c>
      <c r="H363" s="290">
        <f t="shared" si="12"/>
        <v>42.950000000000045</v>
      </c>
      <c r="I363" s="115">
        <f t="shared" si="13"/>
        <v>2.8340996457375542</v>
      </c>
    </row>
    <row r="364" spans="1:9" x14ac:dyDescent="0.25">
      <c r="A364" s="128">
        <v>44335</v>
      </c>
      <c r="B364" s="114">
        <v>1351.55</v>
      </c>
      <c r="C364" s="288">
        <v>1283.9000000000001</v>
      </c>
      <c r="D364" s="289">
        <v>1291.5999999999999</v>
      </c>
      <c r="E364" s="289">
        <v>1294.7</v>
      </c>
      <c r="F364" s="289">
        <v>99</v>
      </c>
      <c r="H364" s="290">
        <f t="shared" si="12"/>
        <v>67.649999999999864</v>
      </c>
      <c r="I364" s="115">
        <f t="shared" si="13"/>
        <v>-2.4716150459565922</v>
      </c>
    </row>
    <row r="365" spans="1:9" x14ac:dyDescent="0.25">
      <c r="A365" s="128">
        <v>44336</v>
      </c>
      <c r="B365" s="114">
        <v>1320</v>
      </c>
      <c r="C365" s="288">
        <v>1283.95</v>
      </c>
      <c r="D365" s="289">
        <v>1303</v>
      </c>
      <c r="E365" s="289">
        <v>1302</v>
      </c>
      <c r="F365" s="289">
        <v>58</v>
      </c>
      <c r="H365" s="290">
        <f t="shared" si="12"/>
        <v>36.049999999999955</v>
      </c>
      <c r="I365" s="115">
        <f t="shared" si="13"/>
        <v>0.56067588325652495</v>
      </c>
    </row>
    <row r="366" spans="1:9" x14ac:dyDescent="0.25">
      <c r="A366" s="128">
        <v>44337</v>
      </c>
      <c r="B366" s="114">
        <v>1336</v>
      </c>
      <c r="C366" s="288">
        <v>1300.05</v>
      </c>
      <c r="D366" s="289">
        <v>1312.95</v>
      </c>
      <c r="E366" s="289">
        <v>1315.1</v>
      </c>
      <c r="F366" s="289">
        <v>83</v>
      </c>
      <c r="H366" s="290">
        <f t="shared" si="12"/>
        <v>35.950000000000045</v>
      </c>
      <c r="I366" s="115">
        <f t="shared" si="13"/>
        <v>0.99612196791117857</v>
      </c>
    </row>
    <row r="367" spans="1:9" x14ac:dyDescent="0.25">
      <c r="A367" s="128">
        <v>44340</v>
      </c>
      <c r="B367" s="114">
        <v>1328.65</v>
      </c>
      <c r="C367" s="288">
        <v>1303</v>
      </c>
      <c r="D367" s="289">
        <v>1305</v>
      </c>
      <c r="E367" s="289">
        <v>1306.8</v>
      </c>
      <c r="F367" s="289">
        <v>79</v>
      </c>
      <c r="H367" s="290">
        <f t="shared" si="12"/>
        <v>25.650000000000091</v>
      </c>
      <c r="I367" s="115">
        <f t="shared" si="13"/>
        <v>-0.63513927150290439</v>
      </c>
    </row>
    <row r="368" spans="1:9" x14ac:dyDescent="0.25">
      <c r="A368" s="128">
        <v>44341</v>
      </c>
      <c r="B368" s="114">
        <v>1322</v>
      </c>
      <c r="C368" s="288">
        <v>1272.9000000000001</v>
      </c>
      <c r="D368" s="289">
        <v>1287.95</v>
      </c>
      <c r="E368" s="289">
        <v>1282.75</v>
      </c>
      <c r="F368" s="289">
        <v>36</v>
      </c>
      <c r="H368" s="290">
        <f t="shared" si="12"/>
        <v>49.099999999999909</v>
      </c>
      <c r="I368" s="115">
        <f t="shared" si="13"/>
        <v>-1.8748781913856913</v>
      </c>
    </row>
    <row r="369" spans="1:9" x14ac:dyDescent="0.25">
      <c r="A369" s="128">
        <v>44342</v>
      </c>
      <c r="B369" s="114">
        <v>1326.85</v>
      </c>
      <c r="C369" s="288">
        <v>1254.25</v>
      </c>
      <c r="D369" s="289">
        <v>1321.95</v>
      </c>
      <c r="E369" s="289">
        <v>1322.8</v>
      </c>
      <c r="F369" s="289">
        <v>56</v>
      </c>
      <c r="H369" s="290">
        <f t="shared" si="12"/>
        <v>72.599999999999909</v>
      </c>
      <c r="I369" s="115">
        <f t="shared" si="13"/>
        <v>3.0276685817961866</v>
      </c>
    </row>
    <row r="370" spans="1:9" x14ac:dyDescent="0.25">
      <c r="A370" s="128">
        <v>44343</v>
      </c>
      <c r="B370" s="114">
        <v>1342</v>
      </c>
      <c r="C370" s="288">
        <v>1304.25</v>
      </c>
      <c r="D370" s="289">
        <v>1312.5</v>
      </c>
      <c r="E370" s="289">
        <v>1325.8</v>
      </c>
      <c r="F370" s="289">
        <v>366</v>
      </c>
      <c r="H370" s="290">
        <f t="shared" si="12"/>
        <v>37.75</v>
      </c>
      <c r="I370" s="115">
        <f t="shared" si="13"/>
        <v>0.2262784733745663</v>
      </c>
    </row>
    <row r="371" spans="1:9" x14ac:dyDescent="0.25">
      <c r="A371" s="128">
        <v>44344</v>
      </c>
      <c r="B371" s="114">
        <v>1330.45</v>
      </c>
      <c r="C371" s="288">
        <v>1298</v>
      </c>
      <c r="D371" s="289">
        <v>1302</v>
      </c>
      <c r="E371" s="289">
        <v>1302.5999999999999</v>
      </c>
      <c r="F371" s="289">
        <v>29</v>
      </c>
      <c r="H371" s="290">
        <f t="shared" si="12"/>
        <v>32.450000000000045</v>
      </c>
      <c r="I371" s="115">
        <f t="shared" si="13"/>
        <v>-1.7810532780592698</v>
      </c>
    </row>
    <row r="372" spans="1:9" x14ac:dyDescent="0.25">
      <c r="A372" s="128">
        <v>44347</v>
      </c>
      <c r="B372" s="114">
        <v>1321.5</v>
      </c>
      <c r="C372" s="288">
        <v>1292</v>
      </c>
      <c r="D372" s="289">
        <v>1316.45</v>
      </c>
      <c r="E372" s="289">
        <v>1316.3</v>
      </c>
      <c r="F372" s="289">
        <v>27</v>
      </c>
      <c r="H372" s="290">
        <f t="shared" si="12"/>
        <v>29.5</v>
      </c>
      <c r="I372" s="115">
        <f t="shared" si="13"/>
        <v>1.0407961710856224</v>
      </c>
    </row>
    <row r="373" spans="1:9" x14ac:dyDescent="0.25">
      <c r="A373" s="128">
        <v>44348</v>
      </c>
      <c r="B373" s="114">
        <v>1430</v>
      </c>
      <c r="C373" s="288">
        <v>1309.05</v>
      </c>
      <c r="D373" s="289">
        <v>1422.95</v>
      </c>
      <c r="E373" s="289">
        <v>1416.25</v>
      </c>
      <c r="F373" s="289">
        <v>100</v>
      </c>
      <c r="H373" s="290">
        <f t="shared" si="12"/>
        <v>120.95000000000005</v>
      </c>
      <c r="I373" s="115">
        <f t="shared" si="13"/>
        <v>7.0573698146513708</v>
      </c>
    </row>
    <row r="374" spans="1:9" x14ac:dyDescent="0.25">
      <c r="A374" s="128">
        <v>44349</v>
      </c>
      <c r="B374" s="114">
        <v>1557</v>
      </c>
      <c r="C374" s="288">
        <v>1413</v>
      </c>
      <c r="D374" s="289">
        <v>1551.3</v>
      </c>
      <c r="E374" s="289">
        <v>1546.75</v>
      </c>
      <c r="F374" s="289">
        <v>245</v>
      </c>
      <c r="H374" s="290">
        <f t="shared" si="12"/>
        <v>144</v>
      </c>
      <c r="I374" s="115">
        <f t="shared" si="13"/>
        <v>8.4370454178115413</v>
      </c>
    </row>
    <row r="375" spans="1:9" x14ac:dyDescent="0.25">
      <c r="A375" s="128">
        <v>44350</v>
      </c>
      <c r="B375" s="114">
        <v>1623.8</v>
      </c>
      <c r="C375" s="288">
        <v>1553</v>
      </c>
      <c r="D375" s="289">
        <v>1592.4</v>
      </c>
      <c r="E375" s="289">
        <v>1583.1</v>
      </c>
      <c r="F375" s="289">
        <v>191</v>
      </c>
      <c r="H375" s="290">
        <f t="shared" si="12"/>
        <v>70.799999999999955</v>
      </c>
      <c r="I375" s="115">
        <f t="shared" si="13"/>
        <v>2.296127850420056</v>
      </c>
    </row>
    <row r="376" spans="1:9" x14ac:dyDescent="0.25">
      <c r="A376" s="128">
        <v>44351</v>
      </c>
      <c r="B376" s="114">
        <v>1713.55</v>
      </c>
      <c r="C376" s="288">
        <v>1585.8</v>
      </c>
      <c r="D376" s="289">
        <v>1706</v>
      </c>
      <c r="E376" s="289">
        <v>1700.95</v>
      </c>
      <c r="F376" s="289">
        <v>211</v>
      </c>
      <c r="H376" s="290">
        <f t="shared" si="12"/>
        <v>127.75</v>
      </c>
      <c r="I376" s="115">
        <f t="shared" si="13"/>
        <v>6.9284811428907451</v>
      </c>
    </row>
    <row r="377" spans="1:9" x14ac:dyDescent="0.25">
      <c r="A377" s="128">
        <v>44354</v>
      </c>
      <c r="B377" s="114">
        <v>1717.2</v>
      </c>
      <c r="C377" s="288">
        <v>1613</v>
      </c>
      <c r="D377" s="289">
        <v>1625</v>
      </c>
      <c r="E377" s="289">
        <v>1624.3</v>
      </c>
      <c r="F377" s="289">
        <v>153</v>
      </c>
      <c r="H377" s="290">
        <f t="shared" si="12"/>
        <v>104.20000000000005</v>
      </c>
      <c r="I377" s="115">
        <f t="shared" si="13"/>
        <v>-4.7189558579080275</v>
      </c>
    </row>
    <row r="378" spans="1:9" x14ac:dyDescent="0.25">
      <c r="A378" s="128">
        <v>44355</v>
      </c>
      <c r="B378" s="114">
        <v>1668</v>
      </c>
      <c r="C378" s="288">
        <v>1602.45</v>
      </c>
      <c r="D378" s="289">
        <v>1633</v>
      </c>
      <c r="E378" s="289">
        <v>1636.45</v>
      </c>
      <c r="F378" s="289">
        <v>124</v>
      </c>
      <c r="H378" s="290">
        <f t="shared" si="12"/>
        <v>65.549999999999955</v>
      </c>
      <c r="I378" s="115">
        <f t="shared" si="13"/>
        <v>0.74246081456812552</v>
      </c>
    </row>
    <row r="379" spans="1:9" x14ac:dyDescent="0.25">
      <c r="A379" s="128">
        <v>44356</v>
      </c>
      <c r="B379" s="114">
        <v>1649.45</v>
      </c>
      <c r="C379" s="288">
        <v>1571.85</v>
      </c>
      <c r="D379" s="289">
        <v>1590.45</v>
      </c>
      <c r="E379" s="289">
        <v>1594.65</v>
      </c>
      <c r="F379" s="289">
        <v>116</v>
      </c>
      <c r="H379" s="290">
        <f t="shared" si="12"/>
        <v>77.600000000000136</v>
      </c>
      <c r="I379" s="115">
        <f t="shared" si="13"/>
        <v>-2.621264854356752</v>
      </c>
    </row>
    <row r="380" spans="1:9" x14ac:dyDescent="0.25">
      <c r="A380" s="128">
        <v>44357</v>
      </c>
      <c r="B380" s="114">
        <v>1630</v>
      </c>
      <c r="C380" s="288">
        <v>1591</v>
      </c>
      <c r="D380" s="289">
        <v>1609.8</v>
      </c>
      <c r="E380" s="289">
        <v>1612</v>
      </c>
      <c r="F380" s="289">
        <v>53</v>
      </c>
      <c r="H380" s="290">
        <f t="shared" si="12"/>
        <v>39</v>
      </c>
      <c r="I380" s="115">
        <f t="shared" si="13"/>
        <v>1.0763027295285303</v>
      </c>
    </row>
    <row r="381" spans="1:9" x14ac:dyDescent="0.25">
      <c r="A381" s="128">
        <v>44358</v>
      </c>
      <c r="B381" s="114">
        <v>1620.1</v>
      </c>
      <c r="C381" s="288">
        <v>1575.25</v>
      </c>
      <c r="D381" s="289">
        <v>1601</v>
      </c>
      <c r="E381" s="289">
        <v>1601.6</v>
      </c>
      <c r="F381" s="289">
        <v>53</v>
      </c>
      <c r="H381" s="290">
        <f t="shared" si="12"/>
        <v>44.849999999999909</v>
      </c>
      <c r="I381" s="115">
        <f t="shared" si="13"/>
        <v>-0.64935064935065501</v>
      </c>
    </row>
    <row r="382" spans="1:9" x14ac:dyDescent="0.25">
      <c r="A382" s="128">
        <v>44361</v>
      </c>
      <c r="B382" s="114">
        <v>1529.95</v>
      </c>
      <c r="C382" s="288">
        <v>1201.2</v>
      </c>
      <c r="D382" s="289">
        <v>1510.35</v>
      </c>
      <c r="E382" s="289">
        <v>1501.45</v>
      </c>
      <c r="F382" s="289">
        <v>435</v>
      </c>
      <c r="H382" s="290">
        <f t="shared" si="12"/>
        <v>328.75</v>
      </c>
      <c r="I382" s="115">
        <f t="shared" si="13"/>
        <v>-6.6702187885044371</v>
      </c>
    </row>
    <row r="383" spans="1:9" x14ac:dyDescent="0.25">
      <c r="A383" s="128">
        <v>44362</v>
      </c>
      <c r="B383" s="114">
        <v>1572.6</v>
      </c>
      <c r="C383" s="288">
        <v>1477.2</v>
      </c>
      <c r="D383" s="289">
        <v>1525.8</v>
      </c>
      <c r="E383" s="289">
        <v>1538.85</v>
      </c>
      <c r="F383" s="289">
        <v>223</v>
      </c>
      <c r="H383" s="290">
        <f t="shared" si="12"/>
        <v>95.399999999999864</v>
      </c>
      <c r="I383" s="115">
        <f t="shared" si="13"/>
        <v>2.4303863274523096</v>
      </c>
    </row>
    <row r="384" spans="1:9" x14ac:dyDescent="0.25">
      <c r="A384" s="128">
        <v>44363</v>
      </c>
      <c r="B384" s="114">
        <v>1538.2</v>
      </c>
      <c r="C384" s="288">
        <v>1409.3</v>
      </c>
      <c r="D384" s="289">
        <v>1427</v>
      </c>
      <c r="E384" s="289">
        <v>1448.3</v>
      </c>
      <c r="F384" s="289">
        <v>126</v>
      </c>
      <c r="H384" s="290">
        <f t="shared" si="12"/>
        <v>128.90000000000009</v>
      </c>
      <c r="I384" s="115">
        <f t="shared" si="13"/>
        <v>-6.2521577021335331</v>
      </c>
    </row>
    <row r="385" spans="1:9" x14ac:dyDescent="0.25">
      <c r="A385" s="128">
        <v>44364</v>
      </c>
      <c r="B385" s="114">
        <v>1436</v>
      </c>
      <c r="C385" s="288">
        <v>1303.5</v>
      </c>
      <c r="D385" s="289">
        <v>1356</v>
      </c>
      <c r="E385" s="289">
        <v>1367.7</v>
      </c>
      <c r="F385" s="289">
        <v>279</v>
      </c>
      <c r="H385" s="290">
        <f t="shared" si="12"/>
        <v>132.5</v>
      </c>
      <c r="I385" s="115">
        <f t="shared" si="13"/>
        <v>-5.8931052131315278</v>
      </c>
    </row>
    <row r="386" spans="1:9" x14ac:dyDescent="0.25">
      <c r="A386" s="128">
        <v>44365</v>
      </c>
      <c r="B386" s="114">
        <v>1504</v>
      </c>
      <c r="C386" s="288">
        <v>1332.55</v>
      </c>
      <c r="D386" s="289">
        <v>1495</v>
      </c>
      <c r="E386" s="289">
        <v>1487.5</v>
      </c>
      <c r="F386" s="289">
        <v>305</v>
      </c>
      <c r="H386" s="290">
        <f t="shared" si="12"/>
        <v>171.45000000000005</v>
      </c>
      <c r="I386" s="115">
        <f t="shared" si="13"/>
        <v>8.0537815126050383</v>
      </c>
    </row>
    <row r="387" spans="1:9" x14ac:dyDescent="0.25">
      <c r="A387" s="128">
        <v>44368</v>
      </c>
      <c r="B387" s="114">
        <v>1582</v>
      </c>
      <c r="C387" s="288">
        <v>1444.85</v>
      </c>
      <c r="D387" s="289">
        <v>1531</v>
      </c>
      <c r="E387" s="289">
        <v>1540</v>
      </c>
      <c r="F387" s="289">
        <v>211</v>
      </c>
      <c r="H387" s="290">
        <f t="shared" si="12"/>
        <v>137.15000000000009</v>
      </c>
      <c r="I387" s="115">
        <f t="shared" si="13"/>
        <v>3.4090909090909087</v>
      </c>
    </row>
    <row r="388" spans="1:9" x14ac:dyDescent="0.25">
      <c r="A388" s="128">
        <v>44369</v>
      </c>
      <c r="B388" s="114">
        <v>1582</v>
      </c>
      <c r="C388" s="288">
        <v>1531.8</v>
      </c>
      <c r="D388" s="289">
        <v>1542.1</v>
      </c>
      <c r="E388" s="289">
        <v>1541.6</v>
      </c>
      <c r="F388" s="289">
        <v>120</v>
      </c>
      <c r="H388" s="290">
        <f t="shared" si="12"/>
        <v>50.200000000000045</v>
      </c>
      <c r="I388" s="115">
        <f t="shared" si="13"/>
        <v>0.10378827192526655</v>
      </c>
    </row>
    <row r="389" spans="1:9" x14ac:dyDescent="0.25">
      <c r="A389" s="128">
        <v>44370</v>
      </c>
      <c r="B389" s="114">
        <v>1569.95</v>
      </c>
      <c r="C389" s="288">
        <v>1481.3</v>
      </c>
      <c r="D389" s="289">
        <v>1499.7</v>
      </c>
      <c r="E389" s="289">
        <v>1504.75</v>
      </c>
      <c r="F389" s="289">
        <v>126</v>
      </c>
      <c r="H389" s="290">
        <f t="shared" si="12"/>
        <v>88.650000000000091</v>
      </c>
      <c r="I389" s="115">
        <f t="shared" si="13"/>
        <v>-2.448911779365337</v>
      </c>
    </row>
    <row r="390" spans="1:9" x14ac:dyDescent="0.25">
      <c r="A390" s="128">
        <v>44371</v>
      </c>
      <c r="B390" s="114">
        <v>1519</v>
      </c>
      <c r="C390" s="288">
        <v>1488.05</v>
      </c>
      <c r="D390" s="289">
        <v>1515.35</v>
      </c>
      <c r="E390" s="289">
        <v>1508.5</v>
      </c>
      <c r="F390" s="289">
        <v>72</v>
      </c>
      <c r="H390" s="290">
        <f t="shared" si="12"/>
        <v>30.950000000000045</v>
      </c>
      <c r="I390" s="115">
        <f t="shared" si="13"/>
        <v>0.24859131587669872</v>
      </c>
    </row>
    <row r="391" spans="1:9" x14ac:dyDescent="0.25">
      <c r="A391" s="128">
        <v>44372</v>
      </c>
      <c r="B391" s="114">
        <v>1534</v>
      </c>
      <c r="C391" s="288">
        <v>1501</v>
      </c>
      <c r="D391" s="289">
        <v>1516</v>
      </c>
      <c r="E391" s="289">
        <v>1519.45</v>
      </c>
      <c r="F391" s="289">
        <v>49</v>
      </c>
      <c r="H391" s="290">
        <f t="shared" si="12"/>
        <v>33</v>
      </c>
      <c r="I391" s="115">
        <f t="shared" si="13"/>
        <v>0.72065550034552273</v>
      </c>
    </row>
    <row r="392" spans="1:9" x14ac:dyDescent="0.25">
      <c r="A392" s="128">
        <v>44375</v>
      </c>
      <c r="B392" s="114">
        <v>1565</v>
      </c>
      <c r="C392" s="288">
        <v>1518.2</v>
      </c>
      <c r="D392" s="289">
        <v>1523.3</v>
      </c>
      <c r="E392" s="289">
        <v>1525.75</v>
      </c>
      <c r="F392" s="289">
        <v>61</v>
      </c>
      <c r="H392" s="290">
        <f t="shared" si="12"/>
        <v>46.799999999999955</v>
      </c>
      <c r="I392" s="115">
        <f t="shared" si="13"/>
        <v>0.41291168277895818</v>
      </c>
    </row>
    <row r="393" spans="1:9" x14ac:dyDescent="0.25">
      <c r="A393" s="128">
        <v>44376</v>
      </c>
      <c r="B393" s="114">
        <v>1548.7</v>
      </c>
      <c r="C393" s="288">
        <v>1513</v>
      </c>
      <c r="D393" s="289">
        <v>1523.6</v>
      </c>
      <c r="E393" s="289">
        <v>1523.55</v>
      </c>
      <c r="F393" s="289">
        <v>55</v>
      </c>
      <c r="H393" s="290">
        <f t="shared" si="12"/>
        <v>35.700000000000045</v>
      </c>
      <c r="I393" s="115">
        <f t="shared" si="13"/>
        <v>-0.1443995930556953</v>
      </c>
    </row>
    <row r="394" spans="1:9" x14ac:dyDescent="0.25">
      <c r="A394" s="128">
        <v>44377</v>
      </c>
      <c r="B394" s="114">
        <v>1539</v>
      </c>
      <c r="C394" s="288">
        <v>1502.7</v>
      </c>
      <c r="D394" s="289">
        <v>1507</v>
      </c>
      <c r="E394" s="289">
        <v>1507.55</v>
      </c>
      <c r="F394" s="289">
        <v>32</v>
      </c>
      <c r="H394" s="290">
        <f t="shared" si="12"/>
        <v>36.299999999999955</v>
      </c>
      <c r="I394" s="115">
        <f t="shared" si="13"/>
        <v>-1.0613246658485624</v>
      </c>
    </row>
    <row r="395" spans="1:9" x14ac:dyDescent="0.25">
      <c r="A395" s="128">
        <v>44378</v>
      </c>
      <c r="B395" s="114">
        <v>1522.55</v>
      </c>
      <c r="C395" s="288">
        <v>1482.9</v>
      </c>
      <c r="D395" s="289">
        <v>1492</v>
      </c>
      <c r="E395" s="289">
        <v>1490.25</v>
      </c>
      <c r="F395" s="289">
        <v>37</v>
      </c>
      <c r="H395" s="290">
        <f t="shared" ref="H395:H458" si="14">B395-C395</f>
        <v>39.649999999999864</v>
      </c>
      <c r="I395" s="115">
        <f t="shared" si="13"/>
        <v>-1.1608790471397386</v>
      </c>
    </row>
    <row r="396" spans="1:9" x14ac:dyDescent="0.25">
      <c r="A396" s="128">
        <v>44379</v>
      </c>
      <c r="B396" s="114">
        <v>1507.7</v>
      </c>
      <c r="C396" s="288">
        <v>1411.55</v>
      </c>
      <c r="D396" s="289">
        <v>1424</v>
      </c>
      <c r="E396" s="289">
        <v>1422.05</v>
      </c>
      <c r="F396" s="289">
        <v>66</v>
      </c>
      <c r="H396" s="290">
        <f t="shared" si="14"/>
        <v>96.150000000000091</v>
      </c>
      <c r="I396" s="115">
        <f t="shared" ref="I396:I459" si="15">(E396-E395)/E396*100</f>
        <v>-4.7958932526985718</v>
      </c>
    </row>
    <row r="397" spans="1:9" x14ac:dyDescent="0.25">
      <c r="A397" s="128">
        <v>44382</v>
      </c>
      <c r="B397" s="114">
        <v>1443.95</v>
      </c>
      <c r="C397" s="288">
        <v>1350.6</v>
      </c>
      <c r="D397" s="289">
        <v>1396</v>
      </c>
      <c r="E397" s="289">
        <v>1394.35</v>
      </c>
      <c r="F397" s="289">
        <v>122</v>
      </c>
      <c r="H397" s="290">
        <f t="shared" si="14"/>
        <v>93.350000000000136</v>
      </c>
      <c r="I397" s="115">
        <f t="shared" si="15"/>
        <v>-1.9865887331014485</v>
      </c>
    </row>
    <row r="398" spans="1:9" x14ac:dyDescent="0.25">
      <c r="A398" s="128">
        <v>44383</v>
      </c>
      <c r="B398" s="114">
        <v>1444.15</v>
      </c>
      <c r="C398" s="288">
        <v>1378.75</v>
      </c>
      <c r="D398" s="289">
        <v>1419</v>
      </c>
      <c r="E398" s="289">
        <v>1414.8</v>
      </c>
      <c r="F398" s="289">
        <v>94</v>
      </c>
      <c r="H398" s="290">
        <f t="shared" si="14"/>
        <v>65.400000000000091</v>
      </c>
      <c r="I398" s="115">
        <f t="shared" si="15"/>
        <v>1.4454339836019257</v>
      </c>
    </row>
    <row r="399" spans="1:9" x14ac:dyDescent="0.25">
      <c r="A399" s="128">
        <v>44384</v>
      </c>
      <c r="B399" s="114">
        <v>1437.1</v>
      </c>
      <c r="C399" s="288">
        <v>1385</v>
      </c>
      <c r="D399" s="289">
        <v>1426.7</v>
      </c>
      <c r="E399" s="289">
        <v>1425.65</v>
      </c>
      <c r="F399" s="289">
        <v>55</v>
      </c>
      <c r="H399" s="290">
        <f t="shared" si="14"/>
        <v>52.099999999999909</v>
      </c>
      <c r="I399" s="115">
        <f t="shared" si="15"/>
        <v>0.76105636025673451</v>
      </c>
    </row>
    <row r="400" spans="1:9" x14ac:dyDescent="0.25">
      <c r="A400" s="128">
        <v>44385</v>
      </c>
      <c r="B400" s="114">
        <v>1445</v>
      </c>
      <c r="C400" s="288">
        <v>1411.8</v>
      </c>
      <c r="D400" s="289">
        <v>1423</v>
      </c>
      <c r="E400" s="289">
        <v>1425.9</v>
      </c>
      <c r="F400" s="289">
        <v>38</v>
      </c>
      <c r="H400" s="290">
        <f t="shared" si="14"/>
        <v>33.200000000000045</v>
      </c>
      <c r="I400" s="115">
        <f t="shared" si="15"/>
        <v>1.7532786310400447E-2</v>
      </c>
    </row>
    <row r="401" spans="1:9" x14ac:dyDescent="0.25">
      <c r="A401" s="128">
        <v>44386</v>
      </c>
      <c r="B401" s="114">
        <v>1456.6</v>
      </c>
      <c r="C401" s="288">
        <v>1416.45</v>
      </c>
      <c r="D401" s="289">
        <v>1430.35</v>
      </c>
      <c r="E401" s="289">
        <v>1431.35</v>
      </c>
      <c r="F401" s="289">
        <v>45</v>
      </c>
      <c r="H401" s="290">
        <f t="shared" si="14"/>
        <v>40.149999999999864</v>
      </c>
      <c r="I401" s="115">
        <f t="shared" si="15"/>
        <v>0.38075942292240322</v>
      </c>
    </row>
    <row r="402" spans="1:9" x14ac:dyDescent="0.25">
      <c r="A402" s="128">
        <v>44389</v>
      </c>
      <c r="B402" s="114">
        <v>1447</v>
      </c>
      <c r="C402" s="288">
        <v>1414.15</v>
      </c>
      <c r="D402" s="289">
        <v>1421</v>
      </c>
      <c r="E402" s="289">
        <v>1420.7</v>
      </c>
      <c r="F402" s="289">
        <v>25</v>
      </c>
      <c r="H402" s="290">
        <f t="shared" si="14"/>
        <v>32.849999999999909</v>
      </c>
      <c r="I402" s="115">
        <f t="shared" si="15"/>
        <v>-0.74963046385583609</v>
      </c>
    </row>
    <row r="403" spans="1:9" x14ac:dyDescent="0.25">
      <c r="A403" s="128">
        <v>44390</v>
      </c>
      <c r="B403" s="114">
        <v>1433</v>
      </c>
      <c r="C403" s="288">
        <v>1385.2</v>
      </c>
      <c r="D403" s="289">
        <v>1415.7</v>
      </c>
      <c r="E403" s="289">
        <v>1417.7</v>
      </c>
      <c r="F403" s="289">
        <v>41</v>
      </c>
      <c r="H403" s="290">
        <f t="shared" si="14"/>
        <v>47.799999999999955</v>
      </c>
      <c r="I403" s="115">
        <f t="shared" si="15"/>
        <v>-0.21161035480002821</v>
      </c>
    </row>
    <row r="404" spans="1:9" x14ac:dyDescent="0.25">
      <c r="A404" s="128">
        <v>44391</v>
      </c>
      <c r="B404" s="114">
        <v>1449</v>
      </c>
      <c r="C404" s="288">
        <v>1397.8</v>
      </c>
      <c r="D404" s="289">
        <v>1398.8</v>
      </c>
      <c r="E404" s="289">
        <v>1402.05</v>
      </c>
      <c r="F404" s="289">
        <v>38</v>
      </c>
      <c r="H404" s="290">
        <f t="shared" si="14"/>
        <v>51.200000000000045</v>
      </c>
      <c r="I404" s="115">
        <f t="shared" si="15"/>
        <v>-1.1162226739417347</v>
      </c>
    </row>
    <row r="405" spans="1:9" x14ac:dyDescent="0.25">
      <c r="A405" s="128">
        <v>44392</v>
      </c>
      <c r="B405" s="114">
        <v>1429</v>
      </c>
      <c r="C405" s="288">
        <v>1393.4</v>
      </c>
      <c r="D405" s="289">
        <v>1406</v>
      </c>
      <c r="E405" s="289">
        <v>1407.95</v>
      </c>
      <c r="F405" s="289">
        <v>27</v>
      </c>
      <c r="H405" s="290">
        <f t="shared" si="14"/>
        <v>35.599999999999909</v>
      </c>
      <c r="I405" s="115">
        <f t="shared" si="15"/>
        <v>0.41904897190952028</v>
      </c>
    </row>
    <row r="406" spans="1:9" x14ac:dyDescent="0.25">
      <c r="A406" s="128">
        <v>44393</v>
      </c>
      <c r="B406" s="114">
        <v>1415</v>
      </c>
      <c r="C406" s="288">
        <v>1388.25</v>
      </c>
      <c r="D406" s="289">
        <v>1395.1</v>
      </c>
      <c r="E406" s="289">
        <v>1395.5</v>
      </c>
      <c r="F406" s="289">
        <v>21</v>
      </c>
      <c r="H406" s="290">
        <f t="shared" si="14"/>
        <v>26.75</v>
      </c>
      <c r="I406" s="115">
        <f t="shared" si="15"/>
        <v>-0.89215335005374752</v>
      </c>
    </row>
    <row r="407" spans="1:9" x14ac:dyDescent="0.25">
      <c r="A407" s="128">
        <v>44396</v>
      </c>
      <c r="B407" s="114">
        <v>1412.65</v>
      </c>
      <c r="C407" s="288">
        <v>1332.75</v>
      </c>
      <c r="D407" s="289">
        <v>1377.95</v>
      </c>
      <c r="E407" s="289">
        <v>1380.6</v>
      </c>
      <c r="F407" s="289">
        <v>61</v>
      </c>
      <c r="H407" s="290">
        <f t="shared" si="14"/>
        <v>79.900000000000091</v>
      </c>
      <c r="I407" s="115">
        <f t="shared" si="15"/>
        <v>-1.0792409097493909</v>
      </c>
    </row>
    <row r="408" spans="1:9" x14ac:dyDescent="0.25">
      <c r="A408" s="128">
        <v>44397</v>
      </c>
      <c r="B408" s="114">
        <v>1382.9</v>
      </c>
      <c r="C408" s="288">
        <v>1336.1</v>
      </c>
      <c r="D408" s="289">
        <v>1358.2</v>
      </c>
      <c r="E408" s="289">
        <v>1365.7</v>
      </c>
      <c r="F408" s="289">
        <v>45</v>
      </c>
      <c r="H408" s="290">
        <f t="shared" si="14"/>
        <v>46.800000000000182</v>
      </c>
      <c r="I408" s="115">
        <f t="shared" si="15"/>
        <v>-1.0910155963974419</v>
      </c>
    </row>
    <row r="409" spans="1:9" x14ac:dyDescent="0.25">
      <c r="A409" s="128">
        <v>44398</v>
      </c>
      <c r="H409" s="290">
        <f t="shared" si="14"/>
        <v>0</v>
      </c>
      <c r="I409" s="115" t="e">
        <f t="shared" si="15"/>
        <v>#DIV/0!</v>
      </c>
    </row>
    <row r="410" spans="1:9" x14ac:dyDescent="0.25">
      <c r="A410" s="128">
        <v>44399</v>
      </c>
      <c r="B410" s="114">
        <v>1424.9</v>
      </c>
      <c r="C410" s="288">
        <v>1340.5</v>
      </c>
      <c r="D410" s="289">
        <v>1420.3</v>
      </c>
      <c r="E410" s="289">
        <v>1416.75</v>
      </c>
      <c r="F410" s="289">
        <v>50</v>
      </c>
      <c r="H410" s="290">
        <f t="shared" si="14"/>
        <v>84.400000000000091</v>
      </c>
      <c r="I410" s="115">
        <f t="shared" si="15"/>
        <v>100</v>
      </c>
    </row>
    <row r="411" spans="1:9" x14ac:dyDescent="0.25">
      <c r="A411" s="128">
        <v>44400</v>
      </c>
      <c r="B411" s="114">
        <v>1434.85</v>
      </c>
      <c r="C411" s="288">
        <v>1386.2</v>
      </c>
      <c r="D411" s="289">
        <v>1399.95</v>
      </c>
      <c r="E411" s="289">
        <v>1401.65</v>
      </c>
      <c r="F411" s="289">
        <v>46</v>
      </c>
      <c r="H411" s="290">
        <f t="shared" si="14"/>
        <v>48.649999999999864</v>
      </c>
      <c r="I411" s="115">
        <f t="shared" si="15"/>
        <v>-1.0773017515071457</v>
      </c>
    </row>
    <row r="412" spans="1:9" x14ac:dyDescent="0.25">
      <c r="A412" s="128">
        <v>44403</v>
      </c>
      <c r="B412" s="114">
        <v>1416.8</v>
      </c>
      <c r="C412" s="288">
        <v>1392</v>
      </c>
      <c r="D412" s="289">
        <v>1405.55</v>
      </c>
      <c r="E412" s="289">
        <v>1403.9</v>
      </c>
      <c r="F412" s="289">
        <v>20</v>
      </c>
      <c r="H412" s="290">
        <f t="shared" si="14"/>
        <v>24.799999999999955</v>
      </c>
      <c r="I412" s="115">
        <f t="shared" si="15"/>
        <v>0.16026782534368544</v>
      </c>
    </row>
    <row r="413" spans="1:9" x14ac:dyDescent="0.25">
      <c r="A413" s="128">
        <v>44404</v>
      </c>
      <c r="B413" s="114">
        <v>1424.6</v>
      </c>
      <c r="C413" s="288">
        <v>1378.15</v>
      </c>
      <c r="D413" s="289">
        <v>1404</v>
      </c>
      <c r="E413" s="289">
        <v>1396.75</v>
      </c>
      <c r="F413" s="289">
        <v>29</v>
      </c>
      <c r="H413" s="290">
        <f t="shared" si="14"/>
        <v>46.449999999999818</v>
      </c>
      <c r="I413" s="115">
        <f t="shared" si="15"/>
        <v>-0.51190263110793566</v>
      </c>
    </row>
    <row r="414" spans="1:9" x14ac:dyDescent="0.25">
      <c r="A414" s="128">
        <v>44405</v>
      </c>
      <c r="B414" s="114">
        <v>1424.8</v>
      </c>
      <c r="C414" s="288">
        <v>1378.6</v>
      </c>
      <c r="D414" s="289">
        <v>1396.05</v>
      </c>
      <c r="E414" s="289">
        <v>1399.9</v>
      </c>
      <c r="F414" s="289">
        <v>31</v>
      </c>
      <c r="H414" s="290">
        <f t="shared" si="14"/>
        <v>46.200000000000045</v>
      </c>
      <c r="I414" s="115">
        <f t="shared" si="15"/>
        <v>0.22501607257661907</v>
      </c>
    </row>
    <row r="415" spans="1:9" x14ac:dyDescent="0.25">
      <c r="A415" s="128">
        <v>44406</v>
      </c>
      <c r="B415" s="114">
        <v>1425</v>
      </c>
      <c r="C415" s="288">
        <v>1397</v>
      </c>
      <c r="D415" s="289">
        <v>1400</v>
      </c>
      <c r="E415" s="289">
        <v>1400.25</v>
      </c>
      <c r="F415" s="289">
        <v>25</v>
      </c>
      <c r="H415" s="290">
        <f t="shared" si="14"/>
        <v>28</v>
      </c>
      <c r="I415" s="115">
        <f t="shared" si="15"/>
        <v>2.4995536511330765E-2</v>
      </c>
    </row>
    <row r="416" spans="1:9" x14ac:dyDescent="0.25">
      <c r="A416" s="128">
        <v>44407</v>
      </c>
      <c r="B416" s="114">
        <v>1449.5</v>
      </c>
      <c r="C416" s="288">
        <v>1400.25</v>
      </c>
      <c r="D416" s="289">
        <v>1426.05</v>
      </c>
      <c r="E416" s="289">
        <v>1420.25</v>
      </c>
      <c r="F416" s="289">
        <v>44</v>
      </c>
      <c r="H416" s="290">
        <f t="shared" si="14"/>
        <v>49.25</v>
      </c>
      <c r="I416" s="115">
        <f t="shared" si="15"/>
        <v>1.4082027812004929</v>
      </c>
    </row>
    <row r="417" spans="1:9" x14ac:dyDescent="0.25">
      <c r="A417" s="128">
        <v>44410</v>
      </c>
      <c r="B417" s="114">
        <v>1445</v>
      </c>
      <c r="C417" s="288">
        <v>1424.1</v>
      </c>
      <c r="D417" s="289">
        <v>1443.15</v>
      </c>
      <c r="E417" s="289">
        <v>1438.2</v>
      </c>
      <c r="F417" s="289">
        <v>24</v>
      </c>
      <c r="H417" s="290">
        <f t="shared" si="14"/>
        <v>20.900000000000091</v>
      </c>
      <c r="I417" s="115">
        <f t="shared" si="15"/>
        <v>1.2480878876373276</v>
      </c>
    </row>
    <row r="418" spans="1:9" x14ac:dyDescent="0.25">
      <c r="A418" s="128">
        <v>44411</v>
      </c>
      <c r="B418" s="114">
        <v>1467</v>
      </c>
      <c r="C418" s="288">
        <v>1422.2</v>
      </c>
      <c r="D418" s="289">
        <v>1443</v>
      </c>
      <c r="E418" s="289">
        <v>1442.8</v>
      </c>
      <c r="F418" s="289">
        <v>44</v>
      </c>
      <c r="H418" s="290">
        <f t="shared" si="14"/>
        <v>44.799999999999955</v>
      </c>
      <c r="I418" s="115">
        <f t="shared" si="15"/>
        <v>0.31882450790129674</v>
      </c>
    </row>
    <row r="419" spans="1:9" x14ac:dyDescent="0.25">
      <c r="A419" s="128">
        <v>44412</v>
      </c>
      <c r="B419" s="114">
        <v>1460</v>
      </c>
      <c r="C419" s="288">
        <v>1423.05</v>
      </c>
      <c r="D419" s="289">
        <v>1427.4</v>
      </c>
      <c r="E419" s="289">
        <v>1429.55</v>
      </c>
      <c r="F419" s="289">
        <v>33</v>
      </c>
      <c r="H419" s="290">
        <f t="shared" si="14"/>
        <v>36.950000000000045</v>
      </c>
      <c r="I419" s="115">
        <f t="shared" si="15"/>
        <v>-0.92686509740827538</v>
      </c>
    </row>
    <row r="420" spans="1:9" x14ac:dyDescent="0.25">
      <c r="A420" s="128">
        <v>44413</v>
      </c>
      <c r="B420" s="114">
        <v>1438</v>
      </c>
      <c r="C420" s="288">
        <v>1407.4</v>
      </c>
      <c r="D420" s="289">
        <v>1432.95</v>
      </c>
      <c r="E420" s="289">
        <v>1432.35</v>
      </c>
      <c r="F420" s="289">
        <v>21</v>
      </c>
      <c r="H420" s="290">
        <f t="shared" si="14"/>
        <v>30.599999999999909</v>
      </c>
      <c r="I420" s="115">
        <f t="shared" si="15"/>
        <v>0.19548294760358534</v>
      </c>
    </row>
    <row r="421" spans="1:9" x14ac:dyDescent="0.25">
      <c r="A421" s="128">
        <v>44414</v>
      </c>
      <c r="B421" s="114">
        <v>1555</v>
      </c>
      <c r="C421" s="288">
        <v>1422</v>
      </c>
      <c r="D421" s="289">
        <v>1539</v>
      </c>
      <c r="E421" s="289">
        <v>1536.65</v>
      </c>
      <c r="F421" s="289">
        <v>142</v>
      </c>
      <c r="H421" s="290">
        <f t="shared" si="14"/>
        <v>133</v>
      </c>
      <c r="I421" s="115">
        <f t="shared" si="15"/>
        <v>6.7874922721504678</v>
      </c>
    </row>
    <row r="422" spans="1:9" x14ac:dyDescent="0.25">
      <c r="A422" s="128">
        <v>44417</v>
      </c>
      <c r="B422" s="114">
        <v>1565</v>
      </c>
      <c r="C422" s="288">
        <v>1482.5</v>
      </c>
      <c r="D422" s="289">
        <v>1485.25</v>
      </c>
      <c r="E422" s="289">
        <v>1493.4</v>
      </c>
      <c r="F422" s="289">
        <v>60</v>
      </c>
      <c r="H422" s="290">
        <f t="shared" si="14"/>
        <v>82.5</v>
      </c>
      <c r="I422" s="115">
        <f t="shared" si="15"/>
        <v>-2.8960760680326771</v>
      </c>
    </row>
    <row r="423" spans="1:9" x14ac:dyDescent="0.25">
      <c r="A423" s="128">
        <v>44418</v>
      </c>
      <c r="B423" s="114">
        <v>1498.65</v>
      </c>
      <c r="C423" s="288">
        <v>1426.05</v>
      </c>
      <c r="D423" s="289">
        <v>1440.1</v>
      </c>
      <c r="E423" s="289">
        <v>1446.5</v>
      </c>
      <c r="F423" s="289">
        <v>35</v>
      </c>
      <c r="H423" s="290">
        <f t="shared" si="14"/>
        <v>72.600000000000136</v>
      </c>
      <c r="I423" s="115">
        <f t="shared" si="15"/>
        <v>-3.2423090217767085</v>
      </c>
    </row>
    <row r="424" spans="1:9" x14ac:dyDescent="0.25">
      <c r="A424" s="128">
        <v>44419</v>
      </c>
      <c r="B424" s="114">
        <v>1456.6</v>
      </c>
      <c r="C424" s="288">
        <v>1407</v>
      </c>
      <c r="D424" s="289">
        <v>1435.25</v>
      </c>
      <c r="E424" s="289">
        <v>1437.05</v>
      </c>
      <c r="F424" s="289">
        <v>31</v>
      </c>
      <c r="H424" s="290">
        <f t="shared" si="14"/>
        <v>49.599999999999909</v>
      </c>
      <c r="I424" s="115">
        <f t="shared" si="15"/>
        <v>-0.65759716085035635</v>
      </c>
    </row>
    <row r="425" spans="1:9" x14ac:dyDescent="0.25">
      <c r="A425" s="128">
        <v>44420</v>
      </c>
      <c r="B425" s="114">
        <v>1458</v>
      </c>
      <c r="C425" s="288">
        <v>1430.25</v>
      </c>
      <c r="D425" s="289">
        <v>1441.95</v>
      </c>
      <c r="E425" s="289">
        <v>1442.9</v>
      </c>
      <c r="F425" s="289">
        <v>24</v>
      </c>
      <c r="H425" s="290">
        <f t="shared" si="14"/>
        <v>27.75</v>
      </c>
      <c r="I425" s="115">
        <f t="shared" si="15"/>
        <v>0.40543350197519828</v>
      </c>
    </row>
    <row r="426" spans="1:9" x14ac:dyDescent="0.25">
      <c r="A426" s="128">
        <v>44421</v>
      </c>
      <c r="B426" s="114">
        <v>1454</v>
      </c>
      <c r="C426" s="288">
        <v>1428</v>
      </c>
      <c r="D426" s="289">
        <v>1429</v>
      </c>
      <c r="E426" s="289">
        <v>1437</v>
      </c>
      <c r="F426" s="289">
        <v>20</v>
      </c>
      <c r="H426" s="290">
        <f t="shared" si="14"/>
        <v>26</v>
      </c>
      <c r="I426" s="115">
        <f t="shared" si="15"/>
        <v>-0.41057759220599099</v>
      </c>
    </row>
    <row r="427" spans="1:9" x14ac:dyDescent="0.25">
      <c r="A427" s="128">
        <v>44424</v>
      </c>
      <c r="B427" s="114">
        <v>1449.7</v>
      </c>
      <c r="C427" s="288">
        <v>1413.55</v>
      </c>
      <c r="D427" s="289">
        <v>1430.5</v>
      </c>
      <c r="E427" s="289">
        <v>1430.1</v>
      </c>
      <c r="F427" s="289">
        <v>19</v>
      </c>
      <c r="H427" s="290">
        <f t="shared" si="14"/>
        <v>36.150000000000091</v>
      </c>
      <c r="I427" s="115">
        <f t="shared" si="15"/>
        <v>-0.48248374239564307</v>
      </c>
    </row>
    <row r="428" spans="1:9" x14ac:dyDescent="0.25">
      <c r="A428" s="128">
        <v>44425</v>
      </c>
      <c r="B428" s="114">
        <v>1451</v>
      </c>
      <c r="C428" s="288">
        <v>1416.2</v>
      </c>
      <c r="D428" s="289">
        <v>1437.55</v>
      </c>
      <c r="E428" s="289">
        <v>1441.65</v>
      </c>
      <c r="F428" s="289">
        <v>30</v>
      </c>
      <c r="H428" s="290">
        <f t="shared" si="14"/>
        <v>34.799999999999955</v>
      </c>
      <c r="I428" s="115">
        <f t="shared" si="15"/>
        <v>0.80116533139112689</v>
      </c>
    </row>
    <row r="429" spans="1:9" x14ac:dyDescent="0.25">
      <c r="A429" s="128">
        <v>44426</v>
      </c>
      <c r="B429" s="114">
        <v>1496.8</v>
      </c>
      <c r="C429" s="288">
        <v>1432.6</v>
      </c>
      <c r="D429" s="289">
        <v>1456</v>
      </c>
      <c r="E429" s="289">
        <v>1460</v>
      </c>
      <c r="F429" s="289">
        <v>47</v>
      </c>
      <c r="H429" s="290">
        <f t="shared" si="14"/>
        <v>64.200000000000045</v>
      </c>
      <c r="I429" s="115">
        <f t="shared" si="15"/>
        <v>1.256849315068487</v>
      </c>
    </row>
    <row r="430" spans="1:9" x14ac:dyDescent="0.25">
      <c r="A430" s="128">
        <v>44427</v>
      </c>
      <c r="H430" s="290">
        <f t="shared" si="14"/>
        <v>0</v>
      </c>
      <c r="I430" s="115" t="e">
        <f t="shared" si="15"/>
        <v>#DIV/0!</v>
      </c>
    </row>
    <row r="431" spans="1:9" x14ac:dyDescent="0.25">
      <c r="A431" s="128">
        <v>44428</v>
      </c>
      <c r="B431" s="114">
        <v>1482.65</v>
      </c>
      <c r="C431" s="288">
        <v>1411</v>
      </c>
      <c r="D431" s="289">
        <v>1415.1</v>
      </c>
      <c r="E431" s="289">
        <v>1430.1</v>
      </c>
      <c r="F431" s="289">
        <v>49</v>
      </c>
      <c r="H431" s="290">
        <f t="shared" si="14"/>
        <v>71.650000000000091</v>
      </c>
      <c r="I431" s="115">
        <f t="shared" si="15"/>
        <v>100</v>
      </c>
    </row>
    <row r="432" spans="1:9" x14ac:dyDescent="0.25">
      <c r="A432" s="128">
        <v>44431</v>
      </c>
      <c r="B432" s="114">
        <v>1427.75</v>
      </c>
      <c r="C432" s="288">
        <v>1361.55</v>
      </c>
      <c r="D432" s="289">
        <v>1394</v>
      </c>
      <c r="E432" s="289">
        <v>1396.7</v>
      </c>
      <c r="F432" s="289">
        <v>48</v>
      </c>
      <c r="H432" s="290">
        <f t="shared" si="14"/>
        <v>66.200000000000045</v>
      </c>
      <c r="I432" s="115">
        <f t="shared" si="15"/>
        <v>-2.3913510417412374</v>
      </c>
    </row>
    <row r="433" spans="1:9" x14ac:dyDescent="0.25">
      <c r="A433" s="128">
        <v>44432</v>
      </c>
      <c r="B433" s="114">
        <v>1448.4</v>
      </c>
      <c r="C433" s="288">
        <v>1390</v>
      </c>
      <c r="D433" s="289">
        <v>1434</v>
      </c>
      <c r="E433" s="289">
        <v>1437.8</v>
      </c>
      <c r="F433" s="289">
        <v>33</v>
      </c>
      <c r="H433" s="290">
        <f t="shared" si="14"/>
        <v>58.400000000000091</v>
      </c>
      <c r="I433" s="115">
        <f t="shared" si="15"/>
        <v>2.8585338711920927</v>
      </c>
    </row>
    <row r="434" spans="1:9" x14ac:dyDescent="0.25">
      <c r="A434" s="128">
        <v>44433</v>
      </c>
      <c r="B434" s="114">
        <v>1481.8</v>
      </c>
      <c r="C434" s="288">
        <v>1425</v>
      </c>
      <c r="D434" s="289">
        <v>1478</v>
      </c>
      <c r="E434" s="289">
        <v>1475.35</v>
      </c>
      <c r="F434" s="289">
        <v>53</v>
      </c>
      <c r="H434" s="290">
        <f t="shared" si="14"/>
        <v>56.799999999999955</v>
      </c>
      <c r="I434" s="115">
        <f t="shared" si="15"/>
        <v>2.5451587758836856</v>
      </c>
    </row>
    <row r="435" spans="1:9" x14ac:dyDescent="0.25">
      <c r="A435" s="128">
        <v>44434</v>
      </c>
      <c r="B435" s="114">
        <v>1494.65</v>
      </c>
      <c r="C435" s="288">
        <v>1460.4</v>
      </c>
      <c r="D435" s="289">
        <v>1472</v>
      </c>
      <c r="E435" s="289">
        <v>1475.7</v>
      </c>
      <c r="F435" s="289">
        <v>46</v>
      </c>
      <c r="H435" s="290">
        <f t="shared" si="14"/>
        <v>34.25</v>
      </c>
      <c r="I435" s="115">
        <f t="shared" si="15"/>
        <v>2.3717557769203524E-2</v>
      </c>
    </row>
    <row r="436" spans="1:9" x14ac:dyDescent="0.25">
      <c r="A436" s="128">
        <v>44435</v>
      </c>
      <c r="B436" s="114">
        <v>1515</v>
      </c>
      <c r="C436" s="288">
        <v>1474.1</v>
      </c>
      <c r="D436" s="289">
        <v>1504.2</v>
      </c>
      <c r="E436" s="289">
        <v>1506.05</v>
      </c>
      <c r="F436" s="289">
        <v>51</v>
      </c>
      <c r="H436" s="290">
        <f t="shared" si="14"/>
        <v>40.900000000000091</v>
      </c>
      <c r="I436" s="115">
        <f t="shared" si="15"/>
        <v>2.0152053384681725</v>
      </c>
    </row>
    <row r="437" spans="1:9" x14ac:dyDescent="0.25">
      <c r="A437" s="128">
        <v>44438</v>
      </c>
      <c r="B437" s="114">
        <v>1527</v>
      </c>
      <c r="C437" s="288">
        <v>1493.3</v>
      </c>
      <c r="D437" s="289">
        <v>1514.15</v>
      </c>
      <c r="E437" s="289">
        <v>1516.55</v>
      </c>
      <c r="F437" s="289">
        <v>31</v>
      </c>
      <c r="H437" s="290">
        <f t="shared" si="14"/>
        <v>33.700000000000045</v>
      </c>
      <c r="I437" s="115">
        <f t="shared" si="15"/>
        <v>0.69236095084237248</v>
      </c>
    </row>
    <row r="438" spans="1:9" x14ac:dyDescent="0.25">
      <c r="A438" s="128">
        <v>44439</v>
      </c>
      <c r="B438" s="114">
        <v>1596.85</v>
      </c>
      <c r="C438" s="288">
        <v>1512.8</v>
      </c>
      <c r="D438" s="289">
        <v>1585</v>
      </c>
      <c r="E438" s="289">
        <v>1587.6</v>
      </c>
      <c r="F438" s="289">
        <v>72</v>
      </c>
      <c r="H438" s="290">
        <f t="shared" si="14"/>
        <v>84.049999999999955</v>
      </c>
      <c r="I438" s="115">
        <f t="shared" si="15"/>
        <v>4.4753086419753068</v>
      </c>
    </row>
    <row r="439" spans="1:9" x14ac:dyDescent="0.25">
      <c r="A439" s="128">
        <v>44440</v>
      </c>
      <c r="B439" s="114">
        <v>1600.85</v>
      </c>
      <c r="C439" s="288">
        <v>1561.5</v>
      </c>
      <c r="D439" s="289">
        <v>1565</v>
      </c>
      <c r="E439" s="289">
        <v>1565.2</v>
      </c>
      <c r="F439" s="289">
        <v>30</v>
      </c>
      <c r="H439" s="290">
        <f t="shared" si="14"/>
        <v>39.349999999999909</v>
      </c>
      <c r="I439" s="115">
        <f t="shared" si="15"/>
        <v>-1.4311270125223525</v>
      </c>
    </row>
    <row r="440" spans="1:9" x14ac:dyDescent="0.25">
      <c r="A440" s="128">
        <v>44441</v>
      </c>
      <c r="B440" s="114">
        <v>1594.3</v>
      </c>
      <c r="C440" s="288">
        <v>1565.5</v>
      </c>
      <c r="D440" s="289">
        <v>1569.35</v>
      </c>
      <c r="E440" s="289">
        <v>1570.55</v>
      </c>
      <c r="F440" s="289">
        <v>21</v>
      </c>
      <c r="H440" s="290">
        <f t="shared" si="14"/>
        <v>28.799999999999955</v>
      </c>
      <c r="I440" s="115">
        <f t="shared" si="15"/>
        <v>0.34064499697557604</v>
      </c>
    </row>
    <row r="441" spans="1:9" x14ac:dyDescent="0.25">
      <c r="A441" s="128">
        <v>44442</v>
      </c>
      <c r="B441" s="114">
        <v>1581.4</v>
      </c>
      <c r="C441" s="288">
        <v>1551.55</v>
      </c>
      <c r="D441" s="289">
        <v>1567</v>
      </c>
      <c r="E441" s="289">
        <v>1565.55</v>
      </c>
      <c r="F441" s="289">
        <v>16</v>
      </c>
      <c r="H441" s="290">
        <f t="shared" si="14"/>
        <v>29.850000000000136</v>
      </c>
      <c r="I441" s="115">
        <f t="shared" si="15"/>
        <v>-0.31937657692184857</v>
      </c>
    </row>
    <row r="442" spans="1:9" x14ac:dyDescent="0.25">
      <c r="A442" s="128">
        <v>44445</v>
      </c>
      <c r="B442" s="114">
        <v>1628.45</v>
      </c>
      <c r="C442" s="288">
        <v>1566.05</v>
      </c>
      <c r="D442" s="289">
        <v>1581.35</v>
      </c>
      <c r="E442" s="289">
        <v>1582</v>
      </c>
      <c r="F442" s="289">
        <v>55</v>
      </c>
      <c r="H442" s="290">
        <f t="shared" si="14"/>
        <v>62.400000000000091</v>
      </c>
      <c r="I442" s="115">
        <f t="shared" si="15"/>
        <v>1.0398230088495604</v>
      </c>
    </row>
    <row r="443" spans="1:9" x14ac:dyDescent="0.25">
      <c r="A443" s="128">
        <v>44446</v>
      </c>
      <c r="B443" s="114">
        <v>1592.35</v>
      </c>
      <c r="C443" s="288">
        <v>1553</v>
      </c>
      <c r="D443" s="289">
        <v>1557</v>
      </c>
      <c r="E443" s="289">
        <v>1558.1</v>
      </c>
      <c r="F443" s="289">
        <v>16</v>
      </c>
      <c r="H443" s="290">
        <f t="shared" si="14"/>
        <v>39.349999999999909</v>
      </c>
      <c r="I443" s="115">
        <f t="shared" si="15"/>
        <v>-1.5339195173608942</v>
      </c>
    </row>
    <row r="444" spans="1:9" x14ac:dyDescent="0.25">
      <c r="A444" s="128">
        <v>44447</v>
      </c>
      <c r="B444" s="114">
        <v>1579</v>
      </c>
      <c r="C444" s="288">
        <v>1538.25</v>
      </c>
      <c r="D444" s="289">
        <v>1555</v>
      </c>
      <c r="E444" s="289">
        <v>1555.95</v>
      </c>
      <c r="F444" s="289">
        <v>20</v>
      </c>
      <c r="H444" s="290">
        <f t="shared" si="14"/>
        <v>40.75</v>
      </c>
      <c r="I444" s="115">
        <f t="shared" si="15"/>
        <v>-0.1381792474051135</v>
      </c>
    </row>
    <row r="445" spans="1:9" x14ac:dyDescent="0.25">
      <c r="A445" s="128">
        <v>44448</v>
      </c>
      <c r="B445" s="114">
        <v>1565.5</v>
      </c>
      <c r="C445" s="288">
        <v>1535.05</v>
      </c>
      <c r="D445" s="289">
        <v>1545.25</v>
      </c>
      <c r="E445" s="289">
        <v>1545</v>
      </c>
      <c r="F445" s="289">
        <v>12</v>
      </c>
      <c r="H445" s="290">
        <f t="shared" si="14"/>
        <v>30.450000000000045</v>
      </c>
      <c r="I445" s="115">
        <f t="shared" si="15"/>
        <v>-0.70873786407767292</v>
      </c>
    </row>
    <row r="446" spans="1:9" x14ac:dyDescent="0.25">
      <c r="A446" s="128">
        <v>44449</v>
      </c>
      <c r="H446" s="290">
        <f t="shared" si="14"/>
        <v>0</v>
      </c>
      <c r="I446" s="115" t="e">
        <f t="shared" si="15"/>
        <v>#DIV/0!</v>
      </c>
    </row>
    <row r="447" spans="1:9" x14ac:dyDescent="0.25">
      <c r="A447" s="128">
        <v>44452</v>
      </c>
      <c r="B447" s="114">
        <v>1557</v>
      </c>
      <c r="C447" s="288">
        <v>1525.25</v>
      </c>
      <c r="D447" s="289">
        <v>1529</v>
      </c>
      <c r="E447" s="289">
        <v>1532.45</v>
      </c>
      <c r="F447" s="289">
        <v>17</v>
      </c>
      <c r="H447" s="290">
        <f t="shared" si="14"/>
        <v>31.75</v>
      </c>
      <c r="I447" s="115">
        <f t="shared" si="15"/>
        <v>100</v>
      </c>
    </row>
    <row r="448" spans="1:9" x14ac:dyDescent="0.25">
      <c r="A448" s="128">
        <v>44453</v>
      </c>
      <c r="B448" s="114">
        <v>1547.25</v>
      </c>
      <c r="C448" s="288">
        <v>1497.05</v>
      </c>
      <c r="D448" s="289">
        <v>1514</v>
      </c>
      <c r="E448" s="289">
        <v>1513.2</v>
      </c>
      <c r="F448" s="289">
        <v>71</v>
      </c>
      <c r="H448" s="290">
        <f t="shared" si="14"/>
        <v>50.200000000000045</v>
      </c>
      <c r="I448" s="115">
        <f t="shared" si="15"/>
        <v>-1.2721385144065556</v>
      </c>
    </row>
    <row r="449" spans="1:9" x14ac:dyDescent="0.25">
      <c r="A449" s="128">
        <v>44454</v>
      </c>
      <c r="B449" s="114">
        <v>1545.6</v>
      </c>
      <c r="C449" s="288">
        <v>1496.9</v>
      </c>
      <c r="D449" s="289">
        <v>1518</v>
      </c>
      <c r="E449" s="289">
        <v>1516.8</v>
      </c>
      <c r="F449" s="289">
        <v>128</v>
      </c>
      <c r="H449" s="290">
        <f t="shared" si="14"/>
        <v>48.699999999999818</v>
      </c>
      <c r="I449" s="115">
        <f t="shared" si="15"/>
        <v>0.23734177215189275</v>
      </c>
    </row>
    <row r="450" spans="1:9" x14ac:dyDescent="0.25">
      <c r="A450" s="128">
        <v>44455</v>
      </c>
      <c r="B450" s="114">
        <v>1535</v>
      </c>
      <c r="C450" s="288">
        <v>1499.75</v>
      </c>
      <c r="D450" s="289">
        <v>1501.7</v>
      </c>
      <c r="E450" s="289">
        <v>1503.2</v>
      </c>
      <c r="F450" s="289">
        <v>76</v>
      </c>
      <c r="H450" s="290">
        <f t="shared" si="14"/>
        <v>35.25</v>
      </c>
      <c r="I450" s="115">
        <f t="shared" si="15"/>
        <v>-0.90473656200105823</v>
      </c>
    </row>
    <row r="451" spans="1:9" x14ac:dyDescent="0.25">
      <c r="A451" s="128">
        <v>44456</v>
      </c>
      <c r="B451" s="114">
        <v>1525</v>
      </c>
      <c r="C451" s="288">
        <v>1465.75</v>
      </c>
      <c r="D451" s="289">
        <v>1480.15</v>
      </c>
      <c r="E451" s="289">
        <v>1480.25</v>
      </c>
      <c r="F451" s="289">
        <v>33</v>
      </c>
      <c r="H451" s="290">
        <f t="shared" si="14"/>
        <v>59.25</v>
      </c>
      <c r="I451" s="115">
        <f t="shared" si="15"/>
        <v>-1.5504137814558383</v>
      </c>
    </row>
    <row r="452" spans="1:9" x14ac:dyDescent="0.25">
      <c r="A452" s="128">
        <v>44459</v>
      </c>
      <c r="B452" s="114">
        <v>1488.5</v>
      </c>
      <c r="C452" s="288">
        <v>1409.95</v>
      </c>
      <c r="D452" s="289">
        <v>1419.5</v>
      </c>
      <c r="E452" s="289">
        <v>1418.85</v>
      </c>
      <c r="F452" s="289">
        <v>22</v>
      </c>
      <c r="H452" s="290">
        <f t="shared" si="14"/>
        <v>78.549999999999955</v>
      </c>
      <c r="I452" s="115">
        <f t="shared" si="15"/>
        <v>-4.3274482855834018</v>
      </c>
    </row>
    <row r="453" spans="1:9" x14ac:dyDescent="0.25">
      <c r="A453" s="128">
        <v>44460</v>
      </c>
      <c r="B453" s="114">
        <v>1446.95</v>
      </c>
      <c r="C453" s="288">
        <v>1381.35</v>
      </c>
      <c r="D453" s="289">
        <v>1439</v>
      </c>
      <c r="E453" s="289">
        <v>1441.45</v>
      </c>
      <c r="F453" s="289">
        <v>26</v>
      </c>
      <c r="H453" s="290">
        <f t="shared" si="14"/>
        <v>65.600000000000136</v>
      </c>
      <c r="I453" s="115">
        <f t="shared" si="15"/>
        <v>1.5678656907974702</v>
      </c>
    </row>
    <row r="454" spans="1:9" x14ac:dyDescent="0.25">
      <c r="A454" s="128">
        <v>44461</v>
      </c>
      <c r="B454" s="114">
        <v>1462.65</v>
      </c>
      <c r="C454" s="288">
        <v>1424.35</v>
      </c>
      <c r="D454" s="289">
        <v>1426.5</v>
      </c>
      <c r="E454" s="289">
        <v>1437.75</v>
      </c>
      <c r="F454" s="289">
        <v>16</v>
      </c>
      <c r="H454" s="290">
        <f t="shared" si="14"/>
        <v>38.300000000000182</v>
      </c>
      <c r="I454" s="115">
        <f t="shared" si="15"/>
        <v>-0.25734654842636379</v>
      </c>
    </row>
    <row r="455" spans="1:9" x14ac:dyDescent="0.25">
      <c r="A455" s="128">
        <v>44462</v>
      </c>
      <c r="B455" s="114">
        <v>1480</v>
      </c>
      <c r="C455" s="288">
        <v>1441.1</v>
      </c>
      <c r="D455" s="289">
        <v>1475.6</v>
      </c>
      <c r="E455" s="289">
        <v>1474.35</v>
      </c>
      <c r="F455" s="289">
        <v>16</v>
      </c>
      <c r="H455" s="290">
        <f t="shared" si="14"/>
        <v>38.900000000000091</v>
      </c>
      <c r="I455" s="115">
        <f t="shared" si="15"/>
        <v>2.4824498931732566</v>
      </c>
    </row>
    <row r="456" spans="1:9" x14ac:dyDescent="0.25">
      <c r="A456" s="128">
        <v>44463</v>
      </c>
      <c r="B456" s="114">
        <v>1516</v>
      </c>
      <c r="C456" s="288">
        <v>1455</v>
      </c>
      <c r="D456" s="289">
        <v>1460</v>
      </c>
      <c r="E456" s="289">
        <v>1461.7</v>
      </c>
      <c r="F456" s="289">
        <v>27</v>
      </c>
      <c r="H456" s="290">
        <f t="shared" si="14"/>
        <v>61</v>
      </c>
      <c r="I456" s="115">
        <f t="shared" si="15"/>
        <v>-0.86543066292671977</v>
      </c>
    </row>
    <row r="457" spans="1:9" x14ac:dyDescent="0.25">
      <c r="A457" s="128">
        <v>44466</v>
      </c>
      <c r="B457" s="114">
        <v>1544</v>
      </c>
      <c r="C457" s="288">
        <v>1462</v>
      </c>
      <c r="D457" s="289">
        <v>1543.55</v>
      </c>
      <c r="E457" s="289">
        <v>1531.25</v>
      </c>
      <c r="F457" s="289">
        <v>47</v>
      </c>
      <c r="H457" s="290">
        <f t="shared" si="14"/>
        <v>82</v>
      </c>
      <c r="I457" s="115">
        <f t="shared" si="15"/>
        <v>4.5420408163265282</v>
      </c>
    </row>
    <row r="458" spans="1:9" x14ac:dyDescent="0.25">
      <c r="A458" s="128">
        <v>44467</v>
      </c>
      <c r="B458" s="114">
        <v>1557.9</v>
      </c>
      <c r="C458" s="288">
        <v>1475</v>
      </c>
      <c r="D458" s="289">
        <v>1481.85</v>
      </c>
      <c r="E458" s="289">
        <v>1487.3</v>
      </c>
      <c r="F458" s="289">
        <v>35</v>
      </c>
      <c r="H458" s="290">
        <f t="shared" si="14"/>
        <v>82.900000000000091</v>
      </c>
      <c r="I458" s="115">
        <f t="shared" si="15"/>
        <v>-2.9550191622403044</v>
      </c>
    </row>
    <row r="459" spans="1:9" x14ac:dyDescent="0.25">
      <c r="A459" s="128">
        <v>44468</v>
      </c>
      <c r="B459" s="114">
        <v>1498</v>
      </c>
      <c r="C459" s="288">
        <v>1464.3</v>
      </c>
      <c r="D459" s="289">
        <v>1481.1</v>
      </c>
      <c r="E459" s="289">
        <v>1485.65</v>
      </c>
      <c r="F459" s="289">
        <v>17</v>
      </c>
      <c r="H459" s="290">
        <f t="shared" ref="H459:H522" si="16">B459-C459</f>
        <v>33.700000000000045</v>
      </c>
      <c r="I459" s="115">
        <f t="shared" si="15"/>
        <v>-0.11106249789653441</v>
      </c>
    </row>
    <row r="460" spans="1:9" x14ac:dyDescent="0.25">
      <c r="A460" s="128">
        <v>44469</v>
      </c>
      <c r="B460" s="114">
        <v>1519</v>
      </c>
      <c r="C460" s="288">
        <v>1463.35</v>
      </c>
      <c r="D460" s="289">
        <v>1464</v>
      </c>
      <c r="E460" s="289">
        <v>1468.1</v>
      </c>
      <c r="F460" s="289">
        <v>20</v>
      </c>
      <c r="H460" s="290">
        <f t="shared" si="16"/>
        <v>55.650000000000091</v>
      </c>
      <c r="I460" s="115">
        <f t="shared" ref="I460:I523" si="17">(E460-E459)/E460*100</f>
        <v>-1.1954226551324967</v>
      </c>
    </row>
    <row r="461" spans="1:9" x14ac:dyDescent="0.25">
      <c r="A461" s="128">
        <v>44470</v>
      </c>
      <c r="B461" s="114">
        <v>1468.75</v>
      </c>
      <c r="C461" s="288">
        <v>1422.65</v>
      </c>
      <c r="D461" s="289">
        <v>1455</v>
      </c>
      <c r="E461" s="289">
        <v>1458.7</v>
      </c>
      <c r="F461" s="289">
        <v>23</v>
      </c>
      <c r="H461" s="290">
        <f t="shared" si="16"/>
        <v>46.099999999999909</v>
      </c>
      <c r="I461" s="115">
        <f t="shared" si="17"/>
        <v>-0.64440940563514526</v>
      </c>
    </row>
    <row r="462" spans="1:9" x14ac:dyDescent="0.25">
      <c r="A462" s="128">
        <v>44473</v>
      </c>
      <c r="B462" s="114">
        <v>1531</v>
      </c>
      <c r="C462" s="288">
        <v>1460.1</v>
      </c>
      <c r="D462" s="289">
        <v>1523.05</v>
      </c>
      <c r="E462" s="289">
        <v>1526.65</v>
      </c>
      <c r="F462" s="289">
        <v>32</v>
      </c>
      <c r="H462" s="290">
        <f t="shared" si="16"/>
        <v>70.900000000000091</v>
      </c>
      <c r="I462" s="115">
        <f t="shared" si="17"/>
        <v>4.4509219532964366</v>
      </c>
    </row>
    <row r="463" spans="1:9" x14ac:dyDescent="0.25">
      <c r="A463" s="128">
        <v>44474</v>
      </c>
      <c r="B463" s="114">
        <v>1557.85</v>
      </c>
      <c r="C463" s="288">
        <v>1512.35</v>
      </c>
      <c r="D463" s="289">
        <v>1526.55</v>
      </c>
      <c r="E463" s="289">
        <v>1527.65</v>
      </c>
      <c r="F463" s="289">
        <v>25</v>
      </c>
      <c r="H463" s="290">
        <f t="shared" si="16"/>
        <v>45.5</v>
      </c>
      <c r="I463" s="115">
        <f t="shared" si="17"/>
        <v>6.546002029260628E-2</v>
      </c>
    </row>
    <row r="464" spans="1:9" x14ac:dyDescent="0.25">
      <c r="A464" s="128">
        <v>44475</v>
      </c>
      <c r="B464" s="114">
        <v>1541</v>
      </c>
      <c r="C464" s="288">
        <v>1472</v>
      </c>
      <c r="D464" s="289">
        <v>1477.5</v>
      </c>
      <c r="E464" s="289">
        <v>1479.55</v>
      </c>
      <c r="F464" s="289">
        <v>17</v>
      </c>
      <c r="H464" s="290">
        <f t="shared" si="16"/>
        <v>69</v>
      </c>
      <c r="I464" s="115">
        <f t="shared" si="17"/>
        <v>-3.2509884762258889</v>
      </c>
    </row>
    <row r="465" spans="1:9" x14ac:dyDescent="0.25">
      <c r="A465" s="128">
        <v>44476</v>
      </c>
      <c r="B465" s="114">
        <v>1535.75</v>
      </c>
      <c r="C465" s="288">
        <v>1490</v>
      </c>
      <c r="D465" s="289">
        <v>1518.1</v>
      </c>
      <c r="E465" s="289">
        <v>1520.75</v>
      </c>
      <c r="F465" s="289">
        <v>19</v>
      </c>
      <c r="H465" s="290">
        <f t="shared" si="16"/>
        <v>45.75</v>
      </c>
      <c r="I465" s="115">
        <f t="shared" si="17"/>
        <v>2.7091895446325855</v>
      </c>
    </row>
    <row r="466" spans="1:9" x14ac:dyDescent="0.25">
      <c r="A466" s="128">
        <v>44477</v>
      </c>
      <c r="B466" s="114">
        <v>1569.45</v>
      </c>
      <c r="C466" s="288">
        <v>1511.45</v>
      </c>
      <c r="D466" s="289">
        <v>1546.85</v>
      </c>
      <c r="E466" s="289">
        <v>1547.9</v>
      </c>
      <c r="F466" s="289">
        <v>26</v>
      </c>
      <c r="H466" s="290">
        <f t="shared" si="16"/>
        <v>58</v>
      </c>
      <c r="I466" s="115">
        <f t="shared" si="17"/>
        <v>1.7539892757930158</v>
      </c>
    </row>
    <row r="467" spans="1:9" x14ac:dyDescent="0.25">
      <c r="A467" s="128">
        <v>44480</v>
      </c>
      <c r="B467" s="114">
        <v>1563.7</v>
      </c>
      <c r="C467" s="288">
        <v>1532.15</v>
      </c>
      <c r="D467" s="289">
        <v>1539</v>
      </c>
      <c r="E467" s="289">
        <v>1539.75</v>
      </c>
      <c r="F467" s="289">
        <v>19</v>
      </c>
      <c r="H467" s="290">
        <f t="shared" si="16"/>
        <v>31.549999999999955</v>
      </c>
      <c r="I467" s="115">
        <f t="shared" si="17"/>
        <v>-0.52930670563403748</v>
      </c>
    </row>
    <row r="468" spans="1:9" x14ac:dyDescent="0.25">
      <c r="A468" s="128">
        <v>44481</v>
      </c>
      <c r="B468" s="114">
        <v>1566.9</v>
      </c>
      <c r="C468" s="288">
        <v>1514.5</v>
      </c>
      <c r="D468" s="289">
        <v>1552</v>
      </c>
      <c r="E468" s="289">
        <v>1554.45</v>
      </c>
      <c r="F468" s="289">
        <v>19</v>
      </c>
      <c r="H468" s="290">
        <f t="shared" si="16"/>
        <v>52.400000000000091</v>
      </c>
      <c r="I468" s="115">
        <f t="shared" si="17"/>
        <v>0.94567210267297408</v>
      </c>
    </row>
    <row r="469" spans="1:9" x14ac:dyDescent="0.25">
      <c r="A469" s="128">
        <v>44482</v>
      </c>
      <c r="B469" s="114">
        <v>1608.3</v>
      </c>
      <c r="C469" s="288">
        <v>1551.3</v>
      </c>
      <c r="D469" s="289">
        <v>1569.5</v>
      </c>
      <c r="E469" s="289">
        <v>1569.7</v>
      </c>
      <c r="F469" s="289">
        <v>39</v>
      </c>
      <c r="H469" s="290">
        <f t="shared" si="16"/>
        <v>57</v>
      </c>
      <c r="I469" s="115">
        <f t="shared" si="17"/>
        <v>0.97152322099764277</v>
      </c>
    </row>
    <row r="470" spans="1:9" x14ac:dyDescent="0.25">
      <c r="A470" s="128">
        <v>44483</v>
      </c>
      <c r="B470" s="114">
        <v>1656</v>
      </c>
      <c r="C470" s="288">
        <v>1574.8</v>
      </c>
      <c r="D470" s="289">
        <v>1642.6</v>
      </c>
      <c r="E470" s="289">
        <v>1646.35</v>
      </c>
      <c r="F470" s="289">
        <v>52</v>
      </c>
      <c r="H470" s="290">
        <f t="shared" si="16"/>
        <v>81.200000000000045</v>
      </c>
      <c r="I470" s="115">
        <f t="shared" si="17"/>
        <v>4.6557536368329862</v>
      </c>
    </row>
    <row r="471" spans="1:9" x14ac:dyDescent="0.25">
      <c r="A471" s="128">
        <v>44484</v>
      </c>
      <c r="H471" s="290">
        <f t="shared" si="16"/>
        <v>0</v>
      </c>
      <c r="I471" s="115" t="e">
        <f t="shared" si="17"/>
        <v>#DIV/0!</v>
      </c>
    </row>
    <row r="472" spans="1:9" x14ac:dyDescent="0.25">
      <c r="A472" s="128">
        <v>44487</v>
      </c>
      <c r="B472" s="114">
        <v>1672.95</v>
      </c>
      <c r="C472" s="288">
        <v>1608.55</v>
      </c>
      <c r="D472" s="289">
        <v>1613.9</v>
      </c>
      <c r="E472" s="289">
        <v>1615.5</v>
      </c>
      <c r="F472" s="289">
        <v>37</v>
      </c>
      <c r="H472" s="290">
        <f t="shared" si="16"/>
        <v>64.400000000000091</v>
      </c>
      <c r="I472" s="115">
        <f t="shared" si="17"/>
        <v>100</v>
      </c>
    </row>
    <row r="473" spans="1:9" x14ac:dyDescent="0.25">
      <c r="A473" s="128">
        <v>44488</v>
      </c>
      <c r="B473" s="114">
        <v>1637</v>
      </c>
      <c r="C473" s="288">
        <v>1562.05</v>
      </c>
      <c r="D473" s="289">
        <v>1571.15</v>
      </c>
      <c r="E473" s="289">
        <v>1569.45</v>
      </c>
      <c r="F473" s="289">
        <v>18</v>
      </c>
      <c r="H473" s="290">
        <f t="shared" si="16"/>
        <v>74.950000000000045</v>
      </c>
      <c r="I473" s="115">
        <f t="shared" si="17"/>
        <v>-2.9341489056675876</v>
      </c>
    </row>
    <row r="474" spans="1:9" x14ac:dyDescent="0.25">
      <c r="A474" s="128">
        <v>44489</v>
      </c>
      <c r="B474" s="114">
        <v>1607.35</v>
      </c>
      <c r="C474" s="288">
        <v>1539.1</v>
      </c>
      <c r="D474" s="289">
        <v>1585</v>
      </c>
      <c r="E474" s="289">
        <v>1589.7</v>
      </c>
      <c r="F474" s="289">
        <v>27</v>
      </c>
      <c r="H474" s="290">
        <f t="shared" si="16"/>
        <v>68.25</v>
      </c>
      <c r="I474" s="115">
        <f t="shared" si="17"/>
        <v>1.2738252500471787</v>
      </c>
    </row>
    <row r="475" spans="1:9" x14ac:dyDescent="0.25">
      <c r="A475" s="128">
        <v>44490</v>
      </c>
      <c r="B475" s="114">
        <v>1626.85</v>
      </c>
      <c r="C475" s="288">
        <v>1581.7</v>
      </c>
      <c r="D475" s="289">
        <v>1589.5</v>
      </c>
      <c r="E475" s="289">
        <v>1595.05</v>
      </c>
      <c r="F475" s="289">
        <v>31</v>
      </c>
      <c r="H475" s="290">
        <f t="shared" si="16"/>
        <v>45.149999999999864</v>
      </c>
      <c r="I475" s="115">
        <f t="shared" si="17"/>
        <v>0.33541268298798843</v>
      </c>
    </row>
    <row r="476" spans="1:9" x14ac:dyDescent="0.25">
      <c r="A476" s="128">
        <v>44491</v>
      </c>
      <c r="B476" s="114">
        <v>1608.8</v>
      </c>
      <c r="C476" s="288">
        <v>1537</v>
      </c>
      <c r="D476" s="289">
        <v>1542</v>
      </c>
      <c r="E476" s="289">
        <v>1543</v>
      </c>
      <c r="F476" s="289">
        <v>25</v>
      </c>
      <c r="H476" s="290">
        <f t="shared" si="16"/>
        <v>71.799999999999955</v>
      </c>
      <c r="I476" s="115">
        <f t="shared" si="17"/>
        <v>-3.3732987686325306</v>
      </c>
    </row>
    <row r="477" spans="1:9" x14ac:dyDescent="0.25">
      <c r="A477" s="128">
        <v>44494</v>
      </c>
      <c r="B477" s="114">
        <v>1551.4</v>
      </c>
      <c r="C477" s="288">
        <v>1494.05</v>
      </c>
      <c r="D477" s="289">
        <v>1523</v>
      </c>
      <c r="E477" s="289">
        <v>1532.2</v>
      </c>
      <c r="F477" s="289">
        <v>22</v>
      </c>
      <c r="H477" s="290">
        <f t="shared" si="16"/>
        <v>57.350000000000136</v>
      </c>
      <c r="I477" s="115">
        <f t="shared" si="17"/>
        <v>-0.70486881608144847</v>
      </c>
    </row>
    <row r="478" spans="1:9" x14ac:dyDescent="0.25">
      <c r="A478" s="128">
        <v>44495</v>
      </c>
      <c r="B478" s="114">
        <v>1557.25</v>
      </c>
      <c r="C478" s="288">
        <v>1520.9</v>
      </c>
      <c r="D478" s="289">
        <v>1542</v>
      </c>
      <c r="E478" s="289">
        <v>1543.85</v>
      </c>
      <c r="F478" s="289">
        <v>16</v>
      </c>
      <c r="H478" s="290">
        <f t="shared" si="16"/>
        <v>36.349999999999909</v>
      </c>
      <c r="I478" s="115">
        <f t="shared" si="17"/>
        <v>0.75460698902094525</v>
      </c>
    </row>
    <row r="479" spans="1:9" x14ac:dyDescent="0.25">
      <c r="A479" s="128">
        <v>44496</v>
      </c>
      <c r="B479" s="114">
        <v>1581.15</v>
      </c>
      <c r="C479" s="288">
        <v>1540</v>
      </c>
      <c r="D479" s="289">
        <v>1564</v>
      </c>
      <c r="E479" s="289">
        <v>1566.55</v>
      </c>
      <c r="F479" s="289">
        <v>21</v>
      </c>
      <c r="H479" s="290">
        <f t="shared" si="16"/>
        <v>41.150000000000091</v>
      </c>
      <c r="I479" s="115">
        <f t="shared" si="17"/>
        <v>1.4490440777504738</v>
      </c>
    </row>
    <row r="480" spans="1:9" x14ac:dyDescent="0.25">
      <c r="A480" s="128">
        <v>44497</v>
      </c>
      <c r="B480" s="114">
        <v>1566.9</v>
      </c>
      <c r="C480" s="288">
        <v>1367.7</v>
      </c>
      <c r="D480" s="289">
        <v>1397.85</v>
      </c>
      <c r="E480" s="289">
        <v>1398.55</v>
      </c>
      <c r="F480" s="289">
        <v>70</v>
      </c>
      <c r="H480" s="290">
        <f t="shared" si="16"/>
        <v>199.20000000000005</v>
      </c>
      <c r="I480" s="115">
        <f t="shared" si="17"/>
        <v>-12.012441457223554</v>
      </c>
    </row>
    <row r="481" spans="1:9" x14ac:dyDescent="0.25">
      <c r="A481" s="128">
        <v>44498</v>
      </c>
      <c r="B481" s="114">
        <v>1454.8</v>
      </c>
      <c r="C481" s="288">
        <v>1377.75</v>
      </c>
      <c r="D481" s="289">
        <v>1424</v>
      </c>
      <c r="E481" s="289">
        <v>1423.6</v>
      </c>
      <c r="F481" s="289">
        <v>31</v>
      </c>
      <c r="H481" s="290">
        <f t="shared" si="16"/>
        <v>77.049999999999955</v>
      </c>
      <c r="I481" s="115">
        <f t="shared" si="17"/>
        <v>1.759623489744307</v>
      </c>
    </row>
    <row r="482" spans="1:9" x14ac:dyDescent="0.25">
      <c r="A482" s="128">
        <v>44501</v>
      </c>
      <c r="B482" s="114">
        <v>1457</v>
      </c>
      <c r="C482" s="288">
        <v>1411.2</v>
      </c>
      <c r="D482" s="289">
        <v>1457</v>
      </c>
      <c r="E482" s="289">
        <v>1445.3</v>
      </c>
      <c r="F482" s="289">
        <v>15</v>
      </c>
      <c r="H482" s="290">
        <f t="shared" si="16"/>
        <v>45.799999999999955</v>
      </c>
      <c r="I482" s="115">
        <f t="shared" si="17"/>
        <v>1.5014183906455438</v>
      </c>
    </row>
    <row r="483" spans="1:9" x14ac:dyDescent="0.25">
      <c r="A483" s="128">
        <v>44502</v>
      </c>
      <c r="B483" s="114">
        <v>1489</v>
      </c>
      <c r="C483" s="288">
        <v>1452.8</v>
      </c>
      <c r="D483" s="289">
        <v>1471.95</v>
      </c>
      <c r="E483" s="289">
        <v>1472.8</v>
      </c>
      <c r="F483" s="289">
        <v>16</v>
      </c>
      <c r="H483" s="290">
        <f t="shared" si="16"/>
        <v>36.200000000000045</v>
      </c>
      <c r="I483" s="115">
        <f t="shared" si="17"/>
        <v>1.8671917436175991</v>
      </c>
    </row>
    <row r="484" spans="1:9" x14ac:dyDescent="0.25">
      <c r="A484" s="128">
        <v>44503</v>
      </c>
      <c r="B484" s="114">
        <v>1501</v>
      </c>
      <c r="C484" s="288">
        <v>1464.45</v>
      </c>
      <c r="D484" s="289">
        <v>1485.9</v>
      </c>
      <c r="E484" s="289">
        <v>1485.9</v>
      </c>
      <c r="F484" s="289">
        <v>17</v>
      </c>
      <c r="H484" s="290">
        <f t="shared" si="16"/>
        <v>36.549999999999955</v>
      </c>
      <c r="I484" s="115">
        <f t="shared" si="17"/>
        <v>0.88162056665994581</v>
      </c>
    </row>
    <row r="485" spans="1:9" x14ac:dyDescent="0.25">
      <c r="A485" s="128">
        <v>44504</v>
      </c>
      <c r="B485" s="114">
        <v>1511.5</v>
      </c>
      <c r="C485" s="288">
        <v>1483</v>
      </c>
      <c r="D485" s="289">
        <v>1487</v>
      </c>
      <c r="E485" s="289">
        <v>1489.45</v>
      </c>
      <c r="F485" s="289">
        <v>2</v>
      </c>
      <c r="H485" s="290">
        <f t="shared" si="16"/>
        <v>28.5</v>
      </c>
      <c r="I485" s="115">
        <f t="shared" si="17"/>
        <v>0.23834301252139745</v>
      </c>
    </row>
    <row r="486" spans="1:9" x14ac:dyDescent="0.25">
      <c r="A486" s="128">
        <v>44505</v>
      </c>
      <c r="H486" s="290">
        <f t="shared" si="16"/>
        <v>0</v>
      </c>
      <c r="I486" s="115" t="e">
        <f t="shared" si="17"/>
        <v>#DIV/0!</v>
      </c>
    </row>
    <row r="487" spans="1:9" x14ac:dyDescent="0.25">
      <c r="A487" s="128">
        <v>44508</v>
      </c>
      <c r="B487" s="114">
        <v>1575.15</v>
      </c>
      <c r="C487" s="288">
        <v>1485.65</v>
      </c>
      <c r="D487" s="289">
        <v>1575</v>
      </c>
      <c r="E487" s="289">
        <v>1568.25</v>
      </c>
      <c r="F487" s="289">
        <v>25</v>
      </c>
      <c r="H487" s="290">
        <f t="shared" si="16"/>
        <v>89.5</v>
      </c>
      <c r="I487" s="115">
        <f t="shared" si="17"/>
        <v>100</v>
      </c>
    </row>
    <row r="488" spans="1:9" x14ac:dyDescent="0.25">
      <c r="A488" s="128">
        <v>44509</v>
      </c>
      <c r="B488" s="114">
        <v>1659</v>
      </c>
      <c r="C488" s="288">
        <v>1554.95</v>
      </c>
      <c r="D488" s="289">
        <v>1633</v>
      </c>
      <c r="E488" s="289">
        <v>1635.45</v>
      </c>
      <c r="F488" s="289">
        <v>47</v>
      </c>
      <c r="H488" s="290">
        <f t="shared" si="16"/>
        <v>104.04999999999995</v>
      </c>
      <c r="I488" s="115">
        <f t="shared" si="17"/>
        <v>4.1089608364670305</v>
      </c>
    </row>
    <row r="489" spans="1:9" x14ac:dyDescent="0.25">
      <c r="A489" s="128">
        <v>44510</v>
      </c>
      <c r="B489" s="114">
        <v>1686</v>
      </c>
      <c r="C489" s="288">
        <v>1620.4</v>
      </c>
      <c r="D489" s="289">
        <v>1650.45</v>
      </c>
      <c r="E489" s="289">
        <v>1655.85</v>
      </c>
      <c r="F489" s="289">
        <v>37</v>
      </c>
      <c r="H489" s="290">
        <f t="shared" si="16"/>
        <v>65.599999999999909</v>
      </c>
      <c r="I489" s="115">
        <f t="shared" si="17"/>
        <v>1.2319956517800443</v>
      </c>
    </row>
    <row r="490" spans="1:9" x14ac:dyDescent="0.25">
      <c r="A490" s="128">
        <v>44511</v>
      </c>
      <c r="B490" s="114">
        <v>1704</v>
      </c>
      <c r="C490" s="288">
        <v>1640.85</v>
      </c>
      <c r="D490" s="289">
        <v>1660</v>
      </c>
      <c r="E490" s="289">
        <v>1664.9</v>
      </c>
      <c r="F490" s="289">
        <v>44</v>
      </c>
      <c r="H490" s="290">
        <f t="shared" si="16"/>
        <v>63.150000000000091</v>
      </c>
      <c r="I490" s="115">
        <f t="shared" si="17"/>
        <v>0.54357619076221886</v>
      </c>
    </row>
    <row r="491" spans="1:9" x14ac:dyDescent="0.25">
      <c r="A491" s="128">
        <v>44512</v>
      </c>
      <c r="B491" s="114">
        <v>1719.5</v>
      </c>
      <c r="C491" s="288">
        <v>1670.1</v>
      </c>
      <c r="D491" s="289">
        <v>1702</v>
      </c>
      <c r="E491" s="289">
        <v>1705.2</v>
      </c>
      <c r="F491" s="289">
        <v>53</v>
      </c>
      <c r="H491" s="290">
        <f t="shared" si="16"/>
        <v>49.400000000000091</v>
      </c>
      <c r="I491" s="115">
        <f t="shared" si="17"/>
        <v>2.3633591367581488</v>
      </c>
    </row>
    <row r="492" spans="1:9" x14ac:dyDescent="0.25">
      <c r="A492" s="128">
        <v>44515</v>
      </c>
      <c r="B492" s="114">
        <v>1764</v>
      </c>
      <c r="C492" s="288">
        <v>1691.8</v>
      </c>
      <c r="D492" s="289">
        <v>1747.05</v>
      </c>
      <c r="E492" s="289">
        <v>1749.55</v>
      </c>
      <c r="F492" s="289">
        <v>39</v>
      </c>
      <c r="H492" s="290">
        <f t="shared" si="16"/>
        <v>72.200000000000045</v>
      </c>
      <c r="I492" s="115">
        <f t="shared" si="17"/>
        <v>2.5349375553713758</v>
      </c>
    </row>
    <row r="493" spans="1:9" x14ac:dyDescent="0.25">
      <c r="A493" s="128">
        <v>44516</v>
      </c>
      <c r="B493" s="114">
        <v>1766.55</v>
      </c>
      <c r="C493" s="288">
        <v>1706.9</v>
      </c>
      <c r="D493" s="289">
        <v>1714</v>
      </c>
      <c r="E493" s="289">
        <v>1711.6</v>
      </c>
      <c r="F493" s="289">
        <v>21</v>
      </c>
      <c r="H493" s="290">
        <f t="shared" si="16"/>
        <v>59.649999999999864</v>
      </c>
      <c r="I493" s="115">
        <f t="shared" si="17"/>
        <v>-2.2172236503856069</v>
      </c>
    </row>
    <row r="494" spans="1:9" x14ac:dyDescent="0.25">
      <c r="A494" s="128">
        <v>44517</v>
      </c>
      <c r="B494" s="114">
        <v>1729.7</v>
      </c>
      <c r="C494" s="288">
        <v>1682.5</v>
      </c>
      <c r="D494" s="289">
        <v>1697.7</v>
      </c>
      <c r="E494" s="289">
        <v>1706.45</v>
      </c>
      <c r="F494" s="289">
        <v>14</v>
      </c>
      <c r="H494" s="290">
        <f t="shared" si="16"/>
        <v>47.200000000000045</v>
      </c>
      <c r="I494" s="115">
        <f t="shared" si="17"/>
        <v>-0.30179612646135917</v>
      </c>
    </row>
    <row r="495" spans="1:9" x14ac:dyDescent="0.25">
      <c r="A495" s="128">
        <v>44518</v>
      </c>
      <c r="B495" s="114">
        <v>1714</v>
      </c>
      <c r="C495" s="288">
        <v>1640</v>
      </c>
      <c r="D495" s="289">
        <v>1685.2</v>
      </c>
      <c r="E495" s="289">
        <v>1688.75</v>
      </c>
      <c r="F495" s="289">
        <v>22</v>
      </c>
      <c r="H495" s="290">
        <f t="shared" si="16"/>
        <v>74</v>
      </c>
      <c r="I495" s="115">
        <f t="shared" si="17"/>
        <v>-1.0481125092524084</v>
      </c>
    </row>
    <row r="496" spans="1:9" x14ac:dyDescent="0.25">
      <c r="A496" s="128">
        <v>44519</v>
      </c>
      <c r="H496" s="290">
        <f t="shared" si="16"/>
        <v>0</v>
      </c>
      <c r="I496" s="115" t="e">
        <f t="shared" si="17"/>
        <v>#DIV/0!</v>
      </c>
    </row>
    <row r="497" spans="1:9" x14ac:dyDescent="0.25">
      <c r="A497" s="128">
        <v>44522</v>
      </c>
      <c r="B497" s="114">
        <v>1701.4</v>
      </c>
      <c r="C497" s="288">
        <v>1610.05</v>
      </c>
      <c r="D497" s="289">
        <v>1674</v>
      </c>
      <c r="E497" s="289">
        <v>1675.75</v>
      </c>
      <c r="F497" s="289">
        <v>25</v>
      </c>
      <c r="H497" s="290">
        <f t="shared" si="16"/>
        <v>91.350000000000136</v>
      </c>
      <c r="I497" s="115">
        <f t="shared" si="17"/>
        <v>100</v>
      </c>
    </row>
    <row r="498" spans="1:9" x14ac:dyDescent="0.25">
      <c r="A498" s="128">
        <v>44523</v>
      </c>
      <c r="B498" s="114">
        <v>1720.35</v>
      </c>
      <c r="C498" s="288">
        <v>1650</v>
      </c>
      <c r="D498" s="289">
        <v>1709</v>
      </c>
      <c r="E498" s="289">
        <v>1707.95</v>
      </c>
      <c r="F498" s="289">
        <v>24</v>
      </c>
      <c r="H498" s="290">
        <f t="shared" si="16"/>
        <v>70.349999999999909</v>
      </c>
      <c r="I498" s="115">
        <f t="shared" si="17"/>
        <v>1.8853010919523432</v>
      </c>
    </row>
    <row r="499" spans="1:9" x14ac:dyDescent="0.25">
      <c r="A499" s="128">
        <v>44524</v>
      </c>
      <c r="B499" s="114">
        <v>1788.9</v>
      </c>
      <c r="C499" s="288">
        <v>1712.45</v>
      </c>
      <c r="D499" s="289">
        <v>1747.95</v>
      </c>
      <c r="E499" s="289">
        <v>1755.15</v>
      </c>
      <c r="F499" s="289">
        <v>45</v>
      </c>
      <c r="H499" s="290">
        <f t="shared" si="16"/>
        <v>76.450000000000045</v>
      </c>
      <c r="I499" s="115">
        <f t="shared" si="17"/>
        <v>2.6892288408398168</v>
      </c>
    </row>
    <row r="500" spans="1:9" x14ac:dyDescent="0.25">
      <c r="A500" s="128">
        <v>44525</v>
      </c>
      <c r="B500" s="114">
        <v>1773.7</v>
      </c>
      <c r="C500" s="288">
        <v>1735.55</v>
      </c>
      <c r="D500" s="289">
        <v>1768.95</v>
      </c>
      <c r="E500" s="289">
        <v>1763.05</v>
      </c>
      <c r="F500" s="289">
        <v>23</v>
      </c>
      <c r="H500" s="290">
        <f t="shared" si="16"/>
        <v>38.150000000000091</v>
      </c>
      <c r="I500" s="115">
        <f t="shared" si="17"/>
        <v>0.44808712174923365</v>
      </c>
    </row>
    <row r="501" spans="1:9" x14ac:dyDescent="0.25">
      <c r="A501" s="128">
        <v>44526</v>
      </c>
      <c r="B501" s="114">
        <v>1768.55</v>
      </c>
      <c r="C501" s="288">
        <v>1660.85</v>
      </c>
      <c r="D501" s="289">
        <v>1670</v>
      </c>
      <c r="E501" s="289">
        <v>1669.55</v>
      </c>
      <c r="F501" s="289">
        <v>35</v>
      </c>
      <c r="H501" s="290">
        <f t="shared" si="16"/>
        <v>107.70000000000005</v>
      </c>
      <c r="I501" s="115">
        <f t="shared" si="17"/>
        <v>-5.600311461172172</v>
      </c>
    </row>
    <row r="502" spans="1:9" x14ac:dyDescent="0.25">
      <c r="A502" s="128">
        <v>44529</v>
      </c>
      <c r="B502" s="114">
        <v>1697</v>
      </c>
      <c r="C502" s="288">
        <v>1609.85</v>
      </c>
      <c r="D502" s="289">
        <v>1666.05</v>
      </c>
      <c r="E502" s="289">
        <v>1665.05</v>
      </c>
      <c r="F502" s="289">
        <v>21</v>
      </c>
      <c r="H502" s="290">
        <f t="shared" si="16"/>
        <v>87.150000000000091</v>
      </c>
      <c r="I502" s="115">
        <f t="shared" si="17"/>
        <v>-0.27026215428966099</v>
      </c>
    </row>
    <row r="503" spans="1:9" x14ac:dyDescent="0.25">
      <c r="A503" s="128">
        <v>44530</v>
      </c>
      <c r="B503" s="114">
        <v>1718.65</v>
      </c>
      <c r="C503" s="288">
        <v>1648.15</v>
      </c>
      <c r="D503" s="289">
        <v>1651.2</v>
      </c>
      <c r="E503" s="289">
        <v>1662.85</v>
      </c>
      <c r="F503" s="289">
        <v>29</v>
      </c>
      <c r="H503" s="290">
        <f t="shared" si="16"/>
        <v>70.5</v>
      </c>
      <c r="I503" s="115">
        <f t="shared" si="17"/>
        <v>-0.1323029738100277</v>
      </c>
    </row>
    <row r="504" spans="1:9" x14ac:dyDescent="0.25">
      <c r="A504" s="128">
        <v>44531</v>
      </c>
      <c r="B504" s="114">
        <v>1705</v>
      </c>
      <c r="C504" s="288">
        <v>1652.35</v>
      </c>
      <c r="D504" s="289">
        <v>1696</v>
      </c>
      <c r="E504" s="289">
        <v>1693.3</v>
      </c>
      <c r="F504" s="289">
        <v>24</v>
      </c>
      <c r="H504" s="290">
        <f t="shared" si="16"/>
        <v>52.650000000000091</v>
      </c>
      <c r="I504" s="115">
        <f t="shared" si="17"/>
        <v>1.7982637453493207</v>
      </c>
    </row>
    <row r="505" spans="1:9" x14ac:dyDescent="0.25">
      <c r="A505" s="128">
        <v>44532</v>
      </c>
      <c r="B505" s="114">
        <v>1735</v>
      </c>
      <c r="C505" s="288">
        <v>1687.65</v>
      </c>
      <c r="D505" s="289">
        <v>1733</v>
      </c>
      <c r="E505" s="289">
        <v>1732.25</v>
      </c>
      <c r="F505" s="289">
        <v>21</v>
      </c>
      <c r="H505" s="290">
        <f t="shared" si="16"/>
        <v>47.349999999999909</v>
      </c>
      <c r="I505" s="115">
        <f t="shared" si="17"/>
        <v>2.2485207100591742</v>
      </c>
    </row>
    <row r="506" spans="1:9" x14ac:dyDescent="0.25">
      <c r="A506" s="128">
        <v>44533</v>
      </c>
      <c r="B506" s="114">
        <v>1745</v>
      </c>
      <c r="C506" s="288">
        <v>1701.1</v>
      </c>
      <c r="D506" s="289">
        <v>1705.25</v>
      </c>
      <c r="E506" s="289">
        <v>1708.1</v>
      </c>
      <c r="F506" s="289">
        <v>15</v>
      </c>
      <c r="H506" s="290">
        <f t="shared" si="16"/>
        <v>43.900000000000091</v>
      </c>
      <c r="I506" s="115">
        <f t="shared" si="17"/>
        <v>-1.4138516480299801</v>
      </c>
    </row>
    <row r="507" spans="1:9" x14ac:dyDescent="0.25">
      <c r="A507" s="128">
        <v>44536</v>
      </c>
      <c r="B507" s="114">
        <v>1727.95</v>
      </c>
      <c r="C507" s="288">
        <v>1640</v>
      </c>
      <c r="D507" s="289">
        <v>1646</v>
      </c>
      <c r="E507" s="289">
        <v>1645.6</v>
      </c>
      <c r="F507" s="289">
        <v>15</v>
      </c>
      <c r="H507" s="290">
        <f t="shared" si="16"/>
        <v>87.950000000000045</v>
      </c>
      <c r="I507" s="115">
        <f t="shared" si="17"/>
        <v>-3.7980068060281966</v>
      </c>
    </row>
    <row r="508" spans="1:9" x14ac:dyDescent="0.25">
      <c r="A508" s="128">
        <v>44537</v>
      </c>
      <c r="B508" s="114">
        <v>1686.7</v>
      </c>
      <c r="C508" s="288">
        <v>1654</v>
      </c>
      <c r="D508" s="289">
        <v>1680</v>
      </c>
      <c r="E508" s="289">
        <v>1678.45</v>
      </c>
      <c r="F508" s="289">
        <v>14</v>
      </c>
      <c r="H508" s="290">
        <f t="shared" si="16"/>
        <v>32.700000000000045</v>
      </c>
      <c r="I508" s="115">
        <f t="shared" si="17"/>
        <v>1.9571628585897782</v>
      </c>
    </row>
    <row r="509" spans="1:9" x14ac:dyDescent="0.25">
      <c r="A509" s="128">
        <v>44538</v>
      </c>
      <c r="B509" s="114">
        <v>1726.4</v>
      </c>
      <c r="C509" s="288">
        <v>1679.05</v>
      </c>
      <c r="D509" s="289">
        <v>1717.75</v>
      </c>
      <c r="E509" s="289">
        <v>1715.5</v>
      </c>
      <c r="F509" s="289">
        <v>14</v>
      </c>
      <c r="H509" s="290">
        <f t="shared" si="16"/>
        <v>47.350000000000136</v>
      </c>
      <c r="I509" s="115">
        <f t="shared" si="17"/>
        <v>2.1597201981929439</v>
      </c>
    </row>
    <row r="510" spans="1:9" x14ac:dyDescent="0.25">
      <c r="A510" s="128">
        <v>44539</v>
      </c>
      <c r="B510" s="114">
        <v>1739.25</v>
      </c>
      <c r="C510" s="288">
        <v>1706.6</v>
      </c>
      <c r="D510" s="289">
        <v>1720</v>
      </c>
      <c r="E510" s="289">
        <v>1722.25</v>
      </c>
      <c r="F510" s="289">
        <v>13</v>
      </c>
      <c r="H510" s="290">
        <f t="shared" si="16"/>
        <v>32.650000000000091</v>
      </c>
      <c r="I510" s="115">
        <f t="shared" si="17"/>
        <v>0.39192916243286402</v>
      </c>
    </row>
    <row r="511" spans="1:9" x14ac:dyDescent="0.25">
      <c r="A511" s="128">
        <v>44540</v>
      </c>
      <c r="B511" s="114">
        <v>1788</v>
      </c>
      <c r="C511" s="288">
        <v>1710.6</v>
      </c>
      <c r="D511" s="289">
        <v>1739.95</v>
      </c>
      <c r="E511" s="289">
        <v>1740.4</v>
      </c>
      <c r="F511" s="289">
        <v>27</v>
      </c>
      <c r="H511" s="290">
        <f t="shared" si="16"/>
        <v>77.400000000000091</v>
      </c>
      <c r="I511" s="115">
        <f t="shared" si="17"/>
        <v>1.0428637094920761</v>
      </c>
    </row>
    <row r="512" spans="1:9" x14ac:dyDescent="0.25">
      <c r="A512" s="128">
        <v>44543</v>
      </c>
      <c r="B512" s="114">
        <v>1762.2</v>
      </c>
      <c r="C512" s="288">
        <v>1711.1</v>
      </c>
      <c r="D512" s="289">
        <v>1722.8</v>
      </c>
      <c r="E512" s="289">
        <v>1719.55</v>
      </c>
      <c r="F512" s="289">
        <v>11</v>
      </c>
      <c r="H512" s="290">
        <f t="shared" si="16"/>
        <v>51.100000000000136</v>
      </c>
      <c r="I512" s="115">
        <f t="shared" si="17"/>
        <v>-1.2125265331045991</v>
      </c>
    </row>
    <row r="513" spans="1:9" x14ac:dyDescent="0.25">
      <c r="A513" s="128">
        <v>44544</v>
      </c>
      <c r="B513" s="114">
        <v>1727.9</v>
      </c>
      <c r="C513" s="288">
        <v>1683</v>
      </c>
      <c r="D513" s="289">
        <v>1718</v>
      </c>
      <c r="E513" s="289">
        <v>1720.1</v>
      </c>
      <c r="F513" s="289">
        <v>11</v>
      </c>
      <c r="H513" s="290">
        <f t="shared" si="16"/>
        <v>44.900000000000091</v>
      </c>
      <c r="I513" s="115">
        <f t="shared" si="17"/>
        <v>3.1974885181091477E-2</v>
      </c>
    </row>
    <row r="514" spans="1:9" x14ac:dyDescent="0.25">
      <c r="A514" s="128">
        <v>44545</v>
      </c>
      <c r="B514" s="114">
        <v>1727</v>
      </c>
      <c r="C514" s="288">
        <v>1687.05</v>
      </c>
      <c r="D514" s="289">
        <v>1691.85</v>
      </c>
      <c r="E514" s="289">
        <v>1695.3</v>
      </c>
      <c r="F514" s="289">
        <v>8</v>
      </c>
      <c r="H514" s="290">
        <f t="shared" si="16"/>
        <v>39.950000000000045</v>
      </c>
      <c r="I514" s="115">
        <f t="shared" si="17"/>
        <v>-1.4628679289801187</v>
      </c>
    </row>
    <row r="515" spans="1:9" x14ac:dyDescent="0.25">
      <c r="A515" s="128">
        <v>44546</v>
      </c>
      <c r="B515" s="114">
        <v>1719.85</v>
      </c>
      <c r="C515" s="288">
        <v>1687</v>
      </c>
      <c r="D515" s="289">
        <v>1704</v>
      </c>
      <c r="E515" s="289">
        <v>1702.05</v>
      </c>
      <c r="F515" s="289">
        <v>7</v>
      </c>
      <c r="H515" s="290">
        <f t="shared" si="16"/>
        <v>32.849999999999909</v>
      </c>
      <c r="I515" s="115">
        <f t="shared" si="17"/>
        <v>0.39658059398960077</v>
      </c>
    </row>
    <row r="516" spans="1:9" x14ac:dyDescent="0.25">
      <c r="A516" s="128">
        <v>44547</v>
      </c>
      <c r="B516" s="114">
        <v>1702</v>
      </c>
      <c r="C516" s="288">
        <v>1640</v>
      </c>
      <c r="D516" s="289">
        <v>1642</v>
      </c>
      <c r="E516" s="289">
        <v>1645.3</v>
      </c>
      <c r="F516" s="289">
        <v>12</v>
      </c>
      <c r="H516" s="290">
        <f t="shared" si="16"/>
        <v>62</v>
      </c>
      <c r="I516" s="115">
        <f t="shared" si="17"/>
        <v>-3.4492189874187078</v>
      </c>
    </row>
    <row r="517" spans="1:9" x14ac:dyDescent="0.25">
      <c r="A517" s="128">
        <v>44550</v>
      </c>
      <c r="B517" s="114">
        <v>1629</v>
      </c>
      <c r="C517" s="288">
        <v>1555.2</v>
      </c>
      <c r="D517" s="289">
        <v>1586</v>
      </c>
      <c r="E517" s="289">
        <v>1589.95</v>
      </c>
      <c r="F517" s="289">
        <v>19</v>
      </c>
      <c r="H517" s="290">
        <f t="shared" si="16"/>
        <v>73.799999999999955</v>
      </c>
      <c r="I517" s="115">
        <f t="shared" si="17"/>
        <v>-3.481241548476361</v>
      </c>
    </row>
    <row r="518" spans="1:9" x14ac:dyDescent="0.25">
      <c r="A518" s="128">
        <v>44551</v>
      </c>
      <c r="B518" s="114">
        <v>1645.9</v>
      </c>
      <c r="C518" s="288">
        <v>1602.9</v>
      </c>
      <c r="D518" s="289">
        <v>1623</v>
      </c>
      <c r="E518" s="289">
        <v>1620.5</v>
      </c>
      <c r="F518" s="289">
        <v>15</v>
      </c>
      <c r="H518" s="290">
        <f t="shared" si="16"/>
        <v>43</v>
      </c>
      <c r="I518" s="115">
        <f t="shared" si="17"/>
        <v>1.885220610922552</v>
      </c>
    </row>
    <row r="519" spans="1:9" x14ac:dyDescent="0.25">
      <c r="A519" s="128">
        <v>44552</v>
      </c>
      <c r="B519" s="114">
        <v>1663.45</v>
      </c>
      <c r="C519" s="288">
        <v>1627</v>
      </c>
      <c r="D519" s="289">
        <v>1654</v>
      </c>
      <c r="E519" s="289">
        <v>1658.1</v>
      </c>
      <c r="F519" s="289">
        <v>9</v>
      </c>
      <c r="H519" s="290">
        <f t="shared" si="16"/>
        <v>36.450000000000045</v>
      </c>
      <c r="I519" s="115">
        <f t="shared" si="17"/>
        <v>2.2676557505578621</v>
      </c>
    </row>
    <row r="520" spans="1:9" x14ac:dyDescent="0.25">
      <c r="A520" s="128">
        <v>44553</v>
      </c>
      <c r="B520" s="114">
        <v>1684.2</v>
      </c>
      <c r="C520" s="288">
        <v>1658.2</v>
      </c>
      <c r="D520" s="289">
        <v>1665</v>
      </c>
      <c r="E520" s="289">
        <v>1676.2</v>
      </c>
      <c r="F520" s="289">
        <v>9</v>
      </c>
      <c r="H520" s="290">
        <f t="shared" si="16"/>
        <v>26</v>
      </c>
      <c r="I520" s="115">
        <f t="shared" si="17"/>
        <v>1.079823410094269</v>
      </c>
    </row>
    <row r="521" spans="1:9" x14ac:dyDescent="0.25">
      <c r="A521" s="128">
        <v>44554</v>
      </c>
      <c r="B521" s="114">
        <v>1703.95</v>
      </c>
      <c r="C521" s="288">
        <v>1658.2</v>
      </c>
      <c r="D521" s="289">
        <v>1694.45</v>
      </c>
      <c r="E521" s="289">
        <v>1698.2</v>
      </c>
      <c r="F521" s="289">
        <v>12</v>
      </c>
      <c r="H521" s="290">
        <f t="shared" si="16"/>
        <v>45.75</v>
      </c>
      <c r="I521" s="115">
        <f t="shared" si="17"/>
        <v>1.295489341655871</v>
      </c>
    </row>
    <row r="522" spans="1:9" x14ac:dyDescent="0.25">
      <c r="A522" s="128">
        <v>44557</v>
      </c>
      <c r="B522" s="114">
        <v>1738</v>
      </c>
      <c r="C522" s="288">
        <v>1686.05</v>
      </c>
      <c r="D522" s="289">
        <v>1737</v>
      </c>
      <c r="E522" s="289">
        <v>1730.2</v>
      </c>
      <c r="F522" s="289">
        <v>16</v>
      </c>
      <c r="H522" s="290">
        <f t="shared" si="16"/>
        <v>51.950000000000045</v>
      </c>
      <c r="I522" s="115">
        <f t="shared" si="17"/>
        <v>1.8494971679574614</v>
      </c>
    </row>
    <row r="523" spans="1:9" x14ac:dyDescent="0.25">
      <c r="A523" s="128">
        <v>44558</v>
      </c>
      <c r="B523" s="114">
        <v>1760</v>
      </c>
      <c r="C523" s="288">
        <v>1728.1</v>
      </c>
      <c r="D523" s="289">
        <v>1744.8</v>
      </c>
      <c r="E523" s="289">
        <v>1751</v>
      </c>
      <c r="F523" s="289">
        <v>15</v>
      </c>
      <c r="H523" s="290">
        <f t="shared" ref="H523:H586" si="18">B523-C523</f>
        <v>31.900000000000091</v>
      </c>
      <c r="I523" s="115">
        <f t="shared" si="17"/>
        <v>1.1878926327812651</v>
      </c>
    </row>
    <row r="524" spans="1:9" x14ac:dyDescent="0.25">
      <c r="A524" s="128">
        <v>44559</v>
      </c>
      <c r="B524" s="114">
        <v>1755</v>
      </c>
      <c r="C524" s="288">
        <v>1709.4</v>
      </c>
      <c r="D524" s="289">
        <v>1712.7</v>
      </c>
      <c r="E524" s="289">
        <v>1718.05</v>
      </c>
      <c r="F524" s="289">
        <v>11</v>
      </c>
      <c r="H524" s="290">
        <f t="shared" si="18"/>
        <v>45.599999999999909</v>
      </c>
      <c r="I524" s="115">
        <f t="shared" ref="I524:I587" si="19">(E524-E523)/E524*100</f>
        <v>-1.9178720060533772</v>
      </c>
    </row>
    <row r="525" spans="1:9" x14ac:dyDescent="0.25">
      <c r="A525" s="128">
        <v>44560</v>
      </c>
      <c r="B525" s="114">
        <v>1725</v>
      </c>
      <c r="C525" s="288">
        <v>1685</v>
      </c>
      <c r="D525" s="289">
        <v>1690</v>
      </c>
      <c r="E525" s="289">
        <v>1696.4</v>
      </c>
      <c r="F525" s="289">
        <v>13</v>
      </c>
      <c r="H525" s="290">
        <f t="shared" si="18"/>
        <v>40</v>
      </c>
      <c r="I525" s="115">
        <f t="shared" si="19"/>
        <v>-1.276232020749815</v>
      </c>
    </row>
    <row r="526" spans="1:9" x14ac:dyDescent="0.25">
      <c r="A526" s="128">
        <v>44561</v>
      </c>
      <c r="B526" s="114">
        <v>1725</v>
      </c>
      <c r="C526" s="288">
        <v>1691.05</v>
      </c>
      <c r="D526" s="289">
        <v>1707</v>
      </c>
      <c r="E526" s="289">
        <v>1709.45</v>
      </c>
      <c r="F526" s="289">
        <v>13</v>
      </c>
      <c r="H526" s="290">
        <f t="shared" si="18"/>
        <v>33.950000000000045</v>
      </c>
      <c r="I526" s="115">
        <f t="shared" si="19"/>
        <v>0.76340343385299092</v>
      </c>
    </row>
    <row r="527" spans="1:9" x14ac:dyDescent="0.25">
      <c r="A527" s="128">
        <v>44564</v>
      </c>
      <c r="B527" s="114">
        <v>1733</v>
      </c>
      <c r="C527" s="288">
        <v>1711.2</v>
      </c>
      <c r="D527" s="289">
        <v>1715</v>
      </c>
      <c r="E527" s="289">
        <v>1717.15</v>
      </c>
      <c r="F527" s="289">
        <v>10</v>
      </c>
      <c r="H527" s="290">
        <f t="shared" si="18"/>
        <v>21.799999999999955</v>
      </c>
      <c r="I527" s="115">
        <f t="shared" si="19"/>
        <v>0.44841743586757388</v>
      </c>
    </row>
    <row r="528" spans="1:9" x14ac:dyDescent="0.25">
      <c r="A528" s="128">
        <v>44565</v>
      </c>
      <c r="B528" s="114">
        <v>1728</v>
      </c>
      <c r="C528" s="288">
        <v>1700</v>
      </c>
      <c r="D528" s="289">
        <v>1718</v>
      </c>
      <c r="E528" s="289">
        <v>1719</v>
      </c>
      <c r="F528" s="289">
        <v>11</v>
      </c>
      <c r="H528" s="290">
        <f t="shared" si="18"/>
        <v>28</v>
      </c>
      <c r="I528" s="115">
        <f t="shared" si="19"/>
        <v>0.10762070971494525</v>
      </c>
    </row>
    <row r="529" spans="1:9" x14ac:dyDescent="0.25">
      <c r="A529" s="128">
        <v>44566</v>
      </c>
      <c r="B529" s="114">
        <v>1744.65</v>
      </c>
      <c r="C529" s="288">
        <v>1702.55</v>
      </c>
      <c r="D529" s="289">
        <v>1714</v>
      </c>
      <c r="E529" s="289">
        <v>1715.45</v>
      </c>
      <c r="F529" s="289">
        <v>15</v>
      </c>
      <c r="H529" s="290">
        <f t="shared" si="18"/>
        <v>42.100000000000136</v>
      </c>
      <c r="I529" s="115">
        <f t="shared" si="19"/>
        <v>-0.20694278469206065</v>
      </c>
    </row>
    <row r="530" spans="1:9" x14ac:dyDescent="0.25">
      <c r="A530" s="128">
        <v>44567</v>
      </c>
      <c r="B530" s="114">
        <v>1723.85</v>
      </c>
      <c r="C530" s="288">
        <v>1675.6</v>
      </c>
      <c r="D530" s="289">
        <v>1711</v>
      </c>
      <c r="E530" s="289">
        <v>1713.1</v>
      </c>
      <c r="F530" s="289">
        <v>16</v>
      </c>
      <c r="H530" s="290">
        <f t="shared" si="18"/>
        <v>48.25</v>
      </c>
      <c r="I530" s="115">
        <f t="shared" si="19"/>
        <v>-0.13717821493200261</v>
      </c>
    </row>
    <row r="531" spans="1:9" x14ac:dyDescent="0.25">
      <c r="A531" s="128">
        <v>44568</v>
      </c>
      <c r="B531" s="114">
        <v>1730.8</v>
      </c>
      <c r="C531" s="288">
        <v>1689.5</v>
      </c>
      <c r="D531" s="289">
        <v>1694.9</v>
      </c>
      <c r="E531" s="289">
        <v>1699.1</v>
      </c>
      <c r="F531" s="289">
        <v>12</v>
      </c>
      <c r="H531" s="290">
        <f t="shared" si="18"/>
        <v>41.299999999999955</v>
      </c>
      <c r="I531" s="115">
        <f t="shared" si="19"/>
        <v>-0.82396562886233893</v>
      </c>
    </row>
    <row r="532" spans="1:9" x14ac:dyDescent="0.25">
      <c r="A532" s="128">
        <v>44571</v>
      </c>
      <c r="B532" s="114">
        <v>1766</v>
      </c>
      <c r="C532" s="288">
        <v>1699.1</v>
      </c>
      <c r="D532" s="289">
        <v>1762.5</v>
      </c>
      <c r="E532" s="289">
        <v>1752.6</v>
      </c>
      <c r="F532" s="289">
        <v>16</v>
      </c>
      <c r="H532" s="290">
        <f t="shared" si="18"/>
        <v>66.900000000000091</v>
      </c>
      <c r="I532" s="115">
        <f t="shared" si="19"/>
        <v>3.0526075544904714</v>
      </c>
    </row>
    <row r="533" spans="1:9" x14ac:dyDescent="0.25">
      <c r="A533" s="128">
        <v>44572</v>
      </c>
      <c r="B533" s="114">
        <v>1850</v>
      </c>
      <c r="C533" s="288">
        <v>1737</v>
      </c>
      <c r="D533" s="289">
        <v>1850</v>
      </c>
      <c r="E533" s="289">
        <v>1843.9</v>
      </c>
      <c r="F533" s="289">
        <v>51</v>
      </c>
      <c r="H533" s="290">
        <f t="shared" si="18"/>
        <v>113</v>
      </c>
      <c r="I533" s="115">
        <f t="shared" si="19"/>
        <v>4.9514615760073859</v>
      </c>
    </row>
    <row r="534" spans="1:9" x14ac:dyDescent="0.25">
      <c r="A534" s="128">
        <v>44573</v>
      </c>
      <c r="B534" s="114">
        <v>1873</v>
      </c>
      <c r="C534" s="288">
        <v>1808.3</v>
      </c>
      <c r="D534" s="289">
        <v>1826.9</v>
      </c>
      <c r="E534" s="289">
        <v>1830.1</v>
      </c>
      <c r="F534" s="289">
        <v>25</v>
      </c>
      <c r="H534" s="290">
        <f t="shared" si="18"/>
        <v>64.700000000000045</v>
      </c>
      <c r="I534" s="115">
        <f t="shared" si="19"/>
        <v>-0.75405715534671236</v>
      </c>
    </row>
    <row r="535" spans="1:9" x14ac:dyDescent="0.25">
      <c r="A535" s="128">
        <v>44574</v>
      </c>
      <c r="B535" s="114">
        <v>1863</v>
      </c>
      <c r="C535" s="288">
        <v>1808</v>
      </c>
      <c r="D535" s="289">
        <v>1845</v>
      </c>
      <c r="E535" s="289">
        <v>1853.35</v>
      </c>
      <c r="F535" s="289">
        <v>18</v>
      </c>
      <c r="H535" s="290">
        <f t="shared" si="18"/>
        <v>55</v>
      </c>
      <c r="I535" s="115">
        <f t="shared" si="19"/>
        <v>1.2544851215366768</v>
      </c>
    </row>
    <row r="536" spans="1:9" x14ac:dyDescent="0.25">
      <c r="A536" s="128">
        <v>44575</v>
      </c>
      <c r="B536" s="114">
        <v>1890.45</v>
      </c>
      <c r="C536" s="288">
        <v>1831.1</v>
      </c>
      <c r="D536" s="289">
        <v>1868.95</v>
      </c>
      <c r="E536" s="289">
        <v>1870.25</v>
      </c>
      <c r="F536" s="289">
        <v>23</v>
      </c>
      <c r="H536" s="290">
        <f t="shared" si="18"/>
        <v>59.350000000000136</v>
      </c>
      <c r="I536" s="115">
        <f t="shared" si="19"/>
        <v>0.90362251035958252</v>
      </c>
    </row>
    <row r="537" spans="1:9" x14ac:dyDescent="0.25">
      <c r="A537" s="128">
        <v>44578</v>
      </c>
      <c r="B537" s="114">
        <v>1901.4</v>
      </c>
      <c r="C537" s="288">
        <v>1855.65</v>
      </c>
      <c r="D537" s="289">
        <v>1875</v>
      </c>
      <c r="E537" s="289">
        <v>1877.8</v>
      </c>
      <c r="F537" s="289">
        <v>17</v>
      </c>
      <c r="H537" s="290">
        <f t="shared" si="18"/>
        <v>45.75</v>
      </c>
      <c r="I537" s="115">
        <f t="shared" si="19"/>
        <v>0.40206624773671079</v>
      </c>
    </row>
    <row r="538" spans="1:9" x14ac:dyDescent="0.25">
      <c r="A538" s="128">
        <v>44579</v>
      </c>
      <c r="B538" s="114">
        <v>1908.5</v>
      </c>
      <c r="C538" s="288">
        <v>1830.05</v>
      </c>
      <c r="D538" s="289">
        <v>1836</v>
      </c>
      <c r="E538" s="289">
        <v>1840.95</v>
      </c>
      <c r="F538" s="289">
        <v>22</v>
      </c>
      <c r="H538" s="290">
        <f t="shared" si="18"/>
        <v>78.450000000000045</v>
      </c>
      <c r="I538" s="115">
        <f t="shared" si="19"/>
        <v>-2.0016839131969855</v>
      </c>
    </row>
    <row r="539" spans="1:9" x14ac:dyDescent="0.25">
      <c r="A539" s="128">
        <v>44580</v>
      </c>
      <c r="B539" s="114">
        <v>1857</v>
      </c>
      <c r="C539" s="288">
        <v>1811.25</v>
      </c>
      <c r="D539" s="289">
        <v>1847.95</v>
      </c>
      <c r="E539" s="289">
        <v>1849.3</v>
      </c>
      <c r="F539" s="289">
        <v>15</v>
      </c>
      <c r="H539" s="290">
        <f t="shared" si="18"/>
        <v>45.75</v>
      </c>
      <c r="I539" s="115">
        <f t="shared" si="19"/>
        <v>0.45152219758827172</v>
      </c>
    </row>
    <row r="540" spans="1:9" x14ac:dyDescent="0.25">
      <c r="A540" s="128">
        <v>44581</v>
      </c>
      <c r="B540" s="114">
        <v>1880.35</v>
      </c>
      <c r="C540" s="288">
        <v>1843.7</v>
      </c>
      <c r="D540" s="289">
        <v>1863</v>
      </c>
      <c r="E540" s="289">
        <v>1865.85</v>
      </c>
      <c r="F540" s="289">
        <v>12</v>
      </c>
      <c r="H540" s="290">
        <f t="shared" si="18"/>
        <v>36.649999999999864</v>
      </c>
      <c r="I540" s="115">
        <f t="shared" si="19"/>
        <v>0.88699520325856607</v>
      </c>
    </row>
    <row r="541" spans="1:9" x14ac:dyDescent="0.25">
      <c r="A541" s="128">
        <v>44582</v>
      </c>
      <c r="B541" s="114">
        <v>1873</v>
      </c>
      <c r="C541" s="288">
        <v>1810.75</v>
      </c>
      <c r="D541" s="289">
        <v>1824.95</v>
      </c>
      <c r="E541" s="289">
        <v>1828.35</v>
      </c>
      <c r="F541" s="289">
        <v>19</v>
      </c>
      <c r="H541" s="290">
        <f t="shared" si="18"/>
        <v>62.25</v>
      </c>
      <c r="I541" s="115">
        <f t="shared" si="19"/>
        <v>-2.0510296168676678</v>
      </c>
    </row>
    <row r="542" spans="1:9" x14ac:dyDescent="0.25">
      <c r="A542" s="128">
        <v>44585</v>
      </c>
      <c r="B542" s="114">
        <v>1827.45</v>
      </c>
      <c r="C542" s="288">
        <v>1696.55</v>
      </c>
      <c r="D542" s="289">
        <v>1702</v>
      </c>
      <c r="E542" s="289">
        <v>1715.8</v>
      </c>
      <c r="F542" s="289">
        <v>23</v>
      </c>
      <c r="H542" s="290">
        <f t="shared" si="18"/>
        <v>130.90000000000009</v>
      </c>
      <c r="I542" s="115">
        <f t="shared" si="19"/>
        <v>-6.5596223336053123</v>
      </c>
    </row>
    <row r="543" spans="1:9" x14ac:dyDescent="0.25">
      <c r="A543" s="128">
        <v>44586</v>
      </c>
      <c r="B543" s="114">
        <v>1750.55</v>
      </c>
      <c r="C543" s="288">
        <v>1668</v>
      </c>
      <c r="D543" s="289">
        <v>1725</v>
      </c>
      <c r="E543" s="289">
        <v>1741.4</v>
      </c>
      <c r="F543" s="289">
        <v>18</v>
      </c>
      <c r="H543" s="290">
        <f t="shared" si="18"/>
        <v>82.549999999999955</v>
      </c>
      <c r="I543" s="115">
        <f t="shared" si="19"/>
        <v>1.4700815435856285</v>
      </c>
    </row>
    <row r="544" spans="1:9" x14ac:dyDescent="0.25">
      <c r="A544" s="128">
        <v>44587</v>
      </c>
      <c r="H544" s="290">
        <f t="shared" si="18"/>
        <v>0</v>
      </c>
      <c r="I544" s="115" t="e">
        <f t="shared" si="19"/>
        <v>#DIV/0!</v>
      </c>
    </row>
    <row r="545" spans="1:9" x14ac:dyDescent="0.25">
      <c r="A545" s="128">
        <v>44588</v>
      </c>
      <c r="B545" s="114">
        <v>1725.55</v>
      </c>
      <c r="C545" s="288">
        <v>1654.5</v>
      </c>
      <c r="D545" s="289">
        <v>1677</v>
      </c>
      <c r="E545" s="289">
        <v>1686</v>
      </c>
      <c r="F545" s="289">
        <v>35</v>
      </c>
      <c r="H545" s="290">
        <f t="shared" si="18"/>
        <v>71.049999999999955</v>
      </c>
      <c r="I545" s="115">
        <f t="shared" si="19"/>
        <v>100</v>
      </c>
    </row>
    <row r="546" spans="1:9" x14ac:dyDescent="0.25">
      <c r="A546" s="128">
        <v>44589</v>
      </c>
      <c r="B546" s="114">
        <v>1744.1</v>
      </c>
      <c r="C546" s="288">
        <v>1683.95</v>
      </c>
      <c r="D546" s="289">
        <v>1694</v>
      </c>
      <c r="E546" s="289">
        <v>1693.7</v>
      </c>
      <c r="F546" s="289">
        <v>16</v>
      </c>
      <c r="H546" s="290">
        <f t="shared" si="18"/>
        <v>60.149999999999864</v>
      </c>
      <c r="I546" s="115">
        <f t="shared" si="19"/>
        <v>0.45462596681821132</v>
      </c>
    </row>
    <row r="547" spans="1:9" x14ac:dyDescent="0.25">
      <c r="A547" s="128">
        <v>44592</v>
      </c>
      <c r="B547" s="114">
        <v>1734</v>
      </c>
      <c r="C547" s="288">
        <v>1705</v>
      </c>
      <c r="D547" s="289">
        <v>1713</v>
      </c>
      <c r="E547" s="289">
        <v>1714.95</v>
      </c>
      <c r="F547" s="289">
        <v>10</v>
      </c>
      <c r="H547" s="290">
        <f t="shared" si="18"/>
        <v>29</v>
      </c>
      <c r="I547" s="115">
        <f t="shared" si="19"/>
        <v>1.2391031808507535</v>
      </c>
    </row>
    <row r="548" spans="1:9" x14ac:dyDescent="0.25">
      <c r="A548" s="128">
        <v>44593</v>
      </c>
      <c r="B548" s="114">
        <v>1765.1</v>
      </c>
      <c r="C548" s="288">
        <v>1699.15</v>
      </c>
      <c r="D548" s="289">
        <v>1746</v>
      </c>
      <c r="E548" s="289">
        <v>1746.9</v>
      </c>
      <c r="F548" s="289">
        <v>15</v>
      </c>
      <c r="H548" s="290">
        <f t="shared" si="18"/>
        <v>65.949999999999818</v>
      </c>
      <c r="I548" s="115">
        <f t="shared" si="19"/>
        <v>1.828954147346731</v>
      </c>
    </row>
    <row r="549" spans="1:9" x14ac:dyDescent="0.25">
      <c r="A549" s="128">
        <v>44594</v>
      </c>
      <c r="B549" s="114">
        <v>1786</v>
      </c>
      <c r="C549" s="288">
        <v>1747</v>
      </c>
      <c r="D549" s="289">
        <v>1777.95</v>
      </c>
      <c r="E549" s="289">
        <v>1779.35</v>
      </c>
      <c r="F549" s="289">
        <v>14</v>
      </c>
      <c r="H549" s="290">
        <f t="shared" si="18"/>
        <v>39</v>
      </c>
      <c r="I549" s="115">
        <f t="shared" si="19"/>
        <v>1.8236996656082176</v>
      </c>
    </row>
    <row r="550" spans="1:9" x14ac:dyDescent="0.25">
      <c r="A550" s="128">
        <v>44595</v>
      </c>
      <c r="B550" s="114">
        <v>1787</v>
      </c>
      <c r="C550" s="288">
        <v>1746.4</v>
      </c>
      <c r="D550" s="289">
        <v>1748.5</v>
      </c>
      <c r="E550" s="289">
        <v>1751.85</v>
      </c>
      <c r="F550" s="289">
        <v>5</v>
      </c>
      <c r="H550" s="290">
        <f t="shared" si="18"/>
        <v>40.599999999999909</v>
      </c>
      <c r="I550" s="115">
        <f t="shared" si="19"/>
        <v>-1.5697691012358364</v>
      </c>
    </row>
    <row r="551" spans="1:9" x14ac:dyDescent="0.25">
      <c r="A551" s="128">
        <v>44596</v>
      </c>
      <c r="B551" s="114">
        <v>1770</v>
      </c>
      <c r="C551" s="288">
        <v>1733.7</v>
      </c>
      <c r="D551" s="289">
        <v>1754.4</v>
      </c>
      <c r="E551" s="289">
        <v>1757.3</v>
      </c>
      <c r="F551" s="289">
        <v>8</v>
      </c>
      <c r="H551" s="290">
        <f t="shared" si="18"/>
        <v>36.299999999999955</v>
      </c>
      <c r="I551" s="115">
        <f t="shared" si="19"/>
        <v>0.31013486598759721</v>
      </c>
    </row>
    <row r="552" spans="1:9" x14ac:dyDescent="0.25">
      <c r="A552" s="128">
        <v>44599</v>
      </c>
      <c r="B552" s="114">
        <v>1765.5</v>
      </c>
      <c r="C552" s="288">
        <v>1722.1</v>
      </c>
      <c r="D552" s="289">
        <v>1730</v>
      </c>
      <c r="E552" s="289">
        <v>1731.8</v>
      </c>
      <c r="F552" s="289">
        <v>8</v>
      </c>
      <c r="H552" s="290">
        <f t="shared" si="18"/>
        <v>43.400000000000091</v>
      </c>
      <c r="I552" s="115">
        <f t="shared" si="19"/>
        <v>-1.4724564037417716</v>
      </c>
    </row>
    <row r="553" spans="1:9" x14ac:dyDescent="0.25">
      <c r="A553" s="128">
        <v>44600</v>
      </c>
      <c r="B553" s="114">
        <v>1747</v>
      </c>
      <c r="C553" s="288">
        <v>1677.05</v>
      </c>
      <c r="D553" s="289">
        <v>1712</v>
      </c>
      <c r="E553" s="289">
        <v>1716</v>
      </c>
      <c r="F553" s="289">
        <v>14</v>
      </c>
      <c r="H553" s="290">
        <f t="shared" si="18"/>
        <v>69.950000000000045</v>
      </c>
      <c r="I553" s="115">
        <f t="shared" si="19"/>
        <v>-0.9207459207459181</v>
      </c>
    </row>
    <row r="554" spans="1:9" x14ac:dyDescent="0.25">
      <c r="A554" s="128">
        <v>44601</v>
      </c>
      <c r="B554" s="114">
        <v>1791.9</v>
      </c>
      <c r="C554" s="288">
        <v>1718.1</v>
      </c>
      <c r="D554" s="289">
        <v>1784</v>
      </c>
      <c r="E554" s="289">
        <v>1783.15</v>
      </c>
      <c r="F554" s="289">
        <v>16</v>
      </c>
      <c r="H554" s="290">
        <f t="shared" si="18"/>
        <v>73.800000000000182</v>
      </c>
      <c r="I554" s="115">
        <f t="shared" si="19"/>
        <v>3.7658076998569996</v>
      </c>
    </row>
    <row r="555" spans="1:9" x14ac:dyDescent="0.25">
      <c r="A555" s="128">
        <v>44602</v>
      </c>
      <c r="B555" s="114">
        <v>1809</v>
      </c>
      <c r="C555" s="288">
        <v>1766</v>
      </c>
      <c r="D555" s="289">
        <v>1781</v>
      </c>
      <c r="E555" s="289">
        <v>1786.1</v>
      </c>
      <c r="F555" s="289">
        <v>17</v>
      </c>
      <c r="H555" s="290">
        <f t="shared" si="18"/>
        <v>43</v>
      </c>
      <c r="I555" s="115">
        <f t="shared" si="19"/>
        <v>0.16516432450589655</v>
      </c>
    </row>
    <row r="556" spans="1:9" x14ac:dyDescent="0.25">
      <c r="A556" s="128">
        <v>44603</v>
      </c>
      <c r="B556" s="114">
        <v>1774.9</v>
      </c>
      <c r="C556" s="288">
        <v>1743.35</v>
      </c>
      <c r="D556" s="289">
        <v>1758.95</v>
      </c>
      <c r="E556" s="289">
        <v>1764.3</v>
      </c>
      <c r="F556" s="289">
        <v>11</v>
      </c>
      <c r="H556" s="290">
        <f t="shared" si="18"/>
        <v>31.550000000000182</v>
      </c>
      <c r="I556" s="115">
        <f t="shared" si="19"/>
        <v>-1.2356175253641644</v>
      </c>
    </row>
    <row r="557" spans="1:9" x14ac:dyDescent="0.25">
      <c r="A557" s="128">
        <v>44606</v>
      </c>
      <c r="B557" s="114">
        <v>1737.9</v>
      </c>
      <c r="C557" s="288">
        <v>1653</v>
      </c>
      <c r="D557" s="289">
        <v>1660</v>
      </c>
      <c r="E557" s="289">
        <v>1663.95</v>
      </c>
      <c r="F557" s="289">
        <v>19</v>
      </c>
      <c r="H557" s="290">
        <f t="shared" si="18"/>
        <v>84.900000000000091</v>
      </c>
      <c r="I557" s="115">
        <f t="shared" si="19"/>
        <v>-6.0308302533128941</v>
      </c>
    </row>
    <row r="558" spans="1:9" x14ac:dyDescent="0.25">
      <c r="A558" s="128">
        <v>44607</v>
      </c>
      <c r="B558" s="114">
        <v>1751.4</v>
      </c>
      <c r="C558" s="288">
        <v>1627.85</v>
      </c>
      <c r="D558" s="289">
        <v>1739.9</v>
      </c>
      <c r="E558" s="289">
        <v>1744.25</v>
      </c>
      <c r="F558" s="289">
        <v>22</v>
      </c>
      <c r="H558" s="290">
        <f t="shared" si="18"/>
        <v>123.55000000000018</v>
      </c>
      <c r="I558" s="115">
        <f t="shared" si="19"/>
        <v>4.603697864411636</v>
      </c>
    </row>
    <row r="559" spans="1:9" x14ac:dyDescent="0.25">
      <c r="A559" s="128">
        <v>44608</v>
      </c>
      <c r="B559" s="114">
        <v>1776</v>
      </c>
      <c r="C559" s="288">
        <v>1730</v>
      </c>
      <c r="D559" s="289">
        <v>1734</v>
      </c>
      <c r="E559" s="289">
        <v>1738.1</v>
      </c>
      <c r="F559" s="289">
        <v>16</v>
      </c>
      <c r="H559" s="290">
        <f t="shared" si="18"/>
        <v>46</v>
      </c>
      <c r="I559" s="115">
        <f t="shared" si="19"/>
        <v>-0.35383464702836959</v>
      </c>
    </row>
    <row r="560" spans="1:9" x14ac:dyDescent="0.25">
      <c r="A560" s="128">
        <v>44609</v>
      </c>
      <c r="B560" s="114">
        <v>1762</v>
      </c>
      <c r="C560" s="288">
        <v>1724</v>
      </c>
      <c r="D560" s="289">
        <v>1731</v>
      </c>
      <c r="E560" s="289">
        <v>1730.95</v>
      </c>
      <c r="F560" s="289">
        <v>10</v>
      </c>
      <c r="H560" s="290">
        <f t="shared" si="18"/>
        <v>38</v>
      </c>
      <c r="I560" s="115">
        <f t="shared" si="19"/>
        <v>-0.41306796845661997</v>
      </c>
    </row>
    <row r="561" spans="1:9" x14ac:dyDescent="0.25">
      <c r="A561" s="128">
        <v>44610</v>
      </c>
      <c r="B561" s="114">
        <v>1754.6</v>
      </c>
      <c r="C561" s="288">
        <v>1725</v>
      </c>
      <c r="D561" s="289">
        <v>1735.35</v>
      </c>
      <c r="E561" s="289">
        <v>1736.3</v>
      </c>
      <c r="F561" s="289">
        <v>9</v>
      </c>
      <c r="H561" s="290">
        <f t="shared" si="18"/>
        <v>29.599999999999909</v>
      </c>
      <c r="I561" s="115">
        <f t="shared" si="19"/>
        <v>0.30812647583942343</v>
      </c>
    </row>
    <row r="562" spans="1:9" x14ac:dyDescent="0.25">
      <c r="A562" s="128">
        <v>44613</v>
      </c>
      <c r="B562" s="114">
        <v>1738.8</v>
      </c>
      <c r="C562" s="288">
        <v>1671.3</v>
      </c>
      <c r="D562" s="289">
        <v>1679</v>
      </c>
      <c r="E562" s="289">
        <v>1685.2</v>
      </c>
      <c r="F562" s="289">
        <v>14</v>
      </c>
      <c r="H562" s="290">
        <f t="shared" si="18"/>
        <v>67.5</v>
      </c>
      <c r="I562" s="115">
        <f t="shared" si="19"/>
        <v>-3.0322810348919953</v>
      </c>
    </row>
    <row r="563" spans="1:9" x14ac:dyDescent="0.25">
      <c r="A563" s="128">
        <v>44614</v>
      </c>
      <c r="B563" s="114">
        <v>1678.9</v>
      </c>
      <c r="C563" s="288">
        <v>1630</v>
      </c>
      <c r="D563" s="289">
        <v>1666</v>
      </c>
      <c r="E563" s="289">
        <v>1667.7</v>
      </c>
      <c r="F563" s="289">
        <v>17</v>
      </c>
      <c r="H563" s="290">
        <f t="shared" si="18"/>
        <v>48.900000000000091</v>
      </c>
      <c r="I563" s="115">
        <f t="shared" si="19"/>
        <v>-1.0493494033699107</v>
      </c>
    </row>
    <row r="564" spans="1:9" x14ac:dyDescent="0.25">
      <c r="A564" s="128">
        <v>44615</v>
      </c>
      <c r="B564" s="114">
        <v>1717.5</v>
      </c>
      <c r="C564" s="288">
        <v>1670</v>
      </c>
      <c r="D564" s="289">
        <v>1692</v>
      </c>
      <c r="E564" s="289">
        <v>1688.7</v>
      </c>
      <c r="F564" s="289">
        <v>12</v>
      </c>
      <c r="H564" s="290">
        <f t="shared" si="18"/>
        <v>47.5</v>
      </c>
      <c r="I564" s="115">
        <f t="shared" si="19"/>
        <v>1.2435601350151002</v>
      </c>
    </row>
    <row r="565" spans="1:9" x14ac:dyDescent="0.25">
      <c r="A565" s="128">
        <v>44616</v>
      </c>
      <c r="B565" s="114">
        <v>1648.6</v>
      </c>
      <c r="C565" s="288">
        <v>1528.8</v>
      </c>
      <c r="D565" s="289">
        <v>1555</v>
      </c>
      <c r="E565" s="289">
        <v>1543.95</v>
      </c>
      <c r="F565" s="289">
        <v>27</v>
      </c>
      <c r="H565" s="290">
        <f t="shared" si="18"/>
        <v>119.79999999999995</v>
      </c>
      <c r="I565" s="115">
        <f t="shared" si="19"/>
        <v>-9.375303604391334</v>
      </c>
    </row>
    <row r="566" spans="1:9" x14ac:dyDescent="0.25">
      <c r="A566" s="128">
        <v>44617</v>
      </c>
      <c r="B566" s="114">
        <v>1638.1</v>
      </c>
      <c r="C566" s="288">
        <v>1578.8</v>
      </c>
      <c r="D566" s="289">
        <v>1620</v>
      </c>
      <c r="E566" s="289">
        <v>1618.7</v>
      </c>
      <c r="F566" s="289">
        <v>17</v>
      </c>
      <c r="H566" s="290">
        <f t="shared" si="18"/>
        <v>59.299999999999955</v>
      </c>
      <c r="I566" s="115">
        <f t="shared" si="19"/>
        <v>4.6179032556990176</v>
      </c>
    </row>
    <row r="567" spans="1:9" x14ac:dyDescent="0.25">
      <c r="A567" s="128">
        <v>44620</v>
      </c>
      <c r="B567" s="114">
        <v>1651.1</v>
      </c>
      <c r="C567" s="288">
        <v>1592.25</v>
      </c>
      <c r="D567" s="289">
        <v>1639</v>
      </c>
      <c r="E567" s="289">
        <v>1644.45</v>
      </c>
      <c r="F567" s="289">
        <v>18</v>
      </c>
      <c r="H567" s="290">
        <f t="shared" si="18"/>
        <v>58.849999999999909</v>
      </c>
      <c r="I567" s="115">
        <f t="shared" si="19"/>
        <v>1.5658730882665937</v>
      </c>
    </row>
    <row r="568" spans="1:9" x14ac:dyDescent="0.25">
      <c r="A568" s="128">
        <v>44621</v>
      </c>
      <c r="H568" s="290">
        <f t="shared" si="18"/>
        <v>0</v>
      </c>
      <c r="I568" s="115" t="e">
        <f t="shared" si="19"/>
        <v>#DIV/0!</v>
      </c>
    </row>
    <row r="569" spans="1:9" x14ac:dyDescent="0.25">
      <c r="A569" s="128">
        <v>44622</v>
      </c>
      <c r="B569" s="114">
        <v>1664.25</v>
      </c>
      <c r="C569" s="288">
        <v>1615.5</v>
      </c>
      <c r="D569" s="289">
        <v>1647</v>
      </c>
      <c r="E569" s="289">
        <v>1641.8</v>
      </c>
      <c r="F569" s="289">
        <v>12</v>
      </c>
      <c r="H569" s="290">
        <f t="shared" si="18"/>
        <v>48.75</v>
      </c>
      <c r="I569" s="115">
        <f t="shared" si="19"/>
        <v>100</v>
      </c>
    </row>
    <row r="570" spans="1:9" x14ac:dyDescent="0.25">
      <c r="A570" s="128">
        <v>44623</v>
      </c>
      <c r="B570" s="114">
        <v>1678.2</v>
      </c>
      <c r="C570" s="288">
        <v>1634.95</v>
      </c>
      <c r="D570" s="289">
        <v>1643.8</v>
      </c>
      <c r="E570" s="289">
        <v>1643.8</v>
      </c>
      <c r="F570" s="289">
        <v>13</v>
      </c>
      <c r="H570" s="290">
        <f t="shared" si="18"/>
        <v>43.25</v>
      </c>
      <c r="I570" s="115">
        <f t="shared" si="19"/>
        <v>0.12166930283489476</v>
      </c>
    </row>
    <row r="571" spans="1:9" x14ac:dyDescent="0.25">
      <c r="A571" s="128">
        <v>44624</v>
      </c>
      <c r="B571" s="114">
        <v>1655.5</v>
      </c>
      <c r="C571" s="288">
        <v>1601.2</v>
      </c>
      <c r="D571" s="289">
        <v>1611</v>
      </c>
      <c r="E571" s="289">
        <v>1615</v>
      </c>
      <c r="F571" s="289">
        <v>14</v>
      </c>
      <c r="H571" s="290">
        <f t="shared" si="18"/>
        <v>54.299999999999955</v>
      </c>
      <c r="I571" s="115">
        <f t="shared" si="19"/>
        <v>-1.7832817337461271</v>
      </c>
    </row>
    <row r="572" spans="1:9" x14ac:dyDescent="0.25">
      <c r="A572" s="128">
        <v>44627</v>
      </c>
      <c r="B572" s="114">
        <v>1592</v>
      </c>
      <c r="C572" s="288">
        <v>1539.3</v>
      </c>
      <c r="D572" s="289">
        <v>1568.9</v>
      </c>
      <c r="E572" s="289">
        <v>1564.05</v>
      </c>
      <c r="F572" s="289">
        <v>15</v>
      </c>
      <c r="H572" s="290">
        <f t="shared" si="18"/>
        <v>52.700000000000045</v>
      </c>
      <c r="I572" s="115">
        <f t="shared" si="19"/>
        <v>-3.2575684920558836</v>
      </c>
    </row>
    <row r="573" spans="1:9" x14ac:dyDescent="0.25">
      <c r="A573" s="128">
        <v>44628</v>
      </c>
      <c r="B573" s="114">
        <v>1607.4</v>
      </c>
      <c r="C573" s="288">
        <v>1553.4</v>
      </c>
      <c r="D573" s="289">
        <v>1602</v>
      </c>
      <c r="E573" s="289">
        <v>1601.6</v>
      </c>
      <c r="F573" s="289">
        <v>13</v>
      </c>
      <c r="H573" s="290">
        <f t="shared" si="18"/>
        <v>54</v>
      </c>
      <c r="I573" s="115">
        <f t="shared" si="19"/>
        <v>2.3445304695304667</v>
      </c>
    </row>
    <row r="574" spans="1:9" x14ac:dyDescent="0.25">
      <c r="A574" s="128">
        <v>44629</v>
      </c>
      <c r="B574" s="114">
        <v>1669.95</v>
      </c>
      <c r="C574" s="288">
        <v>1608</v>
      </c>
      <c r="D574" s="289">
        <v>1660</v>
      </c>
      <c r="E574" s="289">
        <v>1656.55</v>
      </c>
      <c r="F574" s="289">
        <v>14</v>
      </c>
      <c r="H574" s="290">
        <f t="shared" si="18"/>
        <v>61.950000000000045</v>
      </c>
      <c r="I574" s="115">
        <f t="shared" si="19"/>
        <v>3.317135009507715</v>
      </c>
    </row>
    <row r="575" spans="1:9" x14ac:dyDescent="0.25">
      <c r="A575" s="128">
        <v>44630</v>
      </c>
      <c r="B575" s="114">
        <v>1749.6</v>
      </c>
      <c r="C575" s="288">
        <v>1678.25</v>
      </c>
      <c r="D575" s="289">
        <v>1733</v>
      </c>
      <c r="E575" s="289">
        <v>1742.85</v>
      </c>
      <c r="F575" s="289">
        <v>22</v>
      </c>
      <c r="H575" s="290">
        <f t="shared" si="18"/>
        <v>71.349999999999909</v>
      </c>
      <c r="I575" s="115">
        <f t="shared" si="19"/>
        <v>4.9516596379493336</v>
      </c>
    </row>
    <row r="576" spans="1:9" x14ac:dyDescent="0.25">
      <c r="A576" s="128">
        <v>44631</v>
      </c>
      <c r="B576" s="114">
        <v>1757</v>
      </c>
      <c r="C576" s="288">
        <v>1721.2</v>
      </c>
      <c r="D576" s="289">
        <v>1731</v>
      </c>
      <c r="E576" s="289">
        <v>1734.1</v>
      </c>
      <c r="F576" s="289">
        <v>13</v>
      </c>
      <c r="H576" s="290">
        <f t="shared" si="18"/>
        <v>35.799999999999955</v>
      </c>
      <c r="I576" s="115">
        <f t="shared" si="19"/>
        <v>-0.50458451069719168</v>
      </c>
    </row>
    <row r="577" spans="1:9" x14ac:dyDescent="0.25">
      <c r="A577" s="128">
        <v>44634</v>
      </c>
      <c r="B577" s="114">
        <v>1752.45</v>
      </c>
      <c r="C577" s="288">
        <v>1722.45</v>
      </c>
      <c r="D577" s="289">
        <v>1734</v>
      </c>
      <c r="E577" s="289">
        <v>1736.1</v>
      </c>
      <c r="F577" s="289">
        <v>6</v>
      </c>
      <c r="H577" s="290">
        <f t="shared" si="18"/>
        <v>30</v>
      </c>
      <c r="I577" s="115">
        <f t="shared" si="19"/>
        <v>0.11520073728471864</v>
      </c>
    </row>
    <row r="578" spans="1:9" x14ac:dyDescent="0.25">
      <c r="A578" s="128">
        <v>44635</v>
      </c>
      <c r="B578" s="114">
        <v>1754.2</v>
      </c>
      <c r="C578" s="288">
        <v>1686.65</v>
      </c>
      <c r="D578" s="289">
        <v>1698.35</v>
      </c>
      <c r="E578" s="289">
        <v>1701.4</v>
      </c>
      <c r="F578" s="289">
        <v>10</v>
      </c>
      <c r="H578" s="290">
        <f t="shared" si="18"/>
        <v>67.549999999999955</v>
      </c>
      <c r="I578" s="115">
        <f t="shared" si="19"/>
        <v>-2.0394968849182917</v>
      </c>
    </row>
    <row r="579" spans="1:9" x14ac:dyDescent="0.25">
      <c r="A579" s="128">
        <v>44636</v>
      </c>
      <c r="B579" s="114">
        <v>1764</v>
      </c>
      <c r="C579" s="288">
        <v>1718.65</v>
      </c>
      <c r="D579" s="289">
        <v>1755.65</v>
      </c>
      <c r="E579" s="289">
        <v>1758</v>
      </c>
      <c r="F579" s="289">
        <v>12</v>
      </c>
      <c r="H579" s="290">
        <f t="shared" si="18"/>
        <v>45.349999999999909</v>
      </c>
      <c r="I579" s="115">
        <f t="shared" si="19"/>
        <v>3.2195676905574464</v>
      </c>
    </row>
    <row r="580" spans="1:9" x14ac:dyDescent="0.25">
      <c r="A580" s="128">
        <v>44637</v>
      </c>
      <c r="B580" s="114">
        <v>1823.6</v>
      </c>
      <c r="C580" s="288">
        <v>1760</v>
      </c>
      <c r="D580" s="289">
        <v>1820</v>
      </c>
      <c r="E580" s="289">
        <v>1819.65</v>
      </c>
      <c r="F580" s="289">
        <v>23</v>
      </c>
      <c r="H580" s="290">
        <f t="shared" si="18"/>
        <v>63.599999999999909</v>
      </c>
      <c r="I580" s="115">
        <f t="shared" si="19"/>
        <v>3.3880141785508253</v>
      </c>
    </row>
    <row r="581" spans="1:9" x14ac:dyDescent="0.25">
      <c r="A581" s="128">
        <v>44638</v>
      </c>
      <c r="H581" s="290">
        <f t="shared" si="18"/>
        <v>0</v>
      </c>
      <c r="I581" s="115" t="e">
        <f t="shared" si="19"/>
        <v>#DIV/0!</v>
      </c>
    </row>
    <row r="582" spans="1:9" x14ac:dyDescent="0.25">
      <c r="A582" s="128">
        <v>44641</v>
      </c>
      <c r="B582" s="114">
        <v>1841.9</v>
      </c>
      <c r="C582" s="288">
        <v>1796.15</v>
      </c>
      <c r="D582" s="289">
        <v>1805</v>
      </c>
      <c r="E582" s="289">
        <v>1802.95</v>
      </c>
      <c r="F582" s="289">
        <v>10</v>
      </c>
      <c r="H582" s="290">
        <f t="shared" si="18"/>
        <v>45.75</v>
      </c>
      <c r="I582" s="115">
        <f t="shared" si="19"/>
        <v>100</v>
      </c>
    </row>
    <row r="583" spans="1:9" x14ac:dyDescent="0.25">
      <c r="A583" s="128">
        <v>44642</v>
      </c>
      <c r="B583" s="114">
        <v>1837</v>
      </c>
      <c r="C583" s="288">
        <v>1790</v>
      </c>
      <c r="D583" s="289">
        <v>1832</v>
      </c>
      <c r="E583" s="289">
        <v>1831.55</v>
      </c>
      <c r="F583" s="289">
        <v>9</v>
      </c>
      <c r="H583" s="290">
        <f t="shared" si="18"/>
        <v>47</v>
      </c>
      <c r="I583" s="115">
        <f t="shared" si="19"/>
        <v>1.5615189320520821</v>
      </c>
    </row>
    <row r="584" spans="1:9" x14ac:dyDescent="0.25">
      <c r="A584" s="128">
        <v>44643</v>
      </c>
      <c r="B584" s="114">
        <v>1848.05</v>
      </c>
      <c r="C584" s="288">
        <v>1800.85</v>
      </c>
      <c r="D584" s="289">
        <v>1806.1</v>
      </c>
      <c r="E584" s="289">
        <v>1811</v>
      </c>
      <c r="F584" s="289">
        <v>15</v>
      </c>
      <c r="H584" s="290">
        <f t="shared" si="18"/>
        <v>47.200000000000045</v>
      </c>
      <c r="I584" s="115">
        <f t="shared" si="19"/>
        <v>-1.1347321921590257</v>
      </c>
    </row>
    <row r="585" spans="1:9" x14ac:dyDescent="0.25">
      <c r="A585" s="128">
        <v>44644</v>
      </c>
      <c r="B585" s="114">
        <v>1839.55</v>
      </c>
      <c r="C585" s="288">
        <v>1800.15</v>
      </c>
      <c r="D585" s="289">
        <v>1828</v>
      </c>
      <c r="E585" s="289">
        <v>1832.8</v>
      </c>
      <c r="F585" s="289">
        <v>10</v>
      </c>
      <c r="H585" s="290">
        <f t="shared" si="18"/>
        <v>39.399999999999864</v>
      </c>
      <c r="I585" s="115">
        <f t="shared" si="19"/>
        <v>1.1894369271060647</v>
      </c>
    </row>
    <row r="586" spans="1:9" x14ac:dyDescent="0.25">
      <c r="A586" s="128">
        <v>44645</v>
      </c>
      <c r="B586" s="114">
        <v>1878</v>
      </c>
      <c r="C586" s="288">
        <v>1822</v>
      </c>
      <c r="D586" s="289">
        <v>1865.35</v>
      </c>
      <c r="E586" s="289">
        <v>1867</v>
      </c>
      <c r="F586" s="289">
        <v>13</v>
      </c>
      <c r="H586" s="290">
        <f t="shared" si="18"/>
        <v>56</v>
      </c>
      <c r="I586" s="115">
        <f t="shared" si="19"/>
        <v>1.8318157471880048</v>
      </c>
    </row>
    <row r="587" spans="1:9" x14ac:dyDescent="0.25">
      <c r="A587" s="128">
        <v>44648</v>
      </c>
      <c r="B587" s="114">
        <v>1924.4</v>
      </c>
      <c r="C587" s="288">
        <v>1851.05</v>
      </c>
      <c r="D587" s="289">
        <v>1910</v>
      </c>
      <c r="E587" s="289">
        <v>1909.7</v>
      </c>
      <c r="F587" s="289">
        <v>18</v>
      </c>
      <c r="H587" s="290">
        <f t="shared" ref="H587:H650" si="20">B587-C587</f>
        <v>73.350000000000136</v>
      </c>
      <c r="I587" s="115">
        <f t="shared" si="19"/>
        <v>2.2359532910928444</v>
      </c>
    </row>
    <row r="588" spans="1:9" x14ac:dyDescent="0.25">
      <c r="A588" s="128">
        <v>44649</v>
      </c>
      <c r="B588" s="114">
        <v>1930.9</v>
      </c>
      <c r="C588" s="288">
        <v>1885.5</v>
      </c>
      <c r="D588" s="289">
        <v>1912.6</v>
      </c>
      <c r="E588" s="289">
        <v>1917.25</v>
      </c>
      <c r="F588" s="289">
        <v>17</v>
      </c>
      <c r="H588" s="290">
        <f t="shared" si="20"/>
        <v>45.400000000000091</v>
      </c>
      <c r="I588" s="115">
        <f t="shared" ref="I588:I651" si="21">(E588-E587)/E588*100</f>
        <v>0.39379319337592666</v>
      </c>
    </row>
    <row r="589" spans="1:9" x14ac:dyDescent="0.25">
      <c r="A589" s="128">
        <v>44650</v>
      </c>
      <c r="B589" s="114">
        <v>2015</v>
      </c>
      <c r="C589" s="288">
        <v>1917.3</v>
      </c>
      <c r="D589" s="289">
        <v>1990</v>
      </c>
      <c r="E589" s="289">
        <v>1995.25</v>
      </c>
      <c r="F589" s="289">
        <v>32</v>
      </c>
      <c r="H589" s="290">
        <f t="shared" si="20"/>
        <v>97.700000000000045</v>
      </c>
      <c r="I589" s="115">
        <f t="shared" si="21"/>
        <v>3.9092845508081697</v>
      </c>
    </row>
    <row r="590" spans="1:9" x14ac:dyDescent="0.25">
      <c r="A590" s="128">
        <v>44651</v>
      </c>
      <c r="B590" s="114">
        <v>2042</v>
      </c>
      <c r="C590" s="288">
        <v>1991</v>
      </c>
      <c r="D590" s="289">
        <v>2017</v>
      </c>
      <c r="E590" s="289">
        <v>2014.75</v>
      </c>
      <c r="F590" s="289">
        <v>27</v>
      </c>
      <c r="H590" s="290">
        <f t="shared" si="20"/>
        <v>51</v>
      </c>
      <c r="I590" s="115">
        <f t="shared" si="21"/>
        <v>0.9678620176200522</v>
      </c>
    </row>
    <row r="591" spans="1:9" x14ac:dyDescent="0.25">
      <c r="A591" s="128">
        <v>44652</v>
      </c>
      <c r="B591" s="114">
        <v>2049</v>
      </c>
      <c r="C591" s="288">
        <v>2013.05</v>
      </c>
      <c r="D591" s="289">
        <v>2038</v>
      </c>
      <c r="E591" s="289">
        <v>2043.65</v>
      </c>
      <c r="F591" s="289">
        <v>12</v>
      </c>
      <c r="H591" s="290">
        <f t="shared" si="20"/>
        <v>35.950000000000045</v>
      </c>
      <c r="I591" s="115">
        <f t="shared" si="21"/>
        <v>1.4141364715093137</v>
      </c>
    </row>
    <row r="592" spans="1:9" x14ac:dyDescent="0.25">
      <c r="A592" s="128">
        <v>44655</v>
      </c>
      <c r="B592" s="114">
        <v>2075.5</v>
      </c>
      <c r="C592" s="288">
        <v>2032</v>
      </c>
      <c r="D592" s="289">
        <v>2064.5</v>
      </c>
      <c r="E592" s="289">
        <v>2065.85</v>
      </c>
      <c r="F592" s="289">
        <v>13</v>
      </c>
      <c r="H592" s="290">
        <f t="shared" si="20"/>
        <v>43.5</v>
      </c>
      <c r="I592" s="115">
        <f t="shared" si="21"/>
        <v>1.0746181958999841</v>
      </c>
    </row>
    <row r="593" spans="1:9" x14ac:dyDescent="0.25">
      <c r="A593" s="128">
        <v>44656</v>
      </c>
      <c r="B593" s="114">
        <v>2189.8000000000002</v>
      </c>
      <c r="C593" s="288">
        <v>2067.6</v>
      </c>
      <c r="D593" s="289">
        <v>2131</v>
      </c>
      <c r="E593" s="289">
        <v>2139.85</v>
      </c>
      <c r="F593" s="289">
        <v>49</v>
      </c>
      <c r="H593" s="290">
        <f t="shared" si="20"/>
        <v>122.20000000000027</v>
      </c>
      <c r="I593" s="115">
        <f t="shared" si="21"/>
        <v>3.4581863214711315</v>
      </c>
    </row>
    <row r="594" spans="1:9" x14ac:dyDescent="0.25">
      <c r="A594" s="128">
        <v>44657</v>
      </c>
      <c r="B594" s="114">
        <v>2182.85</v>
      </c>
      <c r="C594" s="288">
        <v>2124.1999999999998</v>
      </c>
      <c r="D594" s="289">
        <v>2154.9499999999998</v>
      </c>
      <c r="E594" s="289">
        <v>2160</v>
      </c>
      <c r="F594" s="289">
        <v>22</v>
      </c>
      <c r="H594" s="290">
        <f t="shared" si="20"/>
        <v>58.650000000000091</v>
      </c>
      <c r="I594" s="115">
        <f t="shared" si="21"/>
        <v>0.93287037037037457</v>
      </c>
    </row>
    <row r="595" spans="1:9" x14ac:dyDescent="0.25">
      <c r="A595" s="128">
        <v>44658</v>
      </c>
      <c r="B595" s="114">
        <v>2214.9499999999998</v>
      </c>
      <c r="C595" s="288">
        <v>2081.25</v>
      </c>
      <c r="D595" s="289">
        <v>2102</v>
      </c>
      <c r="E595" s="289">
        <v>2099.0500000000002</v>
      </c>
      <c r="F595" s="289">
        <v>34</v>
      </c>
      <c r="H595" s="290">
        <f t="shared" si="20"/>
        <v>133.69999999999982</v>
      </c>
      <c r="I595" s="115">
        <f t="shared" si="21"/>
        <v>-2.9036945284771591</v>
      </c>
    </row>
    <row r="596" spans="1:9" x14ac:dyDescent="0.25">
      <c r="A596" s="128">
        <v>44659</v>
      </c>
      <c r="B596" s="114">
        <v>2176</v>
      </c>
      <c r="C596" s="288">
        <v>2105.25</v>
      </c>
      <c r="D596" s="289">
        <v>2172</v>
      </c>
      <c r="E596" s="289">
        <v>2170.9499999999998</v>
      </c>
      <c r="F596" s="289">
        <v>19</v>
      </c>
      <c r="H596" s="290">
        <f t="shared" si="20"/>
        <v>70.75</v>
      </c>
      <c r="I596" s="115">
        <f t="shared" si="21"/>
        <v>3.3119141389714017</v>
      </c>
    </row>
    <row r="597" spans="1:9" x14ac:dyDescent="0.25">
      <c r="A597" s="128">
        <v>44662</v>
      </c>
      <c r="B597" s="114">
        <v>2200</v>
      </c>
      <c r="C597" s="288">
        <v>2158.5</v>
      </c>
      <c r="D597" s="289">
        <v>2180</v>
      </c>
      <c r="E597" s="289">
        <v>2180.1999999999998</v>
      </c>
      <c r="F597" s="289">
        <v>16</v>
      </c>
      <c r="H597" s="290">
        <f t="shared" si="20"/>
        <v>41.5</v>
      </c>
      <c r="I597" s="115">
        <f t="shared" si="21"/>
        <v>0.42427300247683708</v>
      </c>
    </row>
    <row r="598" spans="1:9" x14ac:dyDescent="0.25">
      <c r="A598" s="128">
        <v>44663</v>
      </c>
      <c r="B598" s="114">
        <v>2219</v>
      </c>
      <c r="C598" s="288">
        <v>2155</v>
      </c>
      <c r="D598" s="289">
        <v>2198.5</v>
      </c>
      <c r="E598" s="289">
        <v>2196.9499999999998</v>
      </c>
      <c r="F598" s="289">
        <v>26</v>
      </c>
      <c r="H598" s="290">
        <f t="shared" si="20"/>
        <v>64</v>
      </c>
      <c r="I598" s="115">
        <f t="shared" si="21"/>
        <v>0.76242062859873927</v>
      </c>
    </row>
    <row r="599" spans="1:9" x14ac:dyDescent="0.25">
      <c r="A599" s="128">
        <v>44664</v>
      </c>
      <c r="B599" s="114">
        <v>2217.15</v>
      </c>
      <c r="C599" s="288">
        <v>2173.4499999999998</v>
      </c>
      <c r="D599" s="289">
        <v>2196</v>
      </c>
      <c r="E599" s="289">
        <v>2199.4499999999998</v>
      </c>
      <c r="F599" s="289">
        <v>9</v>
      </c>
      <c r="H599" s="290">
        <f t="shared" si="20"/>
        <v>43.700000000000273</v>
      </c>
      <c r="I599" s="115">
        <f t="shared" si="21"/>
        <v>0.11366477983132148</v>
      </c>
    </row>
    <row r="600" spans="1:9" x14ac:dyDescent="0.25">
      <c r="A600" s="128">
        <v>44665</v>
      </c>
      <c r="H600" s="290">
        <f t="shared" si="20"/>
        <v>0</v>
      </c>
      <c r="I600" s="115" t="e">
        <f t="shared" si="21"/>
        <v>#DIV/0!</v>
      </c>
    </row>
    <row r="601" spans="1:9" x14ac:dyDescent="0.25">
      <c r="A601" s="128">
        <v>44666</v>
      </c>
      <c r="H601" s="290">
        <f t="shared" si="20"/>
        <v>0</v>
      </c>
      <c r="I601" s="115" t="e">
        <f t="shared" si="21"/>
        <v>#DIV/0!</v>
      </c>
    </row>
    <row r="602" spans="1:9" x14ac:dyDescent="0.25">
      <c r="A602" s="128">
        <v>44669</v>
      </c>
      <c r="B602" s="114">
        <v>2240</v>
      </c>
      <c r="C602" s="288">
        <v>2156.75</v>
      </c>
      <c r="D602" s="289">
        <v>2233.8000000000002</v>
      </c>
      <c r="E602" s="289">
        <v>2233.85</v>
      </c>
      <c r="F602" s="289">
        <v>17</v>
      </c>
      <c r="H602" s="290">
        <f t="shared" si="20"/>
        <v>83.25</v>
      </c>
      <c r="I602" s="115">
        <f t="shared" si="21"/>
        <v>100</v>
      </c>
    </row>
    <row r="603" spans="1:9" x14ac:dyDescent="0.25">
      <c r="A603" s="128">
        <v>44670</v>
      </c>
      <c r="B603" s="114">
        <v>2255</v>
      </c>
      <c r="C603" s="288">
        <v>2140.1</v>
      </c>
      <c r="D603" s="289">
        <v>2145</v>
      </c>
      <c r="E603" s="289">
        <v>2168.3000000000002</v>
      </c>
      <c r="F603" s="289">
        <v>16</v>
      </c>
      <c r="H603" s="290">
        <f t="shared" si="20"/>
        <v>114.90000000000009</v>
      </c>
      <c r="I603" s="115">
        <f t="shared" si="21"/>
        <v>-3.023105658811037</v>
      </c>
    </row>
    <row r="604" spans="1:9" x14ac:dyDescent="0.25">
      <c r="A604" s="128">
        <v>44671</v>
      </c>
      <c r="B604" s="114">
        <v>2207.9499999999998</v>
      </c>
      <c r="C604" s="288">
        <v>2161.9</v>
      </c>
      <c r="D604" s="289">
        <v>2194</v>
      </c>
      <c r="E604" s="289">
        <v>2183.9499999999998</v>
      </c>
      <c r="F604" s="289">
        <v>11</v>
      </c>
      <c r="H604" s="290">
        <f t="shared" si="20"/>
        <v>46.049999999999727</v>
      </c>
      <c r="I604" s="115">
        <f t="shared" si="21"/>
        <v>0.71659149705806624</v>
      </c>
    </row>
    <row r="605" spans="1:9" x14ac:dyDescent="0.25">
      <c r="A605" s="128">
        <v>44672</v>
      </c>
      <c r="B605" s="114">
        <v>2293.5500000000002</v>
      </c>
      <c r="C605" s="288">
        <v>2203.9</v>
      </c>
      <c r="D605" s="289">
        <v>2289.9</v>
      </c>
      <c r="E605" s="289">
        <v>2286.35</v>
      </c>
      <c r="F605" s="289">
        <v>22</v>
      </c>
      <c r="H605" s="290">
        <f t="shared" si="20"/>
        <v>89.650000000000091</v>
      </c>
      <c r="I605" s="115">
        <f t="shared" si="21"/>
        <v>4.4787543464473982</v>
      </c>
    </row>
    <row r="606" spans="1:9" x14ac:dyDescent="0.25">
      <c r="A606" s="128">
        <v>44673</v>
      </c>
      <c r="B606" s="114">
        <v>2306</v>
      </c>
      <c r="C606" s="288">
        <v>2265</v>
      </c>
      <c r="D606" s="289">
        <v>2271.15</v>
      </c>
      <c r="E606" s="289">
        <v>2273.3000000000002</v>
      </c>
      <c r="F606" s="289">
        <v>17</v>
      </c>
      <c r="H606" s="290">
        <f t="shared" si="20"/>
        <v>41</v>
      </c>
      <c r="I606" s="115">
        <f t="shared" si="21"/>
        <v>-0.57405533805479814</v>
      </c>
    </row>
    <row r="607" spans="1:9" x14ac:dyDescent="0.25">
      <c r="A607" s="128">
        <v>44676</v>
      </c>
      <c r="B607" s="114">
        <v>2295</v>
      </c>
      <c r="C607" s="288">
        <v>2242.6</v>
      </c>
      <c r="D607" s="289">
        <v>2286</v>
      </c>
      <c r="E607" s="289">
        <v>2284.1999999999998</v>
      </c>
      <c r="F607" s="289">
        <v>16</v>
      </c>
      <c r="H607" s="290">
        <f t="shared" si="20"/>
        <v>52.400000000000091</v>
      </c>
      <c r="I607" s="115">
        <f t="shared" si="21"/>
        <v>0.47719113912965749</v>
      </c>
    </row>
    <row r="608" spans="1:9" x14ac:dyDescent="0.25">
      <c r="A608" s="128">
        <v>44677</v>
      </c>
      <c r="B608" s="114">
        <v>2413.9</v>
      </c>
      <c r="C608" s="288">
        <v>2295.1</v>
      </c>
      <c r="D608" s="289">
        <v>2394</v>
      </c>
      <c r="E608" s="289">
        <v>2395.3000000000002</v>
      </c>
      <c r="F608" s="289">
        <v>31</v>
      </c>
      <c r="H608" s="290">
        <f t="shared" si="20"/>
        <v>118.80000000000018</v>
      </c>
      <c r="I608" s="115">
        <f t="shared" si="21"/>
        <v>4.6382499060660614</v>
      </c>
    </row>
    <row r="609" spans="1:9" x14ac:dyDescent="0.25">
      <c r="A609" s="128">
        <v>44678</v>
      </c>
      <c r="B609" s="114">
        <v>2420.9499999999998</v>
      </c>
      <c r="C609" s="288">
        <v>2325</v>
      </c>
      <c r="D609" s="289">
        <v>2338</v>
      </c>
      <c r="E609" s="289">
        <v>2334.1</v>
      </c>
      <c r="F609" s="289">
        <v>25</v>
      </c>
      <c r="H609" s="290">
        <f t="shared" si="20"/>
        <v>95.949999999999818</v>
      </c>
      <c r="I609" s="115">
        <f t="shared" si="21"/>
        <v>-2.6219956300072953</v>
      </c>
    </row>
    <row r="610" spans="1:9" x14ac:dyDescent="0.25">
      <c r="A610" s="128">
        <v>44679</v>
      </c>
      <c r="B610" s="114">
        <v>2389.9</v>
      </c>
      <c r="C610" s="288">
        <v>2336.3000000000002</v>
      </c>
      <c r="D610" s="289">
        <v>2380</v>
      </c>
      <c r="E610" s="289">
        <v>2378.5500000000002</v>
      </c>
      <c r="F610" s="289">
        <v>16</v>
      </c>
      <c r="H610" s="290">
        <f t="shared" si="20"/>
        <v>53.599999999999909</v>
      </c>
      <c r="I610" s="115">
        <f t="shared" si="21"/>
        <v>1.8687856046751286</v>
      </c>
    </row>
    <row r="611" spans="1:9" x14ac:dyDescent="0.25">
      <c r="A611" s="128">
        <v>44680</v>
      </c>
      <c r="B611" s="114">
        <v>2394.15</v>
      </c>
      <c r="C611" s="288">
        <v>2301.5</v>
      </c>
      <c r="D611" s="289">
        <v>2337</v>
      </c>
      <c r="E611" s="289">
        <v>2332</v>
      </c>
      <c r="F611" s="289">
        <v>19</v>
      </c>
      <c r="H611" s="290">
        <f t="shared" si="20"/>
        <v>92.650000000000091</v>
      </c>
      <c r="I611" s="115">
        <f t="shared" si="21"/>
        <v>-1.9961406518010367</v>
      </c>
    </row>
    <row r="612" spans="1:9" x14ac:dyDescent="0.25">
      <c r="A612" s="128">
        <v>44683</v>
      </c>
      <c r="B612" s="114">
        <v>2362.3000000000002</v>
      </c>
      <c r="C612" s="288">
        <v>2311</v>
      </c>
      <c r="D612" s="289">
        <v>2335.6999999999998</v>
      </c>
      <c r="E612" s="289">
        <v>2339.5</v>
      </c>
      <c r="F612" s="289">
        <v>10</v>
      </c>
      <c r="H612" s="290">
        <f t="shared" si="20"/>
        <v>51.300000000000182</v>
      </c>
      <c r="I612" s="115">
        <f t="shared" si="21"/>
        <v>0.3205813207950417</v>
      </c>
    </row>
    <row r="613" spans="1:9" x14ac:dyDescent="0.25">
      <c r="A613" s="128">
        <v>44684</v>
      </c>
      <c r="H613" s="290">
        <f t="shared" si="20"/>
        <v>0</v>
      </c>
      <c r="I613" s="115" t="e">
        <f t="shared" si="21"/>
        <v>#DIV/0!</v>
      </c>
    </row>
    <row r="614" spans="1:9" x14ac:dyDescent="0.25">
      <c r="A614" s="128">
        <v>44685</v>
      </c>
      <c r="B614" s="114">
        <v>2362.9</v>
      </c>
      <c r="C614" s="288">
        <v>2233.0500000000002</v>
      </c>
      <c r="D614" s="289">
        <v>2248</v>
      </c>
      <c r="E614" s="289">
        <v>2253.8000000000002</v>
      </c>
      <c r="F614" s="289">
        <v>17</v>
      </c>
      <c r="H614" s="290">
        <f t="shared" si="20"/>
        <v>129.84999999999991</v>
      </c>
      <c r="I614" s="115">
        <f t="shared" si="21"/>
        <v>100</v>
      </c>
    </row>
    <row r="615" spans="1:9" x14ac:dyDescent="0.25">
      <c r="A615" s="128">
        <v>44686</v>
      </c>
      <c r="B615" s="114">
        <v>2303.8000000000002</v>
      </c>
      <c r="C615" s="288">
        <v>2236</v>
      </c>
      <c r="D615" s="289">
        <v>2247.9</v>
      </c>
      <c r="E615" s="289">
        <v>2255.4</v>
      </c>
      <c r="F615" s="289">
        <v>16</v>
      </c>
      <c r="H615" s="290">
        <f t="shared" si="20"/>
        <v>67.800000000000182</v>
      </c>
      <c r="I615" s="115">
        <f t="shared" si="21"/>
        <v>7.0940853063754056E-2</v>
      </c>
    </row>
    <row r="616" spans="1:9" x14ac:dyDescent="0.25">
      <c r="A616" s="128">
        <v>44687</v>
      </c>
      <c r="B616" s="114">
        <v>2262</v>
      </c>
      <c r="C616" s="288">
        <v>2200</v>
      </c>
      <c r="D616" s="289">
        <v>2247.5</v>
      </c>
      <c r="E616" s="289">
        <v>2247.6999999999998</v>
      </c>
      <c r="F616" s="289">
        <v>11</v>
      </c>
      <c r="H616" s="290">
        <f t="shared" si="20"/>
        <v>62</v>
      </c>
      <c r="I616" s="115">
        <f t="shared" si="21"/>
        <v>-0.34257240734974742</v>
      </c>
    </row>
    <row r="617" spans="1:9" x14ac:dyDescent="0.25">
      <c r="A617" s="128">
        <v>44690</v>
      </c>
      <c r="B617" s="114">
        <v>2244.1999999999998</v>
      </c>
      <c r="C617" s="288">
        <v>2180</v>
      </c>
      <c r="D617" s="289">
        <v>2187.5</v>
      </c>
      <c r="E617" s="289">
        <v>2197.65</v>
      </c>
      <c r="F617" s="289">
        <v>14</v>
      </c>
      <c r="H617" s="290">
        <f t="shared" si="20"/>
        <v>64.199999999999818</v>
      </c>
      <c r="I617" s="115">
        <f t="shared" si="21"/>
        <v>-2.2774327122153082</v>
      </c>
    </row>
    <row r="618" spans="1:9" x14ac:dyDescent="0.25">
      <c r="A618" s="128">
        <v>44691</v>
      </c>
      <c r="B618" s="114">
        <v>2220</v>
      </c>
      <c r="C618" s="288">
        <v>2097.5</v>
      </c>
      <c r="D618" s="289">
        <v>2097.75</v>
      </c>
      <c r="E618" s="289">
        <v>2109.5</v>
      </c>
      <c r="F618" s="289">
        <v>14</v>
      </c>
      <c r="H618" s="290">
        <f t="shared" si="20"/>
        <v>122.5</v>
      </c>
      <c r="I618" s="115">
        <f t="shared" si="21"/>
        <v>-4.1787153353875368</v>
      </c>
    </row>
    <row r="619" spans="1:9" x14ac:dyDescent="0.25">
      <c r="A619" s="128">
        <v>44692</v>
      </c>
      <c r="B619" s="114">
        <v>2157.75</v>
      </c>
      <c r="C619" s="288">
        <v>2077</v>
      </c>
      <c r="D619" s="289">
        <v>2124.5</v>
      </c>
      <c r="E619" s="289">
        <v>2119.3000000000002</v>
      </c>
      <c r="F619" s="289">
        <v>13</v>
      </c>
      <c r="H619" s="290">
        <f t="shared" si="20"/>
        <v>80.75</v>
      </c>
      <c r="I619" s="115">
        <f t="shared" si="21"/>
        <v>0.46241683574766107</v>
      </c>
    </row>
    <row r="620" spans="1:9" x14ac:dyDescent="0.25">
      <c r="A620" s="128">
        <v>44693</v>
      </c>
      <c r="B620" s="114">
        <v>2113.6</v>
      </c>
      <c r="C620" s="288">
        <v>2011.05</v>
      </c>
      <c r="D620" s="289">
        <v>2053</v>
      </c>
      <c r="E620" s="289">
        <v>2045.2</v>
      </c>
      <c r="F620" s="289">
        <v>15</v>
      </c>
      <c r="H620" s="290">
        <f t="shared" si="20"/>
        <v>102.54999999999995</v>
      </c>
      <c r="I620" s="115">
        <f t="shared" si="21"/>
        <v>-3.6231175435165333</v>
      </c>
    </row>
    <row r="621" spans="1:9" x14ac:dyDescent="0.25">
      <c r="A621" s="128">
        <v>44694</v>
      </c>
      <c r="B621" s="114">
        <v>2135</v>
      </c>
      <c r="C621" s="288">
        <v>2035.3</v>
      </c>
      <c r="D621" s="289">
        <v>2055</v>
      </c>
      <c r="E621" s="289">
        <v>2054.15</v>
      </c>
      <c r="F621" s="289">
        <v>15</v>
      </c>
      <c r="H621" s="290">
        <f t="shared" si="20"/>
        <v>99.700000000000045</v>
      </c>
      <c r="I621" s="115">
        <f t="shared" si="21"/>
        <v>0.43570333227856028</v>
      </c>
    </row>
    <row r="622" spans="1:9" x14ac:dyDescent="0.25">
      <c r="A622" s="128">
        <v>44697</v>
      </c>
      <c r="B622" s="114">
        <v>2141.9499999999998</v>
      </c>
      <c r="C622" s="288">
        <v>2057.65</v>
      </c>
      <c r="D622" s="289">
        <v>2112.5</v>
      </c>
      <c r="E622" s="289">
        <v>2105.9</v>
      </c>
      <c r="F622" s="289">
        <v>17</v>
      </c>
      <c r="H622" s="290">
        <f t="shared" si="20"/>
        <v>84.299999999999727</v>
      </c>
      <c r="I622" s="115">
        <f t="shared" si="21"/>
        <v>2.4573816420532788</v>
      </c>
    </row>
    <row r="623" spans="1:9" x14ac:dyDescent="0.25">
      <c r="A623" s="128">
        <v>44698</v>
      </c>
      <c r="B623" s="114">
        <v>2192.25</v>
      </c>
      <c r="C623" s="288">
        <v>2119.4</v>
      </c>
      <c r="D623" s="289">
        <v>2183.0500000000002</v>
      </c>
      <c r="E623" s="289">
        <v>2184.85</v>
      </c>
      <c r="F623" s="289">
        <v>10</v>
      </c>
      <c r="H623" s="290">
        <f t="shared" si="20"/>
        <v>72.849999999999909</v>
      </c>
      <c r="I623" s="115">
        <f t="shared" si="21"/>
        <v>3.613520378973377</v>
      </c>
    </row>
    <row r="624" spans="1:9" x14ac:dyDescent="0.25">
      <c r="A624" s="128">
        <v>44699</v>
      </c>
      <c r="B624" s="114">
        <v>2216.9</v>
      </c>
      <c r="C624" s="288">
        <v>2172</v>
      </c>
      <c r="D624" s="289">
        <v>2185</v>
      </c>
      <c r="E624" s="289">
        <v>2181.1</v>
      </c>
      <c r="F624" s="289">
        <v>12</v>
      </c>
      <c r="H624" s="290">
        <f t="shared" si="20"/>
        <v>44.900000000000091</v>
      </c>
      <c r="I624" s="115">
        <f t="shared" si="21"/>
        <v>-0.17193159414974096</v>
      </c>
    </row>
    <row r="625" spans="1:9" x14ac:dyDescent="0.25">
      <c r="A625" s="128">
        <v>44700</v>
      </c>
      <c r="B625" s="114">
        <v>2154.75</v>
      </c>
      <c r="C625" s="288">
        <v>2097.6</v>
      </c>
      <c r="D625" s="289">
        <v>2121.9</v>
      </c>
      <c r="E625" s="289">
        <v>2114.75</v>
      </c>
      <c r="F625" s="289">
        <v>9</v>
      </c>
      <c r="H625" s="290">
        <f t="shared" si="20"/>
        <v>57.150000000000091</v>
      </c>
      <c r="I625" s="115">
        <f t="shared" si="21"/>
        <v>-3.1374867005556166</v>
      </c>
    </row>
    <row r="626" spans="1:9" x14ac:dyDescent="0.25">
      <c r="A626" s="128">
        <v>44701</v>
      </c>
      <c r="B626" s="114">
        <v>2232.4</v>
      </c>
      <c r="C626" s="288">
        <v>2151</v>
      </c>
      <c r="D626" s="289">
        <v>2227</v>
      </c>
      <c r="E626" s="289">
        <v>2219.5500000000002</v>
      </c>
      <c r="F626" s="289">
        <v>14</v>
      </c>
      <c r="H626" s="290">
        <f t="shared" si="20"/>
        <v>81.400000000000091</v>
      </c>
      <c r="I626" s="115">
        <f t="shared" si="21"/>
        <v>4.7216778175756424</v>
      </c>
    </row>
    <row r="627" spans="1:9" x14ac:dyDescent="0.25">
      <c r="A627" s="128">
        <v>44704</v>
      </c>
      <c r="B627" s="114">
        <v>2245</v>
      </c>
      <c r="C627" s="288">
        <v>2155.65</v>
      </c>
      <c r="D627" s="289">
        <v>2159.6999999999998</v>
      </c>
      <c r="E627" s="289">
        <v>2170.65</v>
      </c>
      <c r="F627" s="289">
        <v>14</v>
      </c>
      <c r="H627" s="290">
        <f t="shared" si="20"/>
        <v>89.349999999999909</v>
      </c>
      <c r="I627" s="115">
        <f t="shared" si="21"/>
        <v>-2.2527814249188074</v>
      </c>
    </row>
    <row r="628" spans="1:9" x14ac:dyDescent="0.25">
      <c r="A628" s="128">
        <v>44705</v>
      </c>
      <c r="B628" s="114">
        <v>2178.9</v>
      </c>
      <c r="C628" s="288">
        <v>2142.5500000000002</v>
      </c>
      <c r="D628" s="289">
        <v>2165</v>
      </c>
      <c r="E628" s="289">
        <v>2160.1999999999998</v>
      </c>
      <c r="F628" s="289">
        <v>10</v>
      </c>
      <c r="H628" s="290">
        <f t="shared" si="20"/>
        <v>36.349999999999909</v>
      </c>
      <c r="I628" s="115">
        <f t="shared" si="21"/>
        <v>-0.48375150449033766</v>
      </c>
    </row>
    <row r="629" spans="1:9" x14ac:dyDescent="0.25">
      <c r="A629" s="128">
        <v>44706</v>
      </c>
      <c r="B629" s="114">
        <v>2181.4499999999998</v>
      </c>
      <c r="C629" s="288">
        <v>2066.1999999999998</v>
      </c>
      <c r="D629" s="289">
        <v>2071</v>
      </c>
      <c r="E629" s="289">
        <v>2074.15</v>
      </c>
      <c r="F629" s="289">
        <v>13</v>
      </c>
      <c r="H629" s="290">
        <f t="shared" si="20"/>
        <v>115.25</v>
      </c>
      <c r="I629" s="115">
        <f t="shared" si="21"/>
        <v>-4.1486874141214338</v>
      </c>
    </row>
    <row r="630" spans="1:9" x14ac:dyDescent="0.25">
      <c r="A630" s="128">
        <v>44707</v>
      </c>
      <c r="B630" s="114">
        <v>2088</v>
      </c>
      <c r="C630" s="288">
        <v>1906.2</v>
      </c>
      <c r="D630" s="289">
        <v>2052</v>
      </c>
      <c r="E630" s="289">
        <v>2046.4</v>
      </c>
      <c r="F630" s="289">
        <v>49</v>
      </c>
      <c r="H630" s="290">
        <f t="shared" si="20"/>
        <v>181.79999999999995</v>
      </c>
      <c r="I630" s="115">
        <f t="shared" si="21"/>
        <v>-1.3560398749022673</v>
      </c>
    </row>
    <row r="631" spans="1:9" x14ac:dyDescent="0.25">
      <c r="A631" s="128">
        <v>44708</v>
      </c>
      <c r="B631" s="114">
        <v>2094.3000000000002</v>
      </c>
      <c r="C631" s="288">
        <v>2047.7</v>
      </c>
      <c r="D631" s="289">
        <v>2085</v>
      </c>
      <c r="E631" s="289">
        <v>2080.15</v>
      </c>
      <c r="F631" s="289">
        <v>13</v>
      </c>
      <c r="H631" s="290">
        <f t="shared" si="20"/>
        <v>46.600000000000136</v>
      </c>
      <c r="I631" s="115">
        <f t="shared" si="21"/>
        <v>1.6224791481383554</v>
      </c>
    </row>
    <row r="632" spans="1:9" x14ac:dyDescent="0.25">
      <c r="A632" s="128">
        <v>44711</v>
      </c>
      <c r="B632" s="114">
        <v>2175</v>
      </c>
      <c r="C632" s="288">
        <v>2102</v>
      </c>
      <c r="D632" s="289">
        <v>2169</v>
      </c>
      <c r="E632" s="289">
        <v>2165.65</v>
      </c>
      <c r="F632" s="289">
        <v>13</v>
      </c>
      <c r="H632" s="290">
        <f t="shared" si="20"/>
        <v>73</v>
      </c>
      <c r="I632" s="115">
        <f t="shared" si="21"/>
        <v>3.948006372220811</v>
      </c>
    </row>
    <row r="633" spans="1:9" x14ac:dyDescent="0.25">
      <c r="A633" s="128">
        <v>44712</v>
      </c>
      <c r="B633" s="114">
        <v>2225.8000000000002</v>
      </c>
      <c r="C633" s="288">
        <v>2150.4</v>
      </c>
      <c r="D633" s="289">
        <v>2160</v>
      </c>
      <c r="E633" s="289">
        <v>2167.5500000000002</v>
      </c>
      <c r="F633" s="289">
        <v>28</v>
      </c>
      <c r="H633" s="290">
        <f t="shared" si="20"/>
        <v>75.400000000000091</v>
      </c>
      <c r="I633" s="115">
        <f t="shared" si="21"/>
        <v>8.76565707826851E-2</v>
      </c>
    </row>
    <row r="634" spans="1:9" x14ac:dyDescent="0.25">
      <c r="A634" s="128">
        <v>44713</v>
      </c>
      <c r="B634" s="114">
        <v>2189.3000000000002</v>
      </c>
      <c r="C634" s="288">
        <v>2126</v>
      </c>
      <c r="D634" s="289">
        <v>2155</v>
      </c>
      <c r="E634" s="289">
        <v>2150.9</v>
      </c>
      <c r="F634" s="289">
        <v>14</v>
      </c>
      <c r="H634" s="290">
        <f t="shared" si="20"/>
        <v>63.300000000000182</v>
      </c>
      <c r="I634" s="115">
        <f t="shared" si="21"/>
        <v>-0.77409456506579055</v>
      </c>
    </row>
    <row r="635" spans="1:9" x14ac:dyDescent="0.25">
      <c r="A635" s="128">
        <v>44714</v>
      </c>
      <c r="B635" s="114">
        <v>2218</v>
      </c>
      <c r="C635" s="288">
        <v>2142.3000000000002</v>
      </c>
      <c r="D635" s="289">
        <v>2215.1999999999998</v>
      </c>
      <c r="E635" s="289">
        <v>2209.4</v>
      </c>
      <c r="F635" s="289">
        <v>18</v>
      </c>
      <c r="H635" s="290">
        <f t="shared" si="20"/>
        <v>75.699999999999818</v>
      </c>
      <c r="I635" s="115">
        <f t="shared" si="21"/>
        <v>2.6477776771974293</v>
      </c>
    </row>
    <row r="636" spans="1:9" x14ac:dyDescent="0.25">
      <c r="A636" s="128">
        <v>44715</v>
      </c>
      <c r="B636" s="114">
        <v>2242.25</v>
      </c>
      <c r="C636" s="288">
        <v>2176.0500000000002</v>
      </c>
      <c r="D636" s="289">
        <v>2194.1999999999998</v>
      </c>
      <c r="E636" s="289">
        <v>2190</v>
      </c>
      <c r="F636" s="289">
        <v>16</v>
      </c>
      <c r="H636" s="290">
        <f t="shared" si="20"/>
        <v>66.199999999999818</v>
      </c>
      <c r="I636" s="115">
        <f t="shared" si="21"/>
        <v>-0.88584474885845166</v>
      </c>
    </row>
    <row r="637" spans="1:9" x14ac:dyDescent="0.25">
      <c r="A637" s="128">
        <v>44718</v>
      </c>
      <c r="B637" s="114">
        <v>2230</v>
      </c>
      <c r="C637" s="288">
        <v>2168.1999999999998</v>
      </c>
      <c r="D637" s="289">
        <v>2228</v>
      </c>
      <c r="E637" s="289">
        <v>2225.0500000000002</v>
      </c>
      <c r="F637" s="289">
        <v>16</v>
      </c>
      <c r="H637" s="290">
        <f t="shared" si="20"/>
        <v>61.800000000000182</v>
      </c>
      <c r="I637" s="115">
        <f t="shared" si="21"/>
        <v>1.5752455001011294</v>
      </c>
    </row>
    <row r="638" spans="1:9" x14ac:dyDescent="0.25">
      <c r="A638" s="128">
        <v>44719</v>
      </c>
      <c r="B638" s="114">
        <v>2254.6999999999998</v>
      </c>
      <c r="C638" s="288">
        <v>2207.0500000000002</v>
      </c>
      <c r="D638" s="289">
        <v>2219.4</v>
      </c>
      <c r="E638" s="289">
        <v>2227.5500000000002</v>
      </c>
      <c r="F638" s="289">
        <v>20</v>
      </c>
      <c r="H638" s="290">
        <f t="shared" si="20"/>
        <v>47.649999999999636</v>
      </c>
      <c r="I638" s="115">
        <f t="shared" si="21"/>
        <v>0.11223092635406612</v>
      </c>
    </row>
    <row r="639" spans="1:9" x14ac:dyDescent="0.25">
      <c r="A639" s="128">
        <v>44720</v>
      </c>
      <c r="B639" s="114">
        <v>2244.9499999999998</v>
      </c>
      <c r="C639" s="288">
        <v>2158.5500000000002</v>
      </c>
      <c r="D639" s="289">
        <v>2178</v>
      </c>
      <c r="E639" s="289">
        <v>2177.1999999999998</v>
      </c>
      <c r="F639" s="289">
        <v>15</v>
      </c>
      <c r="H639" s="290">
        <f t="shared" si="20"/>
        <v>86.399999999999636</v>
      </c>
      <c r="I639" s="115">
        <f t="shared" si="21"/>
        <v>-2.3126033437442755</v>
      </c>
    </row>
    <row r="640" spans="1:9" x14ac:dyDescent="0.25">
      <c r="A640" s="128">
        <v>44721</v>
      </c>
      <c r="B640" s="114">
        <v>2224</v>
      </c>
      <c r="C640" s="288">
        <v>2155</v>
      </c>
      <c r="D640" s="289">
        <v>2218</v>
      </c>
      <c r="E640" s="289">
        <v>2219.1999999999998</v>
      </c>
      <c r="F640" s="289">
        <v>14</v>
      </c>
      <c r="H640" s="290">
        <f t="shared" si="20"/>
        <v>69</v>
      </c>
      <c r="I640" s="115">
        <f t="shared" si="21"/>
        <v>1.8925739005046867</v>
      </c>
    </row>
    <row r="641" spans="1:9" x14ac:dyDescent="0.25">
      <c r="A641" s="128">
        <v>44722</v>
      </c>
      <c r="B641" s="114">
        <v>2215</v>
      </c>
      <c r="C641" s="288">
        <v>2171</v>
      </c>
      <c r="D641" s="289">
        <v>2198.75</v>
      </c>
      <c r="E641" s="289">
        <v>2203.1</v>
      </c>
      <c r="F641" s="289">
        <v>13</v>
      </c>
      <c r="H641" s="290">
        <f t="shared" si="20"/>
        <v>44</v>
      </c>
      <c r="I641" s="115">
        <f t="shared" si="21"/>
        <v>-0.73078843447868502</v>
      </c>
    </row>
    <row r="642" spans="1:9" x14ac:dyDescent="0.25">
      <c r="A642" s="128">
        <v>44725</v>
      </c>
      <c r="B642" s="114">
        <v>2172.5</v>
      </c>
      <c r="C642" s="288">
        <v>2066.75</v>
      </c>
      <c r="D642" s="289">
        <v>2082.1</v>
      </c>
      <c r="E642" s="289">
        <v>2079.75</v>
      </c>
      <c r="F642" s="289">
        <v>17</v>
      </c>
      <c r="H642" s="290">
        <f t="shared" si="20"/>
        <v>105.75</v>
      </c>
      <c r="I642" s="115">
        <f t="shared" si="21"/>
        <v>-5.9310013222743079</v>
      </c>
    </row>
    <row r="643" spans="1:9" x14ac:dyDescent="0.25">
      <c r="A643" s="128">
        <v>44726</v>
      </c>
      <c r="B643" s="114">
        <v>2274</v>
      </c>
      <c r="C643" s="288">
        <v>2053.1</v>
      </c>
      <c r="D643" s="289">
        <v>2197.6</v>
      </c>
      <c r="E643" s="289">
        <v>2196.4499999999998</v>
      </c>
      <c r="F643" s="289">
        <v>65</v>
      </c>
      <c r="H643" s="290">
        <f t="shared" si="20"/>
        <v>220.90000000000009</v>
      </c>
      <c r="I643" s="115">
        <f t="shared" si="21"/>
        <v>5.3131188964010025</v>
      </c>
    </row>
    <row r="644" spans="1:9" x14ac:dyDescent="0.25">
      <c r="A644" s="128">
        <v>44727</v>
      </c>
      <c r="B644" s="114">
        <v>2219.6999999999998</v>
      </c>
      <c r="C644" s="288">
        <v>2174.1999999999998</v>
      </c>
      <c r="D644" s="289">
        <v>2176.5</v>
      </c>
      <c r="E644" s="289">
        <v>2184.6</v>
      </c>
      <c r="F644" s="289">
        <v>13</v>
      </c>
      <c r="H644" s="290">
        <f t="shared" si="20"/>
        <v>45.5</v>
      </c>
      <c r="I644" s="115">
        <f t="shared" si="21"/>
        <v>-0.54243339741828756</v>
      </c>
    </row>
    <row r="645" spans="1:9" x14ac:dyDescent="0.25">
      <c r="A645" s="128">
        <v>44728</v>
      </c>
      <c r="B645" s="114">
        <v>2217.3000000000002</v>
      </c>
      <c r="C645" s="288">
        <v>2076.0500000000002</v>
      </c>
      <c r="D645" s="289">
        <v>2084.9499999999998</v>
      </c>
      <c r="E645" s="289">
        <v>2083</v>
      </c>
      <c r="F645" s="289">
        <v>21</v>
      </c>
      <c r="H645" s="290">
        <f t="shared" si="20"/>
        <v>141.25</v>
      </c>
      <c r="I645" s="115">
        <f t="shared" si="21"/>
        <v>-4.8775804128660543</v>
      </c>
    </row>
    <row r="646" spans="1:9" x14ac:dyDescent="0.25">
      <c r="A646" s="128">
        <v>44729</v>
      </c>
      <c r="B646" s="114">
        <v>2137.4</v>
      </c>
      <c r="C646" s="288">
        <v>2060.15</v>
      </c>
      <c r="D646" s="289">
        <v>2110</v>
      </c>
      <c r="E646" s="289">
        <v>2095.8000000000002</v>
      </c>
      <c r="F646" s="289">
        <v>22</v>
      </c>
      <c r="H646" s="290">
        <f t="shared" si="20"/>
        <v>77.25</v>
      </c>
      <c r="I646" s="115">
        <f t="shared" si="21"/>
        <v>0.61074530012406625</v>
      </c>
    </row>
    <row r="647" spans="1:9" x14ac:dyDescent="0.25">
      <c r="A647" s="128">
        <v>44732</v>
      </c>
      <c r="B647" s="114">
        <v>2123.3000000000002</v>
      </c>
      <c r="C647" s="288">
        <v>2025</v>
      </c>
      <c r="D647" s="289">
        <v>2083.9</v>
      </c>
      <c r="E647" s="289">
        <v>2079.85</v>
      </c>
      <c r="F647" s="289">
        <v>26</v>
      </c>
      <c r="H647" s="290">
        <f t="shared" si="20"/>
        <v>98.300000000000182</v>
      </c>
      <c r="I647" s="115">
        <f t="shared" si="21"/>
        <v>-0.76688222708369702</v>
      </c>
    </row>
    <row r="648" spans="1:9" x14ac:dyDescent="0.25">
      <c r="A648" s="128">
        <v>44733</v>
      </c>
      <c r="B648" s="114">
        <v>2177</v>
      </c>
      <c r="C648" s="288">
        <v>2091.65</v>
      </c>
      <c r="D648" s="289">
        <v>2159.85</v>
      </c>
      <c r="E648" s="289">
        <v>2161.8000000000002</v>
      </c>
      <c r="F648" s="289">
        <v>13</v>
      </c>
      <c r="H648" s="290">
        <f t="shared" si="20"/>
        <v>85.349999999999909</v>
      </c>
      <c r="I648" s="115">
        <f t="shared" si="21"/>
        <v>3.7908224627625247</v>
      </c>
    </row>
    <row r="649" spans="1:9" x14ac:dyDescent="0.25">
      <c r="A649" s="128">
        <v>44734</v>
      </c>
      <c r="B649" s="114">
        <v>2149.9499999999998</v>
      </c>
      <c r="C649" s="288">
        <v>2077.1</v>
      </c>
      <c r="D649" s="289">
        <v>2086</v>
      </c>
      <c r="E649" s="289">
        <v>2089.1999999999998</v>
      </c>
      <c r="F649" s="289">
        <v>17</v>
      </c>
      <c r="H649" s="290">
        <f t="shared" si="20"/>
        <v>72.849999999999909</v>
      </c>
      <c r="I649" s="115">
        <f t="shared" si="21"/>
        <v>-3.4750143595634873</v>
      </c>
    </row>
    <row r="650" spans="1:9" x14ac:dyDescent="0.25">
      <c r="A650" s="128">
        <v>44735</v>
      </c>
      <c r="B650" s="114">
        <v>2128</v>
      </c>
      <c r="C650" s="288">
        <v>2080</v>
      </c>
      <c r="D650" s="289">
        <v>2114.1999999999998</v>
      </c>
      <c r="E650" s="289">
        <v>2110.35</v>
      </c>
      <c r="F650" s="289">
        <v>10</v>
      </c>
      <c r="H650" s="290">
        <f t="shared" si="20"/>
        <v>48</v>
      </c>
      <c r="I650" s="115">
        <f t="shared" si="21"/>
        <v>1.0022034259719994</v>
      </c>
    </row>
    <row r="651" spans="1:9" x14ac:dyDescent="0.25">
      <c r="A651" s="128">
        <v>44736</v>
      </c>
      <c r="B651" s="114">
        <v>2168</v>
      </c>
      <c r="C651" s="288">
        <v>2108.6</v>
      </c>
      <c r="D651" s="289">
        <v>2154.9499999999998</v>
      </c>
      <c r="E651" s="289">
        <v>2161.4499999999998</v>
      </c>
      <c r="F651" s="289">
        <v>11</v>
      </c>
      <c r="H651" s="290">
        <f t="shared" ref="H651:H714" si="22">B651-C651</f>
        <v>59.400000000000091</v>
      </c>
      <c r="I651" s="115">
        <f t="shared" si="21"/>
        <v>2.3641536931226685</v>
      </c>
    </row>
    <row r="652" spans="1:9" x14ac:dyDescent="0.25">
      <c r="A652" s="128">
        <v>44739</v>
      </c>
      <c r="B652" s="114">
        <v>2211</v>
      </c>
      <c r="C652" s="288">
        <v>2169.35</v>
      </c>
      <c r="D652" s="289">
        <v>2182</v>
      </c>
      <c r="E652" s="289">
        <v>2181.6</v>
      </c>
      <c r="F652" s="289">
        <v>12</v>
      </c>
      <c r="H652" s="290">
        <f t="shared" si="22"/>
        <v>41.650000000000091</v>
      </c>
      <c r="I652" s="115">
        <f t="shared" ref="I652:I715" si="23">(E652-E651)/E652*100</f>
        <v>0.92363403006967792</v>
      </c>
    </row>
    <row r="653" spans="1:9" x14ac:dyDescent="0.25">
      <c r="A653" s="128">
        <v>44740</v>
      </c>
      <c r="B653" s="114">
        <v>2210.25</v>
      </c>
      <c r="C653" s="288">
        <v>2160</v>
      </c>
      <c r="D653" s="289">
        <v>2207</v>
      </c>
      <c r="E653" s="289">
        <v>2204.6</v>
      </c>
      <c r="F653" s="289">
        <v>12</v>
      </c>
      <c r="H653" s="290">
        <f t="shared" si="22"/>
        <v>50.25</v>
      </c>
      <c r="I653" s="115">
        <f t="shared" si="23"/>
        <v>1.0432731561280959</v>
      </c>
    </row>
    <row r="654" spans="1:9" x14ac:dyDescent="0.25">
      <c r="A654" s="128">
        <v>44741</v>
      </c>
      <c r="B654" s="114">
        <v>2247.8000000000002</v>
      </c>
      <c r="C654" s="288">
        <v>2177.1999999999998</v>
      </c>
      <c r="D654" s="289">
        <v>2211</v>
      </c>
      <c r="E654" s="289">
        <v>2220.1</v>
      </c>
      <c r="F654" s="289">
        <v>16</v>
      </c>
      <c r="H654" s="290">
        <f t="shared" si="22"/>
        <v>70.600000000000364</v>
      </c>
      <c r="I654" s="115">
        <f t="shared" si="23"/>
        <v>0.69816674924552946</v>
      </c>
    </row>
    <row r="655" spans="1:9" x14ac:dyDescent="0.25">
      <c r="A655" s="128">
        <v>44742</v>
      </c>
      <c r="B655" s="114">
        <v>2248.5</v>
      </c>
      <c r="C655" s="288">
        <v>2180.5</v>
      </c>
      <c r="D655" s="289">
        <v>2190</v>
      </c>
      <c r="E655" s="289">
        <v>2190.9</v>
      </c>
      <c r="F655" s="289">
        <v>15</v>
      </c>
      <c r="H655" s="290">
        <f t="shared" si="22"/>
        <v>68</v>
      </c>
      <c r="I655" s="115">
        <f t="shared" si="23"/>
        <v>-1.3327856132183038</v>
      </c>
    </row>
    <row r="656" spans="1:9" x14ac:dyDescent="0.25">
      <c r="A656" s="128">
        <v>44743</v>
      </c>
      <c r="B656" s="114">
        <v>2242</v>
      </c>
      <c r="C656" s="288">
        <v>2138.25</v>
      </c>
      <c r="D656" s="289">
        <v>2229.25</v>
      </c>
      <c r="E656" s="289">
        <v>2232.1999999999998</v>
      </c>
      <c r="F656" s="289">
        <v>21</v>
      </c>
      <c r="H656" s="290">
        <f t="shared" si="22"/>
        <v>103.75</v>
      </c>
      <c r="I656" s="115">
        <f t="shared" si="23"/>
        <v>1.8501926350685303</v>
      </c>
    </row>
    <row r="657" spans="1:9" x14ac:dyDescent="0.25">
      <c r="A657" s="128">
        <v>44746</v>
      </c>
      <c r="B657" s="114">
        <v>2277</v>
      </c>
      <c r="C657" s="288">
        <v>2228.35</v>
      </c>
      <c r="D657" s="289">
        <v>2260.9</v>
      </c>
      <c r="E657" s="289">
        <v>2261.85</v>
      </c>
      <c r="F657" s="289">
        <v>15</v>
      </c>
      <c r="H657" s="290">
        <f t="shared" si="22"/>
        <v>48.650000000000091</v>
      </c>
      <c r="I657" s="115">
        <f t="shared" si="23"/>
        <v>1.3108738422088155</v>
      </c>
    </row>
    <row r="658" spans="1:9" x14ac:dyDescent="0.25">
      <c r="A658" s="128">
        <v>44747</v>
      </c>
      <c r="B658" s="114">
        <v>2290.6999999999998</v>
      </c>
      <c r="C658" s="288">
        <v>2238</v>
      </c>
      <c r="D658" s="289">
        <v>2243.65</v>
      </c>
      <c r="E658" s="289">
        <v>2246.4499999999998</v>
      </c>
      <c r="F658" s="289">
        <v>13</v>
      </c>
      <c r="H658" s="290">
        <f t="shared" si="22"/>
        <v>52.699999999999818</v>
      </c>
      <c r="I658" s="115">
        <f t="shared" si="23"/>
        <v>-0.68552605221572227</v>
      </c>
    </row>
    <row r="659" spans="1:9" x14ac:dyDescent="0.25">
      <c r="A659" s="128">
        <v>44748</v>
      </c>
      <c r="B659" s="114">
        <v>2277</v>
      </c>
      <c r="C659" s="288">
        <v>2236.5</v>
      </c>
      <c r="D659" s="289">
        <v>2269</v>
      </c>
      <c r="E659" s="289">
        <v>2272.85</v>
      </c>
      <c r="F659" s="289">
        <v>10</v>
      </c>
      <c r="H659" s="290">
        <f t="shared" si="22"/>
        <v>40.5</v>
      </c>
      <c r="I659" s="115">
        <f t="shared" si="23"/>
        <v>1.1615372769870469</v>
      </c>
    </row>
    <row r="660" spans="1:9" x14ac:dyDescent="0.25">
      <c r="A660" s="128">
        <v>44749</v>
      </c>
      <c r="B660" s="114">
        <v>2294.9499999999998</v>
      </c>
      <c r="C660" s="288">
        <v>2256</v>
      </c>
      <c r="D660" s="289">
        <v>2274.85</v>
      </c>
      <c r="E660" s="289">
        <v>2274.3000000000002</v>
      </c>
      <c r="F660" s="289">
        <v>9</v>
      </c>
      <c r="H660" s="290">
        <f t="shared" si="22"/>
        <v>38.949999999999818</v>
      </c>
      <c r="I660" s="115">
        <f t="shared" si="23"/>
        <v>6.3755880930408154E-2</v>
      </c>
    </row>
    <row r="661" spans="1:9" x14ac:dyDescent="0.25">
      <c r="A661" s="128">
        <v>44750</v>
      </c>
      <c r="B661" s="114">
        <v>2303.6</v>
      </c>
      <c r="C661" s="288">
        <v>2263.9</v>
      </c>
      <c r="D661" s="289">
        <v>2297</v>
      </c>
      <c r="E661" s="289">
        <v>2293.0500000000002</v>
      </c>
      <c r="F661" s="289">
        <v>8</v>
      </c>
      <c r="H661" s="290">
        <f t="shared" si="22"/>
        <v>39.699999999999818</v>
      </c>
      <c r="I661" s="115">
        <f t="shared" si="23"/>
        <v>0.81768823183096739</v>
      </c>
    </row>
    <row r="662" spans="1:9" x14ac:dyDescent="0.25">
      <c r="A662" s="128">
        <v>44753</v>
      </c>
      <c r="B662" s="114">
        <v>2384.6</v>
      </c>
      <c r="C662" s="288">
        <v>2291.0500000000002</v>
      </c>
      <c r="D662" s="289">
        <v>2364.5</v>
      </c>
      <c r="E662" s="289">
        <v>2373.25</v>
      </c>
      <c r="F662" s="289">
        <v>19</v>
      </c>
      <c r="H662" s="290">
        <f t="shared" si="22"/>
        <v>93.549999999999727</v>
      </c>
      <c r="I662" s="115">
        <f t="shared" si="23"/>
        <v>3.3793321394711815</v>
      </c>
    </row>
    <row r="663" spans="1:9" x14ac:dyDescent="0.25">
      <c r="A663" s="128">
        <v>44754</v>
      </c>
      <c r="B663" s="114">
        <v>2389.8000000000002</v>
      </c>
      <c r="C663" s="288">
        <v>2350.15</v>
      </c>
      <c r="D663" s="289">
        <v>2359.5</v>
      </c>
      <c r="E663" s="289">
        <v>2365.65</v>
      </c>
      <c r="F663" s="289">
        <v>12</v>
      </c>
      <c r="H663" s="290">
        <f t="shared" si="22"/>
        <v>39.650000000000091</v>
      </c>
      <c r="I663" s="115">
        <f t="shared" si="23"/>
        <v>-0.32126476866822684</v>
      </c>
    </row>
    <row r="664" spans="1:9" x14ac:dyDescent="0.25">
      <c r="A664" s="128">
        <v>44755</v>
      </c>
      <c r="B664" s="114">
        <v>2384.65</v>
      </c>
      <c r="C664" s="288">
        <v>2333.6999999999998</v>
      </c>
      <c r="D664" s="289">
        <v>2353.1</v>
      </c>
      <c r="E664" s="289">
        <v>2353.5</v>
      </c>
      <c r="F664" s="289">
        <v>9</v>
      </c>
      <c r="H664" s="290">
        <f t="shared" si="22"/>
        <v>50.950000000000273</v>
      </c>
      <c r="I664" s="115">
        <f t="shared" si="23"/>
        <v>-0.51625239005736523</v>
      </c>
    </row>
    <row r="665" spans="1:9" x14ac:dyDescent="0.25">
      <c r="A665" s="128">
        <v>44756</v>
      </c>
      <c r="B665" s="114">
        <v>2404</v>
      </c>
      <c r="C665" s="288">
        <v>2336.5</v>
      </c>
      <c r="D665" s="289">
        <v>2394</v>
      </c>
      <c r="E665" s="289">
        <v>2383.1</v>
      </c>
      <c r="F665" s="289">
        <v>9</v>
      </c>
      <c r="H665" s="290">
        <f t="shared" si="22"/>
        <v>67.5</v>
      </c>
      <c r="I665" s="115">
        <f t="shared" si="23"/>
        <v>1.2420796441609629</v>
      </c>
    </row>
    <row r="666" spans="1:9" x14ac:dyDescent="0.25">
      <c r="A666" s="128">
        <v>44757</v>
      </c>
      <c r="B666" s="114">
        <v>2422.9499999999998</v>
      </c>
      <c r="C666" s="288">
        <v>2377</v>
      </c>
      <c r="D666" s="289">
        <v>2401</v>
      </c>
      <c r="E666" s="289">
        <v>2405.25</v>
      </c>
      <c r="F666" s="289">
        <v>11</v>
      </c>
      <c r="H666" s="290">
        <f t="shared" si="22"/>
        <v>45.949999999999818</v>
      </c>
      <c r="I666" s="115">
        <f t="shared" si="23"/>
        <v>0.92090219311922217</v>
      </c>
    </row>
    <row r="667" spans="1:9" x14ac:dyDescent="0.25">
      <c r="A667" s="128">
        <v>44760</v>
      </c>
      <c r="B667" s="114">
        <v>2441.85</v>
      </c>
      <c r="C667" s="288">
        <v>2406.0500000000002</v>
      </c>
      <c r="D667" s="289">
        <v>2426.6</v>
      </c>
      <c r="E667" s="289">
        <v>2423.6</v>
      </c>
      <c r="F667" s="289">
        <v>9</v>
      </c>
      <c r="H667" s="290">
        <f t="shared" si="22"/>
        <v>35.799999999999727</v>
      </c>
      <c r="I667" s="115">
        <f t="shared" si="23"/>
        <v>0.75713814160752224</v>
      </c>
    </row>
    <row r="668" spans="1:9" x14ac:dyDescent="0.25">
      <c r="A668" s="128">
        <v>44761</v>
      </c>
      <c r="B668" s="114">
        <v>2459.3000000000002</v>
      </c>
      <c r="C668" s="288">
        <v>2405</v>
      </c>
      <c r="D668" s="289">
        <v>2445</v>
      </c>
      <c r="E668" s="289">
        <v>2451.3000000000002</v>
      </c>
      <c r="F668" s="289">
        <v>8</v>
      </c>
      <c r="H668" s="290">
        <f t="shared" si="22"/>
        <v>54.300000000000182</v>
      </c>
      <c r="I668" s="115">
        <f t="shared" si="23"/>
        <v>1.1300126463509268</v>
      </c>
    </row>
    <row r="669" spans="1:9" x14ac:dyDescent="0.25">
      <c r="A669" s="128">
        <v>44762</v>
      </c>
      <c r="B669" s="114">
        <v>2472.8000000000002</v>
      </c>
      <c r="C669" s="288">
        <v>2444</v>
      </c>
      <c r="D669" s="289">
        <v>2446</v>
      </c>
      <c r="E669" s="289">
        <v>2451.1</v>
      </c>
      <c r="F669" s="289">
        <v>6</v>
      </c>
      <c r="H669" s="290">
        <f t="shared" si="22"/>
        <v>28.800000000000182</v>
      </c>
      <c r="I669" s="115">
        <f t="shared" si="23"/>
        <v>-8.1596018114427332E-3</v>
      </c>
    </row>
    <row r="670" spans="1:9" x14ac:dyDescent="0.25">
      <c r="A670" s="128">
        <v>44763</v>
      </c>
      <c r="B670" s="114">
        <v>2498.9499999999998</v>
      </c>
      <c r="C670" s="288">
        <v>2451.25</v>
      </c>
      <c r="D670" s="289">
        <v>2495</v>
      </c>
      <c r="E670" s="289">
        <v>2495.5</v>
      </c>
      <c r="F670" s="289">
        <v>13</v>
      </c>
      <c r="H670" s="290">
        <f t="shared" si="22"/>
        <v>47.699999999999818</v>
      </c>
      <c r="I670" s="115">
        <f t="shared" si="23"/>
        <v>1.779202564616313</v>
      </c>
    </row>
    <row r="671" spans="1:9" x14ac:dyDescent="0.25">
      <c r="A671" s="128">
        <v>44764</v>
      </c>
      <c r="B671" s="114">
        <v>2514.0500000000002</v>
      </c>
      <c r="C671" s="288">
        <v>2483.1</v>
      </c>
      <c r="D671" s="289">
        <v>2498.9</v>
      </c>
      <c r="E671" s="289">
        <v>2499.4</v>
      </c>
      <c r="F671" s="289">
        <v>8</v>
      </c>
      <c r="H671" s="290">
        <f t="shared" si="22"/>
        <v>30.950000000000273</v>
      </c>
      <c r="I671" s="115">
        <f t="shared" si="23"/>
        <v>0.1560374489877607</v>
      </c>
    </row>
    <row r="672" spans="1:9" x14ac:dyDescent="0.25">
      <c r="A672" s="128">
        <v>44767</v>
      </c>
      <c r="B672" s="114">
        <v>2562.15</v>
      </c>
      <c r="C672" s="288">
        <v>2500</v>
      </c>
      <c r="D672" s="289">
        <v>2549.9</v>
      </c>
      <c r="E672" s="289">
        <v>2550.6</v>
      </c>
      <c r="F672" s="289">
        <v>12</v>
      </c>
      <c r="H672" s="290">
        <f t="shared" si="22"/>
        <v>62.150000000000091</v>
      </c>
      <c r="I672" s="115">
        <f t="shared" si="23"/>
        <v>2.0073708147102574</v>
      </c>
    </row>
    <row r="673" spans="1:9" x14ac:dyDescent="0.25">
      <c r="A673" s="128">
        <v>44768</v>
      </c>
      <c r="B673" s="114">
        <v>2568.6</v>
      </c>
      <c r="C673" s="288">
        <v>2533</v>
      </c>
      <c r="D673" s="289">
        <v>2551</v>
      </c>
      <c r="E673" s="289">
        <v>2559.6999999999998</v>
      </c>
      <c r="F673" s="289">
        <v>8</v>
      </c>
      <c r="H673" s="290">
        <f t="shared" si="22"/>
        <v>35.599999999999909</v>
      </c>
      <c r="I673" s="115">
        <f t="shared" si="23"/>
        <v>0.35551041137632966</v>
      </c>
    </row>
    <row r="674" spans="1:9" x14ac:dyDescent="0.25">
      <c r="A674" s="128">
        <v>44769</v>
      </c>
      <c r="B674" s="114">
        <v>2572.5</v>
      </c>
      <c r="C674" s="288">
        <v>2528</v>
      </c>
      <c r="D674" s="289">
        <v>2546.4</v>
      </c>
      <c r="E674" s="289">
        <v>2548.6999999999998</v>
      </c>
      <c r="F674" s="289">
        <v>9</v>
      </c>
      <c r="H674" s="290">
        <f t="shared" si="22"/>
        <v>44.5</v>
      </c>
      <c r="I674" s="115">
        <f t="shared" si="23"/>
        <v>-0.43159257660768235</v>
      </c>
    </row>
    <row r="675" spans="1:9" x14ac:dyDescent="0.25">
      <c r="A675" s="128">
        <v>44770</v>
      </c>
      <c r="B675" s="114">
        <v>2565.65</v>
      </c>
      <c r="C675" s="288">
        <v>2531.6</v>
      </c>
      <c r="D675" s="289">
        <v>2553</v>
      </c>
      <c r="E675" s="289">
        <v>2550.4</v>
      </c>
      <c r="F675" s="289">
        <v>7</v>
      </c>
      <c r="H675" s="290">
        <f t="shared" si="22"/>
        <v>34.050000000000182</v>
      </c>
      <c r="I675" s="115">
        <f t="shared" si="23"/>
        <v>6.6656210790474943E-2</v>
      </c>
    </row>
    <row r="676" spans="1:9" x14ac:dyDescent="0.25">
      <c r="A676" s="128">
        <v>44771</v>
      </c>
      <c r="B676" s="2">
        <v>2622</v>
      </c>
      <c r="C676" s="3">
        <v>2560</v>
      </c>
      <c r="D676" s="4">
        <v>2565.9</v>
      </c>
      <c r="E676" s="4">
        <v>2569.1999999999998</v>
      </c>
      <c r="F676" s="4">
        <v>11</v>
      </c>
      <c r="G676" s="4"/>
      <c r="H676" s="290">
        <f t="shared" si="22"/>
        <v>62</v>
      </c>
      <c r="I676" s="115">
        <f t="shared" si="23"/>
        <v>0.73174529036274827</v>
      </c>
    </row>
    <row r="677" spans="1:9" x14ac:dyDescent="0.25">
      <c r="A677" s="128">
        <v>44774</v>
      </c>
      <c r="B677" s="2">
        <v>2669.4</v>
      </c>
      <c r="C677" s="3">
        <v>2569.1999999999998</v>
      </c>
      <c r="D677" s="4">
        <v>2655</v>
      </c>
      <c r="E677" s="4">
        <v>2660.15</v>
      </c>
      <c r="F677" s="4">
        <v>12</v>
      </c>
      <c r="G677" s="4"/>
      <c r="H677" s="290">
        <f t="shared" si="22"/>
        <v>100.20000000000027</v>
      </c>
      <c r="I677" s="115">
        <f t="shared" si="23"/>
        <v>3.4189801326992937</v>
      </c>
    </row>
    <row r="678" spans="1:9" x14ac:dyDescent="0.25">
      <c r="A678" s="128">
        <v>44775</v>
      </c>
      <c r="B678" s="2">
        <v>2697</v>
      </c>
      <c r="C678" s="3">
        <v>2640</v>
      </c>
      <c r="D678" s="4">
        <v>2675</v>
      </c>
      <c r="E678" s="4">
        <v>2683.65</v>
      </c>
      <c r="F678" s="4">
        <v>10</v>
      </c>
      <c r="G678" s="4"/>
      <c r="H678" s="290">
        <f t="shared" si="22"/>
        <v>57</v>
      </c>
      <c r="I678" s="115">
        <f t="shared" si="23"/>
        <v>0.87567305721685007</v>
      </c>
    </row>
    <row r="679" spans="1:9" x14ac:dyDescent="0.25">
      <c r="A679" s="128">
        <v>44776</v>
      </c>
      <c r="B679" s="2">
        <v>2717</v>
      </c>
      <c r="C679" s="3">
        <v>2671.2</v>
      </c>
      <c r="D679" s="4">
        <v>2714.45</v>
      </c>
      <c r="E679" s="4">
        <v>2711.4</v>
      </c>
      <c r="F679" s="4">
        <v>8</v>
      </c>
      <c r="G679" s="4"/>
      <c r="H679" s="290">
        <f t="shared" si="22"/>
        <v>45.800000000000182</v>
      </c>
      <c r="I679" s="115">
        <f t="shared" si="23"/>
        <v>1.0234565169285239</v>
      </c>
    </row>
    <row r="680" spans="1:9" x14ac:dyDescent="0.25">
      <c r="A680" s="128">
        <v>44777</v>
      </c>
      <c r="B680" s="2">
        <v>2743.9</v>
      </c>
      <c r="C680" s="3">
        <v>2684.25</v>
      </c>
      <c r="D680" s="4">
        <v>2721</v>
      </c>
      <c r="E680" s="4">
        <v>2723.6</v>
      </c>
      <c r="F680" s="4">
        <v>12</v>
      </c>
      <c r="G680" s="4"/>
      <c r="H680" s="290">
        <f t="shared" si="22"/>
        <v>59.650000000000091</v>
      </c>
      <c r="I680" s="115">
        <f t="shared" si="23"/>
        <v>0.44793655456013437</v>
      </c>
    </row>
    <row r="681" spans="1:9" x14ac:dyDescent="0.25">
      <c r="A681" s="128">
        <v>44778</v>
      </c>
      <c r="B681" s="2">
        <v>2767.65</v>
      </c>
      <c r="C681" s="3">
        <v>2685</v>
      </c>
      <c r="D681" s="4">
        <v>2686.05</v>
      </c>
      <c r="E681" s="4">
        <v>2698.4</v>
      </c>
      <c r="F681" s="4">
        <v>16</v>
      </c>
      <c r="G681" s="4"/>
      <c r="H681" s="290">
        <f t="shared" si="22"/>
        <v>82.650000000000091</v>
      </c>
      <c r="I681" s="115">
        <f t="shared" si="23"/>
        <v>-0.93388674770233537</v>
      </c>
    </row>
    <row r="682" spans="1:9" x14ac:dyDescent="0.25">
      <c r="A682" s="128">
        <v>44781</v>
      </c>
      <c r="B682" s="2">
        <v>2807.65</v>
      </c>
      <c r="C682" s="3">
        <v>2695.65</v>
      </c>
      <c r="D682" s="4">
        <v>2791</v>
      </c>
      <c r="E682" s="4">
        <v>2791.9</v>
      </c>
      <c r="F682" s="4">
        <v>15</v>
      </c>
      <c r="G682" s="4"/>
      <c r="H682" s="290">
        <f t="shared" si="22"/>
        <v>112</v>
      </c>
      <c r="I682" s="115">
        <f t="shared" si="23"/>
        <v>3.3489738171137935</v>
      </c>
    </row>
    <row r="683" spans="1:9" x14ac:dyDescent="0.25">
      <c r="A683" s="128">
        <v>44782</v>
      </c>
      <c r="H683" s="290">
        <f t="shared" si="22"/>
        <v>0</v>
      </c>
      <c r="I683" s="115" t="e">
        <f t="shared" si="23"/>
        <v>#DIV/0!</v>
      </c>
    </row>
    <row r="684" spans="1:9" x14ac:dyDescent="0.25">
      <c r="A684" s="128">
        <v>44783</v>
      </c>
      <c r="B684" s="2">
        <v>2834.9</v>
      </c>
      <c r="C684" s="3">
        <v>2781.55</v>
      </c>
      <c r="D684" s="4">
        <v>2826</v>
      </c>
      <c r="E684" s="4">
        <v>2827.2</v>
      </c>
      <c r="F684" s="4">
        <v>13</v>
      </c>
      <c r="G684" s="4"/>
      <c r="H684" s="290">
        <f t="shared" si="22"/>
        <v>53.349999999999909</v>
      </c>
      <c r="I684" s="115">
        <f t="shared" si="23"/>
        <v>100</v>
      </c>
    </row>
    <row r="685" spans="1:9" x14ac:dyDescent="0.25">
      <c r="A685" s="128">
        <v>44784</v>
      </c>
      <c r="B685" s="2">
        <v>2848.4</v>
      </c>
      <c r="C685" s="3">
        <v>2815.1</v>
      </c>
      <c r="D685" s="4">
        <v>2837.4</v>
      </c>
      <c r="E685" s="4">
        <v>2834.05</v>
      </c>
      <c r="F685" s="4">
        <v>9</v>
      </c>
      <c r="G685" s="4"/>
      <c r="H685" s="290">
        <f t="shared" si="22"/>
        <v>33.300000000000182</v>
      </c>
      <c r="I685" s="115">
        <f t="shared" si="23"/>
        <v>0.24170356909724117</v>
      </c>
    </row>
    <row r="686" spans="1:9" x14ac:dyDescent="0.25">
      <c r="A686" s="128">
        <v>44785</v>
      </c>
      <c r="B686" s="2">
        <v>2871.15</v>
      </c>
      <c r="C686" s="3">
        <v>2834.05</v>
      </c>
      <c r="D686" s="4">
        <v>2868</v>
      </c>
      <c r="E686" s="4">
        <v>2864.55</v>
      </c>
      <c r="F686" s="4">
        <v>8</v>
      </c>
      <c r="G686" s="4"/>
      <c r="H686" s="290">
        <f t="shared" si="22"/>
        <v>37.099999999999909</v>
      </c>
      <c r="I686" s="115">
        <f t="shared" si="23"/>
        <v>1.0647396624251628</v>
      </c>
    </row>
    <row r="687" spans="1:9" x14ac:dyDescent="0.25">
      <c r="A687" s="128">
        <v>44788</v>
      </c>
      <c r="H687" s="290">
        <f t="shared" si="22"/>
        <v>0</v>
      </c>
      <c r="I687" s="115" t="e">
        <f t="shared" si="23"/>
        <v>#DIV/0!</v>
      </c>
    </row>
    <row r="688" spans="1:9" x14ac:dyDescent="0.25">
      <c r="A688" s="128">
        <v>44789</v>
      </c>
      <c r="B688" s="2">
        <v>2986</v>
      </c>
      <c r="C688" s="3">
        <v>2871</v>
      </c>
      <c r="D688" s="4">
        <v>2979</v>
      </c>
      <c r="E688" s="4">
        <v>2975.85</v>
      </c>
      <c r="F688" s="4">
        <v>19</v>
      </c>
      <c r="G688" s="4"/>
      <c r="H688" s="290">
        <f t="shared" si="22"/>
        <v>115</v>
      </c>
      <c r="I688" s="115">
        <f t="shared" si="23"/>
        <v>100</v>
      </c>
    </row>
    <row r="689" spans="1:9" x14ac:dyDescent="0.25">
      <c r="A689" s="128">
        <v>44790</v>
      </c>
      <c r="B689" s="2">
        <v>3028.55</v>
      </c>
      <c r="C689" s="3">
        <v>2980</v>
      </c>
      <c r="D689" s="4">
        <v>3005</v>
      </c>
      <c r="E689" s="4">
        <v>3008.65</v>
      </c>
      <c r="F689" s="4">
        <v>15</v>
      </c>
      <c r="G689" s="4"/>
      <c r="H689" s="290">
        <f t="shared" si="22"/>
        <v>48.550000000000182</v>
      </c>
      <c r="I689" s="115">
        <f t="shared" si="23"/>
        <v>1.0901899523041956</v>
      </c>
    </row>
    <row r="690" spans="1:9" x14ac:dyDescent="0.25">
      <c r="A690" s="128">
        <v>44791</v>
      </c>
      <c r="B690" s="5">
        <v>3186</v>
      </c>
      <c r="C690" s="6">
        <v>3004</v>
      </c>
      <c r="D690" s="4">
        <v>3157.75</v>
      </c>
      <c r="E690" s="4">
        <v>3153.65</v>
      </c>
      <c r="F690" s="4">
        <v>35</v>
      </c>
      <c r="G690" s="4"/>
      <c r="H690" s="290">
        <f t="shared" si="22"/>
        <v>182</v>
      </c>
      <c r="I690" s="115">
        <f t="shared" si="23"/>
        <v>4.5978469392608563</v>
      </c>
    </row>
    <row r="691" spans="1:9" x14ac:dyDescent="0.25">
      <c r="A691" s="128">
        <v>44792</v>
      </c>
      <c r="B691" s="5">
        <v>3258.9</v>
      </c>
      <c r="C691" s="6">
        <v>3075.25</v>
      </c>
      <c r="D691" s="4">
        <v>3127</v>
      </c>
      <c r="E691" s="4">
        <v>3130.2</v>
      </c>
      <c r="F691" s="4">
        <v>61</v>
      </c>
      <c r="G691" s="4"/>
      <c r="H691" s="290">
        <f t="shared" si="22"/>
        <v>183.65000000000009</v>
      </c>
      <c r="I691" s="115">
        <f t="shared" si="23"/>
        <v>-0.74915340872788549</v>
      </c>
    </row>
    <row r="692" spans="1:9" x14ac:dyDescent="0.25">
      <c r="A692" s="128">
        <v>44795</v>
      </c>
      <c r="B692" s="5">
        <v>3191.8</v>
      </c>
      <c r="C692" s="6">
        <v>3029.2</v>
      </c>
      <c r="D692" s="4">
        <v>3056.65</v>
      </c>
      <c r="E692" s="4">
        <v>3051.6</v>
      </c>
      <c r="F692" s="4">
        <v>34</v>
      </c>
      <c r="G692" s="4"/>
      <c r="H692" s="290">
        <f t="shared" si="22"/>
        <v>162.60000000000036</v>
      </c>
      <c r="I692" s="115">
        <f t="shared" si="23"/>
        <v>-2.5756979944946883</v>
      </c>
    </row>
    <row r="693" spans="1:9" x14ac:dyDescent="0.25">
      <c r="A693" s="128">
        <v>44796</v>
      </c>
      <c r="B693" s="7">
        <v>3074</v>
      </c>
      <c r="C693" s="8">
        <v>2927.4</v>
      </c>
      <c r="D693" s="4">
        <v>3038.7</v>
      </c>
      <c r="E693" s="4">
        <v>3030.65</v>
      </c>
      <c r="F693" s="4">
        <v>41</v>
      </c>
      <c r="G693" s="4"/>
      <c r="H693" s="290">
        <f t="shared" si="22"/>
        <v>146.59999999999991</v>
      </c>
      <c r="I693" s="115">
        <f t="shared" si="23"/>
        <v>-0.69127084948772766</v>
      </c>
    </row>
    <row r="694" spans="1:9" x14ac:dyDescent="0.25">
      <c r="A694" s="128">
        <v>44797</v>
      </c>
      <c r="B694" s="7">
        <v>3153</v>
      </c>
      <c r="C694" s="8">
        <v>2986</v>
      </c>
      <c r="D694" s="4">
        <v>3151.4</v>
      </c>
      <c r="E694" s="4">
        <v>3134.65</v>
      </c>
      <c r="F694" s="4">
        <v>34</v>
      </c>
      <c r="G694" s="4"/>
      <c r="H694" s="290">
        <f t="shared" si="22"/>
        <v>167</v>
      </c>
      <c r="I694" s="115">
        <f t="shared" si="23"/>
        <v>3.3177547732601722</v>
      </c>
    </row>
    <row r="695" spans="1:9" x14ac:dyDescent="0.25">
      <c r="A695" s="128">
        <v>44798</v>
      </c>
      <c r="B695" s="9">
        <v>3177.8</v>
      </c>
      <c r="C695" s="10">
        <v>3055.7</v>
      </c>
      <c r="D695" s="4">
        <v>3060.1</v>
      </c>
      <c r="E695" s="4">
        <v>3066.35</v>
      </c>
      <c r="F695" s="4">
        <v>31</v>
      </c>
      <c r="G695" s="4"/>
      <c r="H695" s="290">
        <f t="shared" si="22"/>
        <v>122.10000000000036</v>
      </c>
      <c r="I695" s="115">
        <f t="shared" si="23"/>
        <v>-2.2274039167087967</v>
      </c>
    </row>
    <row r="696" spans="1:9" x14ac:dyDescent="0.25">
      <c r="A696" s="128">
        <v>44799</v>
      </c>
      <c r="B696" s="11">
        <v>3172.95</v>
      </c>
      <c r="C696" s="12">
        <v>3078</v>
      </c>
      <c r="D696" s="4">
        <v>3148.5</v>
      </c>
      <c r="E696" s="4">
        <v>3139.55</v>
      </c>
      <c r="F696" s="4">
        <v>28</v>
      </c>
      <c r="G696" s="4"/>
      <c r="H696" s="290">
        <f t="shared" si="22"/>
        <v>94.949999999999818</v>
      </c>
      <c r="I696" s="115">
        <f t="shared" si="23"/>
        <v>2.3315443296013849</v>
      </c>
    </row>
    <row r="697" spans="1:9" x14ac:dyDescent="0.25">
      <c r="A697" s="128">
        <v>44802</v>
      </c>
      <c r="B697" s="11">
        <v>3166.45</v>
      </c>
      <c r="C697" s="12">
        <v>3037.85</v>
      </c>
      <c r="D697" s="4">
        <v>3145</v>
      </c>
      <c r="E697" s="4">
        <v>3142.6</v>
      </c>
      <c r="F697" s="4">
        <v>19</v>
      </c>
      <c r="G697" s="4"/>
      <c r="H697" s="290">
        <f t="shared" si="22"/>
        <v>128.59999999999991</v>
      </c>
      <c r="I697" s="115">
        <f t="shared" si="23"/>
        <v>9.705339527778678E-2</v>
      </c>
    </row>
    <row r="698" spans="1:9" x14ac:dyDescent="0.25">
      <c r="A698" s="128">
        <v>44803</v>
      </c>
      <c r="B698" s="11">
        <v>3263.1</v>
      </c>
      <c r="C698" s="12">
        <v>3161</v>
      </c>
      <c r="D698" s="4">
        <v>3192.6</v>
      </c>
      <c r="E698" s="4">
        <v>3194.35</v>
      </c>
      <c r="F698" s="4">
        <v>43</v>
      </c>
      <c r="G698" s="4"/>
      <c r="H698" s="290">
        <f t="shared" si="22"/>
        <v>102.09999999999991</v>
      </c>
      <c r="I698" s="115">
        <f t="shared" si="23"/>
        <v>1.6200478970682612</v>
      </c>
    </row>
    <row r="699" spans="1:9" x14ac:dyDescent="0.25">
      <c r="A699" s="128">
        <v>44804</v>
      </c>
      <c r="H699" s="290">
        <f t="shared" si="22"/>
        <v>0</v>
      </c>
      <c r="I699" s="115" t="e">
        <f t="shared" si="23"/>
        <v>#DIV/0!</v>
      </c>
    </row>
    <row r="700" spans="1:9" x14ac:dyDescent="0.25">
      <c r="A700" s="128">
        <v>44805</v>
      </c>
      <c r="B700" s="11">
        <v>3245</v>
      </c>
      <c r="C700" s="12">
        <v>3184.4</v>
      </c>
      <c r="D700" s="4">
        <v>3237</v>
      </c>
      <c r="E700" s="4">
        <v>3233.25</v>
      </c>
      <c r="F700" s="4">
        <v>18</v>
      </c>
      <c r="G700" s="4"/>
      <c r="H700" s="290">
        <f t="shared" si="22"/>
        <v>60.599999999999909</v>
      </c>
      <c r="I700" s="115">
        <f t="shared" si="23"/>
        <v>100</v>
      </c>
    </row>
    <row r="701" spans="1:9" x14ac:dyDescent="0.25">
      <c r="A701" s="128">
        <v>44806</v>
      </c>
      <c r="B701" s="114">
        <v>3369.4</v>
      </c>
      <c r="C701" s="288">
        <v>3225</v>
      </c>
      <c r="D701" s="289">
        <v>3352</v>
      </c>
      <c r="E701" s="289">
        <v>3355.8</v>
      </c>
      <c r="F701" s="289">
        <v>48</v>
      </c>
      <c r="H701" s="290">
        <f t="shared" si="22"/>
        <v>144.40000000000009</v>
      </c>
      <c r="I701" s="115">
        <f t="shared" si="23"/>
        <v>3.6518862864294706</v>
      </c>
    </row>
    <row r="702" spans="1:9" x14ac:dyDescent="0.25">
      <c r="A702" s="128">
        <v>44809</v>
      </c>
      <c r="B702" s="13">
        <v>3431.8</v>
      </c>
      <c r="C702" s="14">
        <v>3313</v>
      </c>
      <c r="D702" s="4">
        <v>3350</v>
      </c>
      <c r="E702" s="4">
        <v>3346.55</v>
      </c>
      <c r="F702" s="4">
        <v>36</v>
      </c>
      <c r="G702" s="4"/>
      <c r="H702" s="290">
        <f t="shared" si="22"/>
        <v>118.80000000000018</v>
      </c>
      <c r="I702" s="115">
        <f t="shared" si="23"/>
        <v>-0.2764040579103853</v>
      </c>
    </row>
    <row r="703" spans="1:9" x14ac:dyDescent="0.25">
      <c r="A703" s="128">
        <v>44810</v>
      </c>
      <c r="B703" s="13">
        <v>3447.6</v>
      </c>
      <c r="C703" s="14">
        <v>3355</v>
      </c>
      <c r="D703" s="4">
        <v>3436</v>
      </c>
      <c r="E703" s="4">
        <v>3435.8</v>
      </c>
      <c r="F703" s="4">
        <v>25</v>
      </c>
      <c r="G703" s="4"/>
      <c r="H703" s="290">
        <f t="shared" si="22"/>
        <v>92.599999999999909</v>
      </c>
      <c r="I703" s="115">
        <f t="shared" si="23"/>
        <v>2.5976482915187149</v>
      </c>
    </row>
    <row r="704" spans="1:9" x14ac:dyDescent="0.25">
      <c r="A704" s="128">
        <v>44811</v>
      </c>
      <c r="B704" s="13">
        <v>3487.95</v>
      </c>
      <c r="C704" s="14">
        <v>3406.1</v>
      </c>
      <c r="D704" s="4">
        <v>3474.5</v>
      </c>
      <c r="E704" s="4">
        <v>3473.75</v>
      </c>
      <c r="F704" s="4">
        <v>21</v>
      </c>
      <c r="G704" s="4"/>
      <c r="H704" s="290">
        <f t="shared" si="22"/>
        <v>81.849999999999909</v>
      </c>
      <c r="I704" s="115">
        <f t="shared" si="23"/>
        <v>1.092479309103989</v>
      </c>
    </row>
    <row r="705" spans="1:9" x14ac:dyDescent="0.25">
      <c r="A705" s="128">
        <v>44812</v>
      </c>
      <c r="B705" s="13">
        <v>3501.5</v>
      </c>
      <c r="C705" s="14">
        <v>3450</v>
      </c>
      <c r="D705" s="4">
        <v>3462.5</v>
      </c>
      <c r="E705" s="4">
        <v>3462.8</v>
      </c>
      <c r="F705" s="4">
        <v>15</v>
      </c>
      <c r="G705" s="4"/>
      <c r="H705" s="290">
        <f t="shared" si="22"/>
        <v>51.5</v>
      </c>
      <c r="I705" s="115">
        <f t="shared" si="23"/>
        <v>-0.3162180894074107</v>
      </c>
    </row>
    <row r="706" spans="1:9" x14ac:dyDescent="0.25">
      <c r="A706" s="128">
        <v>44813</v>
      </c>
      <c r="B706" s="13">
        <v>3507.95</v>
      </c>
      <c r="C706" s="14">
        <v>3415.15</v>
      </c>
      <c r="D706" s="4">
        <v>3450</v>
      </c>
      <c r="E706" s="4">
        <v>3451.2</v>
      </c>
      <c r="F706" s="4">
        <v>16</v>
      </c>
      <c r="G706" s="4"/>
      <c r="H706" s="290">
        <f t="shared" si="22"/>
        <v>92.799999999999727</v>
      </c>
      <c r="I706" s="115">
        <f t="shared" si="23"/>
        <v>-0.33611497450163319</v>
      </c>
    </row>
    <row r="707" spans="1:9" x14ac:dyDescent="0.25">
      <c r="A707" s="128">
        <v>44816</v>
      </c>
      <c r="B707" s="13">
        <v>3495.5</v>
      </c>
      <c r="C707" s="14">
        <v>3457.9</v>
      </c>
      <c r="D707" s="4">
        <v>3465</v>
      </c>
      <c r="E707" s="4">
        <v>3463.8</v>
      </c>
      <c r="F707" s="4">
        <v>16</v>
      </c>
      <c r="G707" s="4"/>
      <c r="H707" s="290">
        <f t="shared" si="22"/>
        <v>37.599999999999909</v>
      </c>
      <c r="I707" s="115">
        <f t="shared" si="23"/>
        <v>0.36376234193661189</v>
      </c>
    </row>
    <row r="708" spans="1:9" x14ac:dyDescent="0.25">
      <c r="A708" s="128">
        <v>44817</v>
      </c>
      <c r="B708" s="13">
        <v>3568.9</v>
      </c>
      <c r="C708" s="14">
        <v>3421.3</v>
      </c>
      <c r="D708" s="4">
        <v>3560.1</v>
      </c>
      <c r="E708" s="4">
        <v>3555.8</v>
      </c>
      <c r="F708" s="4">
        <v>34</v>
      </c>
      <c r="G708" s="4"/>
      <c r="H708" s="290">
        <f t="shared" si="22"/>
        <v>147.59999999999991</v>
      </c>
      <c r="I708" s="115">
        <f t="shared" si="23"/>
        <v>2.5873221216041395</v>
      </c>
    </row>
    <row r="709" spans="1:9" x14ac:dyDescent="0.25">
      <c r="A709" s="128">
        <v>44818</v>
      </c>
      <c r="B709" s="13">
        <v>3608</v>
      </c>
      <c r="C709" s="14">
        <v>3511</v>
      </c>
      <c r="D709" s="4">
        <v>3573</v>
      </c>
      <c r="E709" s="4">
        <v>3572.1</v>
      </c>
      <c r="F709" s="4">
        <v>27</v>
      </c>
      <c r="G709" s="4"/>
      <c r="H709" s="290">
        <f t="shared" si="22"/>
        <v>97</v>
      </c>
      <c r="I709" s="115">
        <f t="shared" si="23"/>
        <v>0.45631421292796193</v>
      </c>
    </row>
    <row r="710" spans="1:9" x14ac:dyDescent="0.25">
      <c r="A710" s="128">
        <v>44819</v>
      </c>
      <c r="B710" s="13">
        <v>3767.95</v>
      </c>
      <c r="C710" s="14">
        <v>3575</v>
      </c>
      <c r="D710" s="4">
        <v>3750.6</v>
      </c>
      <c r="E710" s="4">
        <v>3748.7</v>
      </c>
      <c r="F710" s="4">
        <v>47</v>
      </c>
      <c r="G710" s="4"/>
      <c r="H710" s="290">
        <f t="shared" si="22"/>
        <v>192.94999999999982</v>
      </c>
      <c r="I710" s="115">
        <f t="shared" si="23"/>
        <v>4.7109664683757009</v>
      </c>
    </row>
    <row r="711" spans="1:9" x14ac:dyDescent="0.25">
      <c r="A711" s="128">
        <v>44820</v>
      </c>
      <c r="B711" s="13">
        <v>3866.95</v>
      </c>
      <c r="C711" s="14">
        <v>3614.6</v>
      </c>
      <c r="D711" s="4">
        <v>3705</v>
      </c>
      <c r="E711" s="4">
        <v>3702.2</v>
      </c>
      <c r="F711" s="4">
        <v>56</v>
      </c>
      <c r="G711" s="4"/>
      <c r="H711" s="290">
        <f t="shared" si="22"/>
        <v>252.34999999999991</v>
      </c>
      <c r="I711" s="115">
        <f t="shared" si="23"/>
        <v>-1.2560099400356544</v>
      </c>
    </row>
    <row r="712" spans="1:9" x14ac:dyDescent="0.25">
      <c r="A712" s="128">
        <v>44823</v>
      </c>
      <c r="B712" s="15">
        <v>3801.95</v>
      </c>
      <c r="C712" s="16">
        <v>3680.75</v>
      </c>
      <c r="D712" s="4">
        <v>3780.5</v>
      </c>
      <c r="E712" s="4">
        <v>3778.65</v>
      </c>
      <c r="F712" s="4">
        <v>30</v>
      </c>
      <c r="G712" s="4"/>
      <c r="H712" s="290">
        <f t="shared" si="22"/>
        <v>121.19999999999982</v>
      </c>
      <c r="I712" s="115">
        <f t="shared" si="23"/>
        <v>2.0232093472536556</v>
      </c>
    </row>
    <row r="713" spans="1:9" x14ac:dyDescent="0.25">
      <c r="A713" s="128">
        <v>44824</v>
      </c>
      <c r="B713" s="15">
        <v>3885</v>
      </c>
      <c r="C713" s="16">
        <v>3812</v>
      </c>
      <c r="D713" s="4">
        <v>3819</v>
      </c>
      <c r="E713" s="4">
        <v>3834.55</v>
      </c>
      <c r="F713" s="4">
        <v>33</v>
      </c>
      <c r="G713" s="4"/>
      <c r="H713" s="290">
        <f t="shared" si="22"/>
        <v>73</v>
      </c>
      <c r="I713" s="115">
        <f t="shared" si="23"/>
        <v>1.4577981771003139</v>
      </c>
    </row>
    <row r="714" spans="1:9" x14ac:dyDescent="0.25">
      <c r="A714" s="128">
        <v>44825</v>
      </c>
      <c r="B714" s="15">
        <v>3862.8</v>
      </c>
      <c r="C714" s="16">
        <v>3571.25</v>
      </c>
      <c r="D714" s="4">
        <v>3640</v>
      </c>
      <c r="E714" s="4">
        <v>3640.1</v>
      </c>
      <c r="F714" s="4">
        <v>60</v>
      </c>
      <c r="G714" s="4"/>
      <c r="H714" s="290">
        <f t="shared" si="22"/>
        <v>291.55000000000018</v>
      </c>
      <c r="I714" s="115">
        <f t="shared" si="23"/>
        <v>-5.341886211917263</v>
      </c>
    </row>
    <row r="715" spans="1:9" x14ac:dyDescent="0.25">
      <c r="A715" s="128">
        <v>44826</v>
      </c>
      <c r="B715" s="15">
        <v>3735.95</v>
      </c>
      <c r="C715" s="16">
        <v>3608.05</v>
      </c>
      <c r="D715" s="4">
        <v>3725</v>
      </c>
      <c r="E715" s="4">
        <v>3716.3</v>
      </c>
      <c r="F715" s="4">
        <v>34</v>
      </c>
      <c r="G715" s="4"/>
      <c r="H715" s="290">
        <f t="shared" ref="H715:H778" si="24">B715-C715</f>
        <v>127.89999999999964</v>
      </c>
      <c r="I715" s="115">
        <f t="shared" si="23"/>
        <v>2.0504264994752917</v>
      </c>
    </row>
    <row r="716" spans="1:9" x14ac:dyDescent="0.25">
      <c r="A716" s="128">
        <v>44827</v>
      </c>
      <c r="B716" s="15">
        <v>3737.9</v>
      </c>
      <c r="C716" s="16">
        <v>3655</v>
      </c>
      <c r="D716" s="4">
        <v>3663</v>
      </c>
      <c r="E716" s="4">
        <v>3674.3</v>
      </c>
      <c r="F716" s="4">
        <v>30</v>
      </c>
      <c r="G716" s="4"/>
      <c r="H716" s="290">
        <f t="shared" si="24"/>
        <v>82.900000000000091</v>
      </c>
      <c r="I716" s="115">
        <f t="shared" ref="I716:I779" si="25">(E716-E715)/E716*100</f>
        <v>-1.1430748714040768</v>
      </c>
    </row>
    <row r="717" spans="1:9" x14ac:dyDescent="0.25">
      <c r="A717" s="128">
        <v>44830</v>
      </c>
      <c r="B717" s="27">
        <v>3658</v>
      </c>
      <c r="C717" s="28">
        <v>3532</v>
      </c>
      <c r="D717" s="4">
        <v>3561.95</v>
      </c>
      <c r="E717" s="4">
        <v>3586.2</v>
      </c>
      <c r="F717" s="4">
        <v>31</v>
      </c>
      <c r="G717" s="4"/>
      <c r="H717" s="290">
        <f t="shared" si="24"/>
        <v>126</v>
      </c>
      <c r="I717" s="115">
        <f t="shared" si="25"/>
        <v>-2.4566393396910482</v>
      </c>
    </row>
    <row r="718" spans="1:9" x14ac:dyDescent="0.25">
      <c r="A718" s="128">
        <v>44831</v>
      </c>
      <c r="B718" s="27">
        <v>3629.55</v>
      </c>
      <c r="C718" s="28">
        <v>3485.85</v>
      </c>
      <c r="D718" s="4">
        <v>3566</v>
      </c>
      <c r="E718" s="4">
        <v>3559.1</v>
      </c>
      <c r="F718" s="4">
        <v>35</v>
      </c>
      <c r="G718" s="4"/>
      <c r="H718" s="290">
        <f t="shared" si="24"/>
        <v>143.70000000000027</v>
      </c>
      <c r="I718" s="115">
        <f t="shared" si="25"/>
        <v>-0.76142845101289403</v>
      </c>
    </row>
    <row r="719" spans="1:9" x14ac:dyDescent="0.25">
      <c r="A719" s="128">
        <v>44832</v>
      </c>
      <c r="B719" s="40">
        <v>3596.95</v>
      </c>
      <c r="C719" s="41">
        <v>3503</v>
      </c>
      <c r="D719" s="4">
        <v>3540</v>
      </c>
      <c r="E719" s="4">
        <v>3548.75</v>
      </c>
      <c r="F719" s="4">
        <v>22</v>
      </c>
      <c r="G719" s="4"/>
      <c r="H719" s="290">
        <f t="shared" si="24"/>
        <v>93.949999999999818</v>
      </c>
      <c r="I719" s="115">
        <f t="shared" si="25"/>
        <v>-0.29165199013736975</v>
      </c>
    </row>
    <row r="720" spans="1:9" x14ac:dyDescent="0.25">
      <c r="A720" s="128">
        <v>44833</v>
      </c>
      <c r="B720" s="42">
        <v>3664.75</v>
      </c>
      <c r="C720" s="43">
        <v>3443.6</v>
      </c>
      <c r="D720" s="4">
        <v>3456</v>
      </c>
      <c r="E720" s="4">
        <v>3470.7</v>
      </c>
      <c r="F720" s="4">
        <v>150</v>
      </c>
      <c r="G720" s="4"/>
      <c r="H720" s="290">
        <f t="shared" si="24"/>
        <v>221.15000000000009</v>
      </c>
      <c r="I720" s="115">
        <f t="shared" si="25"/>
        <v>-2.2488258852681069</v>
      </c>
    </row>
    <row r="721" spans="1:9" x14ac:dyDescent="0.25">
      <c r="A721" s="128">
        <v>44834</v>
      </c>
      <c r="B721" s="42">
        <v>3523.8</v>
      </c>
      <c r="C721" s="43">
        <v>3371.1</v>
      </c>
      <c r="D721" s="4">
        <v>3440</v>
      </c>
      <c r="E721" s="4">
        <v>3455.75</v>
      </c>
      <c r="F721" s="4">
        <v>43</v>
      </c>
      <c r="G721" s="4"/>
      <c r="H721" s="290">
        <f t="shared" si="24"/>
        <v>152.70000000000027</v>
      </c>
      <c r="I721" s="115">
        <f t="shared" si="25"/>
        <v>-0.43261231281197476</v>
      </c>
    </row>
    <row r="722" spans="1:9" x14ac:dyDescent="0.25">
      <c r="A722" s="128">
        <v>44837</v>
      </c>
      <c r="B722" s="44">
        <v>3460.05</v>
      </c>
      <c r="C722" s="45">
        <v>3110.2</v>
      </c>
      <c r="D722" s="4">
        <v>3164.75</v>
      </c>
      <c r="E722" s="4">
        <v>3157.3</v>
      </c>
      <c r="F722" s="4">
        <v>75</v>
      </c>
      <c r="G722" s="4"/>
      <c r="H722" s="290">
        <f t="shared" si="24"/>
        <v>349.85000000000036</v>
      </c>
      <c r="I722" s="115">
        <f t="shared" si="25"/>
        <v>-9.4526969245874568</v>
      </c>
    </row>
    <row r="723" spans="1:9" x14ac:dyDescent="0.25">
      <c r="A723" s="128">
        <v>44838</v>
      </c>
      <c r="B723" s="46">
        <v>3291.2</v>
      </c>
      <c r="C723" s="47">
        <v>3125</v>
      </c>
      <c r="D723" s="4">
        <v>3229</v>
      </c>
      <c r="E723" s="4">
        <v>3237.7</v>
      </c>
      <c r="F723" s="4">
        <v>56</v>
      </c>
      <c r="G723" s="4"/>
      <c r="H723" s="290">
        <f t="shared" si="24"/>
        <v>166.19999999999982</v>
      </c>
      <c r="I723" s="115">
        <f t="shared" si="25"/>
        <v>2.4832442783457283</v>
      </c>
    </row>
    <row r="724" spans="1:9" x14ac:dyDescent="0.25">
      <c r="A724" s="128">
        <v>44839</v>
      </c>
      <c r="H724" s="290">
        <f t="shared" si="24"/>
        <v>0</v>
      </c>
      <c r="I724" s="115" t="e">
        <f t="shared" si="25"/>
        <v>#DIV/0!</v>
      </c>
    </row>
    <row r="725" spans="1:9" x14ac:dyDescent="0.25">
      <c r="A725" s="128">
        <v>44840</v>
      </c>
      <c r="B725" s="46">
        <v>3318.8</v>
      </c>
      <c r="C725" s="47">
        <v>3208.05</v>
      </c>
      <c r="D725" s="4">
        <v>3287</v>
      </c>
      <c r="E725" s="4">
        <v>3285</v>
      </c>
      <c r="F725" s="4">
        <v>28</v>
      </c>
      <c r="G725" s="4"/>
      <c r="H725" s="290">
        <f t="shared" si="24"/>
        <v>110.75</v>
      </c>
      <c r="I725" s="115">
        <f t="shared" si="25"/>
        <v>100</v>
      </c>
    </row>
    <row r="726" spans="1:9" x14ac:dyDescent="0.25">
      <c r="A726" s="128">
        <v>44841</v>
      </c>
      <c r="B726" s="46">
        <v>3310.95</v>
      </c>
      <c r="C726" s="47">
        <v>3228.15</v>
      </c>
      <c r="D726" s="4">
        <v>3279</v>
      </c>
      <c r="E726" s="4">
        <v>3277.6</v>
      </c>
      <c r="F726" s="4">
        <v>19</v>
      </c>
      <c r="G726" s="4"/>
      <c r="H726" s="290">
        <f t="shared" si="24"/>
        <v>82.799999999999727</v>
      </c>
      <c r="I726" s="115">
        <f t="shared" si="25"/>
        <v>-0.2257749572858217</v>
      </c>
    </row>
    <row r="727" spans="1:9" x14ac:dyDescent="0.25">
      <c r="A727" s="128">
        <v>44844</v>
      </c>
      <c r="B727" s="46">
        <v>3278.75</v>
      </c>
      <c r="C727" s="47">
        <v>3214.35</v>
      </c>
      <c r="D727" s="4">
        <v>3253</v>
      </c>
      <c r="E727" s="4">
        <v>3246.25</v>
      </c>
      <c r="F727" s="4">
        <v>15</v>
      </c>
      <c r="G727" s="4"/>
      <c r="H727" s="290">
        <f t="shared" si="24"/>
        <v>64.400000000000091</v>
      </c>
      <c r="I727" s="115">
        <f t="shared" si="25"/>
        <v>-0.96572968810165294</v>
      </c>
    </row>
    <row r="728" spans="1:9" x14ac:dyDescent="0.25">
      <c r="A728" s="128">
        <v>44845</v>
      </c>
      <c r="B728" s="46">
        <v>3338</v>
      </c>
      <c r="C728" s="47">
        <v>3249</v>
      </c>
      <c r="D728" s="4">
        <v>3274</v>
      </c>
      <c r="E728" s="4">
        <v>3273.95</v>
      </c>
      <c r="F728" s="4">
        <v>25</v>
      </c>
      <c r="G728" s="4"/>
      <c r="H728" s="290">
        <f t="shared" si="24"/>
        <v>89</v>
      </c>
      <c r="I728" s="115">
        <f t="shared" si="25"/>
        <v>0.84607278669496544</v>
      </c>
    </row>
    <row r="729" spans="1:9" x14ac:dyDescent="0.25">
      <c r="A729" s="128">
        <v>44846</v>
      </c>
      <c r="B729" s="46">
        <v>3297</v>
      </c>
      <c r="C729" s="47">
        <v>3145</v>
      </c>
      <c r="D729" s="4">
        <v>3228</v>
      </c>
      <c r="E729" s="4">
        <v>3223.65</v>
      </c>
      <c r="F729" s="4">
        <v>29</v>
      </c>
      <c r="G729" s="4"/>
      <c r="H729" s="290">
        <f t="shared" si="24"/>
        <v>152</v>
      </c>
      <c r="I729" s="115">
        <f t="shared" si="25"/>
        <v>-1.5603430893552255</v>
      </c>
    </row>
    <row r="730" spans="1:9" x14ac:dyDescent="0.25">
      <c r="A730" s="128">
        <v>44847</v>
      </c>
      <c r="B730" s="46">
        <v>3262.8</v>
      </c>
      <c r="C730" s="47">
        <v>3189</v>
      </c>
      <c r="D730" s="4">
        <v>3228</v>
      </c>
      <c r="E730" s="4">
        <v>3233.65</v>
      </c>
      <c r="F730" s="4">
        <v>18</v>
      </c>
      <c r="G730" s="4"/>
      <c r="H730" s="290">
        <f t="shared" si="24"/>
        <v>73.800000000000182</v>
      </c>
      <c r="I730" s="115">
        <f t="shared" si="25"/>
        <v>0.30924806333400334</v>
      </c>
    </row>
    <row r="731" spans="1:9" x14ac:dyDescent="0.25">
      <c r="A731" s="128">
        <v>44848</v>
      </c>
      <c r="B731" s="46">
        <v>3305</v>
      </c>
      <c r="C731" s="47">
        <v>3194.85</v>
      </c>
      <c r="D731" s="4">
        <v>3201</v>
      </c>
      <c r="E731" s="4">
        <v>3209.5</v>
      </c>
      <c r="F731" s="4">
        <v>13</v>
      </c>
      <c r="G731" s="4"/>
      <c r="H731" s="290">
        <f t="shared" si="24"/>
        <v>110.15000000000009</v>
      </c>
      <c r="I731" s="115">
        <f t="shared" si="25"/>
        <v>-0.75245365321701485</v>
      </c>
    </row>
    <row r="732" spans="1:9" x14ac:dyDescent="0.25">
      <c r="A732" s="128">
        <v>44851</v>
      </c>
      <c r="B732" s="46">
        <v>3235</v>
      </c>
      <c r="C732" s="47">
        <v>3136.1</v>
      </c>
      <c r="D732" s="4">
        <v>3225</v>
      </c>
      <c r="E732" s="4">
        <v>3212.6</v>
      </c>
      <c r="F732" s="4">
        <v>19</v>
      </c>
      <c r="G732" s="4"/>
      <c r="H732" s="290">
        <f t="shared" si="24"/>
        <v>98.900000000000091</v>
      </c>
      <c r="I732" s="115">
        <f t="shared" si="25"/>
        <v>9.64950507377174E-2</v>
      </c>
    </row>
    <row r="733" spans="1:9" x14ac:dyDescent="0.25">
      <c r="A733" s="128">
        <v>44852</v>
      </c>
      <c r="B733" s="46">
        <v>3298</v>
      </c>
      <c r="C733" s="47">
        <v>3226.1</v>
      </c>
      <c r="D733" s="4">
        <v>3289</v>
      </c>
      <c r="E733" s="4">
        <v>3284.3</v>
      </c>
      <c r="F733" s="4">
        <v>16</v>
      </c>
      <c r="G733" s="4"/>
      <c r="H733" s="290">
        <f t="shared" si="24"/>
        <v>71.900000000000091</v>
      </c>
      <c r="I733" s="115">
        <f t="shared" si="25"/>
        <v>2.1831136010717742</v>
      </c>
    </row>
    <row r="734" spans="1:9" x14ac:dyDescent="0.25">
      <c r="A734" s="128">
        <v>44853</v>
      </c>
      <c r="B734" s="46">
        <v>3310</v>
      </c>
      <c r="C734" s="47">
        <v>3259.65</v>
      </c>
      <c r="D734" s="4">
        <v>3277</v>
      </c>
      <c r="E734" s="4">
        <v>3277.25</v>
      </c>
      <c r="F734" s="4">
        <v>13</v>
      </c>
      <c r="G734" s="4"/>
      <c r="H734" s="290">
        <f t="shared" si="24"/>
        <v>50.349999999999909</v>
      </c>
      <c r="I734" s="115">
        <f t="shared" si="25"/>
        <v>-0.21511938362957303</v>
      </c>
    </row>
    <row r="735" spans="1:9" x14ac:dyDescent="0.25">
      <c r="A735" s="128">
        <v>44854</v>
      </c>
      <c r="B735" s="46">
        <v>3365</v>
      </c>
      <c r="C735" s="47">
        <v>3245</v>
      </c>
      <c r="D735" s="4">
        <v>3361.05</v>
      </c>
      <c r="E735" s="4">
        <v>3357.1</v>
      </c>
      <c r="F735" s="4">
        <v>22</v>
      </c>
      <c r="G735" s="4"/>
      <c r="H735" s="290">
        <f t="shared" si="24"/>
        <v>120</v>
      </c>
      <c r="I735" s="115">
        <f t="shared" si="25"/>
        <v>2.3785410026510951</v>
      </c>
    </row>
    <row r="736" spans="1:9" x14ac:dyDescent="0.25">
      <c r="A736" s="128">
        <v>44855</v>
      </c>
      <c r="B736" s="48">
        <v>3382</v>
      </c>
      <c r="C736" s="49">
        <v>3287</v>
      </c>
      <c r="D736" s="4">
        <v>3309.75</v>
      </c>
      <c r="E736" s="4">
        <v>3311.9</v>
      </c>
      <c r="F736" s="4">
        <v>11</v>
      </c>
      <c r="G736" s="4"/>
      <c r="H736" s="290">
        <f t="shared" si="24"/>
        <v>95</v>
      </c>
      <c r="I736" s="115">
        <f t="shared" si="25"/>
        <v>-1.3647755065068334</v>
      </c>
    </row>
    <row r="737" spans="1:9" x14ac:dyDescent="0.25">
      <c r="A737" s="128">
        <v>44858</v>
      </c>
      <c r="B737" s="114">
        <v>3340.1</v>
      </c>
      <c r="C737" s="288">
        <v>3287.4</v>
      </c>
      <c r="D737" s="289">
        <v>3320</v>
      </c>
      <c r="E737" s="289">
        <v>3309.8</v>
      </c>
      <c r="F737" s="289">
        <v>2</v>
      </c>
      <c r="H737" s="290">
        <f t="shared" si="24"/>
        <v>52.699999999999818</v>
      </c>
      <c r="I737" s="115">
        <f t="shared" si="25"/>
        <v>-6.3447942473862734E-2</v>
      </c>
    </row>
    <row r="738" spans="1:9" x14ac:dyDescent="0.25">
      <c r="A738" s="128">
        <v>44859</v>
      </c>
      <c r="B738" s="61">
        <v>3345</v>
      </c>
      <c r="C738" s="62">
        <v>3294</v>
      </c>
      <c r="D738" s="63">
        <v>3295.05</v>
      </c>
      <c r="E738" s="63">
        <v>3300.5</v>
      </c>
      <c r="F738" s="63">
        <v>8</v>
      </c>
      <c r="G738" s="63"/>
      <c r="H738" s="290">
        <f t="shared" si="24"/>
        <v>51</v>
      </c>
      <c r="I738" s="115">
        <f t="shared" si="25"/>
        <v>-0.28177548856234458</v>
      </c>
    </row>
    <row r="739" spans="1:9" x14ac:dyDescent="0.25">
      <c r="A739" s="128">
        <v>44860</v>
      </c>
      <c r="H739" s="290">
        <f t="shared" si="24"/>
        <v>0</v>
      </c>
      <c r="I739" s="115" t="e">
        <f t="shared" si="25"/>
        <v>#DIV/0!</v>
      </c>
    </row>
    <row r="740" spans="1:9" x14ac:dyDescent="0.25">
      <c r="A740" s="128">
        <v>44861</v>
      </c>
      <c r="B740" s="69">
        <v>3355</v>
      </c>
      <c r="C740" s="70">
        <v>3297</v>
      </c>
      <c r="D740" s="71">
        <v>3320</v>
      </c>
      <c r="E740" s="71">
        <v>3325</v>
      </c>
      <c r="F740" s="71">
        <v>11</v>
      </c>
      <c r="G740" s="71"/>
      <c r="H740" s="290">
        <f t="shared" si="24"/>
        <v>58</v>
      </c>
      <c r="I740" s="115">
        <f t="shared" si="25"/>
        <v>100</v>
      </c>
    </row>
    <row r="741" spans="1:9" x14ac:dyDescent="0.25">
      <c r="A741" s="128">
        <v>44862</v>
      </c>
      <c r="B741" s="72">
        <v>3387.95</v>
      </c>
      <c r="C741" s="73">
        <v>3297.65</v>
      </c>
      <c r="D741" s="71">
        <v>3325</v>
      </c>
      <c r="E741" s="71">
        <v>3323.3</v>
      </c>
      <c r="F741" s="71">
        <v>13</v>
      </c>
      <c r="G741" s="71"/>
      <c r="H741" s="290">
        <f t="shared" si="24"/>
        <v>90.299999999999727</v>
      </c>
      <c r="I741" s="115">
        <f t="shared" si="25"/>
        <v>-5.115397346010947E-2</v>
      </c>
    </row>
    <row r="742" spans="1:9" x14ac:dyDescent="0.25">
      <c r="A742" s="128">
        <v>44865</v>
      </c>
      <c r="B742" s="74">
        <v>3360</v>
      </c>
      <c r="C742" s="75">
        <v>3326.1</v>
      </c>
      <c r="D742" s="76">
        <v>3350</v>
      </c>
      <c r="E742" s="76">
        <v>3347.45</v>
      </c>
      <c r="F742" s="76">
        <v>5</v>
      </c>
      <c r="G742" s="76"/>
      <c r="H742" s="290">
        <f t="shared" si="24"/>
        <v>33.900000000000091</v>
      </c>
      <c r="I742" s="115">
        <f t="shared" si="25"/>
        <v>0.72144468177268184</v>
      </c>
    </row>
    <row r="743" spans="1:9" x14ac:dyDescent="0.25">
      <c r="A743" s="128">
        <v>44866</v>
      </c>
      <c r="B743" s="74">
        <v>3607.45</v>
      </c>
      <c r="C743" s="75">
        <v>3352</v>
      </c>
      <c r="D743" s="76">
        <v>3579.8</v>
      </c>
      <c r="E743" s="76">
        <v>3575.7</v>
      </c>
      <c r="F743" s="76">
        <v>43</v>
      </c>
      <c r="G743" s="76"/>
      <c r="H743" s="290">
        <f t="shared" si="24"/>
        <v>255.44999999999982</v>
      </c>
      <c r="I743" s="115">
        <f t="shared" si="25"/>
        <v>6.3833654948681389</v>
      </c>
    </row>
    <row r="744" spans="1:9" x14ac:dyDescent="0.25">
      <c r="A744" s="128">
        <v>44867</v>
      </c>
      <c r="B744" s="74">
        <v>3625.15</v>
      </c>
      <c r="C744" s="75">
        <v>3526</v>
      </c>
      <c r="D744" s="76">
        <v>3570.5</v>
      </c>
      <c r="E744" s="76">
        <v>3580.7</v>
      </c>
      <c r="F744" s="76">
        <v>25</v>
      </c>
      <c r="G744" s="76"/>
      <c r="H744" s="290">
        <f t="shared" si="24"/>
        <v>99.150000000000091</v>
      </c>
      <c r="I744" s="115">
        <f t="shared" si="25"/>
        <v>0.13963750104728126</v>
      </c>
    </row>
    <row r="745" spans="1:9" x14ac:dyDescent="0.25">
      <c r="A745" s="128">
        <v>44868</v>
      </c>
      <c r="B745" s="74">
        <v>3614.7</v>
      </c>
      <c r="C745" s="75">
        <v>3542.45</v>
      </c>
      <c r="D745" s="76">
        <v>3590</v>
      </c>
      <c r="E745" s="76">
        <v>3590.4</v>
      </c>
      <c r="F745" s="76">
        <v>12</v>
      </c>
      <c r="G745" s="76"/>
      <c r="H745" s="290">
        <f t="shared" si="24"/>
        <v>72.25</v>
      </c>
      <c r="I745" s="115">
        <f t="shared" si="25"/>
        <v>0.27016488413547995</v>
      </c>
    </row>
    <row r="746" spans="1:9" x14ac:dyDescent="0.25">
      <c r="A746" s="128">
        <v>44869</v>
      </c>
      <c r="B746" s="77">
        <v>3849.8</v>
      </c>
      <c r="C746" s="78">
        <v>3566.75</v>
      </c>
      <c r="D746" s="76">
        <v>3825.9</v>
      </c>
      <c r="E746" s="76">
        <v>3833.25</v>
      </c>
      <c r="F746" s="76">
        <v>61</v>
      </c>
      <c r="G746" s="76"/>
      <c r="H746" s="290">
        <f t="shared" si="24"/>
        <v>283.05000000000018</v>
      </c>
      <c r="I746" s="115">
        <f t="shared" si="25"/>
        <v>6.3353551164155721</v>
      </c>
    </row>
    <row r="747" spans="1:9" x14ac:dyDescent="0.25">
      <c r="A747" s="128">
        <v>44872</v>
      </c>
      <c r="B747" s="90">
        <v>4013.7</v>
      </c>
      <c r="C747" s="91">
        <v>3820</v>
      </c>
      <c r="D747" s="92">
        <v>3953.35</v>
      </c>
      <c r="E747" s="92">
        <v>3960.6</v>
      </c>
      <c r="F747" s="92">
        <v>59</v>
      </c>
      <c r="G747" s="92"/>
      <c r="H747" s="290">
        <f t="shared" si="24"/>
        <v>193.69999999999982</v>
      </c>
      <c r="I747" s="115">
        <f t="shared" si="25"/>
        <v>3.2154219057718509</v>
      </c>
    </row>
    <row r="748" spans="1:9" x14ac:dyDescent="0.25">
      <c r="A748" s="128">
        <v>44873</v>
      </c>
      <c r="H748" s="290">
        <f t="shared" si="24"/>
        <v>0</v>
      </c>
      <c r="I748" s="115" t="e">
        <f t="shared" si="25"/>
        <v>#DIV/0!</v>
      </c>
    </row>
    <row r="749" spans="1:9" x14ac:dyDescent="0.25">
      <c r="A749" s="128">
        <v>44874</v>
      </c>
      <c r="B749" s="93">
        <v>4048</v>
      </c>
      <c r="C749" s="94">
        <v>3943.05</v>
      </c>
      <c r="D749" s="92">
        <v>3982.6</v>
      </c>
      <c r="E749" s="92">
        <v>3997.2</v>
      </c>
      <c r="F749" s="92">
        <v>37</v>
      </c>
      <c r="G749" s="92"/>
      <c r="H749" s="290">
        <f t="shared" si="24"/>
        <v>104.94999999999982</v>
      </c>
      <c r="I749" s="115">
        <f t="shared" si="25"/>
        <v>100</v>
      </c>
    </row>
    <row r="750" spans="1:9" x14ac:dyDescent="0.25">
      <c r="A750" s="128">
        <v>44875</v>
      </c>
      <c r="B750" s="93">
        <v>4030</v>
      </c>
      <c r="C750" s="94">
        <v>3962.15</v>
      </c>
      <c r="D750" s="92">
        <v>3999</v>
      </c>
      <c r="E750" s="92">
        <v>3992.25</v>
      </c>
      <c r="F750" s="92">
        <v>23</v>
      </c>
      <c r="G750" s="92"/>
      <c r="H750" s="290">
        <f t="shared" si="24"/>
        <v>67.849999999999909</v>
      </c>
      <c r="I750" s="115">
        <f t="shared" si="25"/>
        <v>-0.12399023107269881</v>
      </c>
    </row>
    <row r="751" spans="1:9" x14ac:dyDescent="0.25">
      <c r="A751" s="128">
        <v>44876</v>
      </c>
      <c r="B751" s="95">
        <v>4048.95</v>
      </c>
      <c r="C751" s="96">
        <v>3975.15</v>
      </c>
      <c r="D751" s="92">
        <v>4006</v>
      </c>
      <c r="E751" s="92">
        <v>4008.85</v>
      </c>
      <c r="F751" s="92">
        <v>14</v>
      </c>
      <c r="G751" s="92"/>
      <c r="H751" s="290">
        <f t="shared" si="24"/>
        <v>73.799999999999727</v>
      </c>
      <c r="I751" s="115">
        <f t="shared" si="25"/>
        <v>0.4140838395050927</v>
      </c>
    </row>
    <row r="752" spans="1:9" x14ac:dyDescent="0.25">
      <c r="A752" s="128">
        <v>44879</v>
      </c>
      <c r="B752" s="97">
        <v>4078</v>
      </c>
      <c r="C752" s="98">
        <v>3990</v>
      </c>
      <c r="D752" s="92">
        <v>4024.1</v>
      </c>
      <c r="E752" s="92">
        <v>4022.55</v>
      </c>
      <c r="F752" s="92">
        <v>18</v>
      </c>
      <c r="G752" s="92"/>
      <c r="H752" s="290">
        <f t="shared" si="24"/>
        <v>88</v>
      </c>
      <c r="I752" s="115">
        <f t="shared" si="25"/>
        <v>0.34057998036072323</v>
      </c>
    </row>
    <row r="753" spans="1:9" x14ac:dyDescent="0.25">
      <c r="A753" s="128">
        <v>44880</v>
      </c>
      <c r="B753" s="97">
        <v>4065</v>
      </c>
      <c r="C753" s="98">
        <v>4022</v>
      </c>
      <c r="D753" s="92">
        <v>4064.95</v>
      </c>
      <c r="E753" s="92">
        <v>4057.8</v>
      </c>
      <c r="F753" s="92">
        <v>10</v>
      </c>
      <c r="G753" s="92"/>
      <c r="H753" s="290">
        <f t="shared" si="24"/>
        <v>43</v>
      </c>
      <c r="I753" s="115">
        <f t="shared" si="25"/>
        <v>0.86869732367292618</v>
      </c>
    </row>
    <row r="754" spans="1:9" x14ac:dyDescent="0.25">
      <c r="A754" s="128">
        <v>44881</v>
      </c>
      <c r="B754" s="97">
        <v>4096</v>
      </c>
      <c r="C754" s="98">
        <v>3863.55</v>
      </c>
      <c r="D754" s="92">
        <v>3975</v>
      </c>
      <c r="E754" s="92">
        <v>3956.6</v>
      </c>
      <c r="F754" s="92">
        <v>30</v>
      </c>
      <c r="G754" s="92"/>
      <c r="H754" s="290">
        <f t="shared" si="24"/>
        <v>232.44999999999982</v>
      </c>
      <c r="I754" s="115">
        <f t="shared" si="25"/>
        <v>-2.5577516049133164</v>
      </c>
    </row>
    <row r="755" spans="1:9" x14ac:dyDescent="0.25">
      <c r="A755" s="128">
        <v>44882</v>
      </c>
      <c r="B755" s="97">
        <v>4033</v>
      </c>
      <c r="C755" s="98">
        <v>3900</v>
      </c>
      <c r="D755" s="92">
        <v>4017</v>
      </c>
      <c r="E755" s="92">
        <v>4018.15</v>
      </c>
      <c r="F755" s="92">
        <v>22</v>
      </c>
      <c r="G755" s="92"/>
      <c r="H755" s="290">
        <f t="shared" si="24"/>
        <v>133</v>
      </c>
      <c r="I755" s="115">
        <f t="shared" si="25"/>
        <v>1.5317994599504792</v>
      </c>
    </row>
    <row r="756" spans="1:9" x14ac:dyDescent="0.25">
      <c r="A756" s="128">
        <v>44883</v>
      </c>
      <c r="B756" s="97">
        <v>4043</v>
      </c>
      <c r="C756" s="98">
        <v>3984</v>
      </c>
      <c r="D756" s="92">
        <v>4020</v>
      </c>
      <c r="E756" s="92">
        <v>4019.8</v>
      </c>
      <c r="F756" s="92">
        <v>14</v>
      </c>
      <c r="G756" s="92"/>
      <c r="H756" s="290">
        <f t="shared" si="24"/>
        <v>59</v>
      </c>
      <c r="I756" s="115">
        <f t="shared" si="25"/>
        <v>4.1046818249666425E-2</v>
      </c>
    </row>
    <row r="757" spans="1:9" x14ac:dyDescent="0.25">
      <c r="A757" s="128">
        <v>44886</v>
      </c>
      <c r="B757" s="99">
        <v>4019.95</v>
      </c>
      <c r="C757" s="100">
        <v>3921.95</v>
      </c>
      <c r="D757" s="92">
        <v>3999.5</v>
      </c>
      <c r="E757" s="92">
        <v>4001.85</v>
      </c>
      <c r="F757" s="92">
        <v>14</v>
      </c>
      <c r="G757" s="92"/>
      <c r="H757" s="290">
        <f t="shared" si="24"/>
        <v>98</v>
      </c>
      <c r="I757" s="115">
        <f t="shared" si="25"/>
        <v>-0.4485425490710615</v>
      </c>
    </row>
    <row r="758" spans="1:9" x14ac:dyDescent="0.25">
      <c r="A758" s="128">
        <v>44887</v>
      </c>
      <c r="B758" s="99">
        <v>4056</v>
      </c>
      <c r="C758" s="100">
        <v>3988</v>
      </c>
      <c r="D758" s="92">
        <v>4034.9</v>
      </c>
      <c r="E758" s="92">
        <v>4034</v>
      </c>
      <c r="F758" s="92">
        <v>17</v>
      </c>
      <c r="G758" s="92"/>
      <c r="H758" s="290">
        <f t="shared" si="24"/>
        <v>68</v>
      </c>
      <c r="I758" s="115">
        <f t="shared" si="25"/>
        <v>0.79697570649479643</v>
      </c>
    </row>
    <row r="759" spans="1:9" x14ac:dyDescent="0.25">
      <c r="A759" s="128">
        <v>44888</v>
      </c>
      <c r="B759" s="99">
        <v>4061.85</v>
      </c>
      <c r="C759" s="100">
        <v>3873</v>
      </c>
      <c r="D759" s="92">
        <v>3897</v>
      </c>
      <c r="E759" s="92">
        <v>3903.3</v>
      </c>
      <c r="F759" s="92">
        <v>28</v>
      </c>
      <c r="G759" s="92"/>
      <c r="H759" s="290">
        <f t="shared" si="24"/>
        <v>188.84999999999991</v>
      </c>
      <c r="I759" s="115">
        <f t="shared" si="25"/>
        <v>-3.3484487484948589</v>
      </c>
    </row>
    <row r="760" spans="1:9" x14ac:dyDescent="0.25">
      <c r="A760" s="128">
        <v>44889</v>
      </c>
      <c r="B760" s="99">
        <v>3935</v>
      </c>
      <c r="C760" s="100">
        <v>3821</v>
      </c>
      <c r="D760" s="92">
        <v>3930</v>
      </c>
      <c r="E760" s="92">
        <v>3921.1</v>
      </c>
      <c r="F760" s="92">
        <v>27</v>
      </c>
      <c r="G760" s="92"/>
      <c r="H760" s="290">
        <f t="shared" si="24"/>
        <v>114</v>
      </c>
      <c r="I760" s="115">
        <f t="shared" si="25"/>
        <v>0.45395424753257319</v>
      </c>
    </row>
    <row r="761" spans="1:9" x14ac:dyDescent="0.25">
      <c r="A761" s="128">
        <v>44890</v>
      </c>
      <c r="B761" s="99">
        <v>3949.9</v>
      </c>
      <c r="C761" s="100">
        <v>3845.3</v>
      </c>
      <c r="D761" s="92">
        <v>3900.05</v>
      </c>
      <c r="E761" s="92">
        <v>3901.1</v>
      </c>
      <c r="F761" s="92">
        <v>25</v>
      </c>
      <c r="G761" s="92"/>
      <c r="H761" s="290">
        <f t="shared" si="24"/>
        <v>104.59999999999991</v>
      </c>
      <c r="I761" s="115">
        <f t="shared" si="25"/>
        <v>-0.51267591192227835</v>
      </c>
    </row>
    <row r="762" spans="1:9" x14ac:dyDescent="0.25">
      <c r="A762" s="128">
        <v>44893</v>
      </c>
      <c r="B762" s="101">
        <v>3925</v>
      </c>
      <c r="C762" s="102">
        <v>3871.4</v>
      </c>
      <c r="D762" s="92">
        <v>3884.45</v>
      </c>
      <c r="E762" s="92">
        <v>3886.15</v>
      </c>
      <c r="F762" s="92">
        <v>11</v>
      </c>
      <c r="G762" s="92"/>
      <c r="H762" s="290">
        <f t="shared" si="24"/>
        <v>53.599999999999909</v>
      </c>
      <c r="I762" s="115">
        <f t="shared" si="25"/>
        <v>-0.38469950979760992</v>
      </c>
    </row>
    <row r="763" spans="1:9" x14ac:dyDescent="0.25">
      <c r="A763" s="128">
        <v>44894</v>
      </c>
      <c r="B763" s="101">
        <v>3915</v>
      </c>
      <c r="C763" s="102">
        <v>3864.05</v>
      </c>
      <c r="D763" s="92">
        <v>3870</v>
      </c>
      <c r="E763" s="92">
        <v>3878.4</v>
      </c>
      <c r="F763" s="92">
        <v>15</v>
      </c>
      <c r="G763" s="92"/>
      <c r="H763" s="290">
        <f t="shared" si="24"/>
        <v>50.949999999999818</v>
      </c>
      <c r="I763" s="115">
        <f t="shared" si="25"/>
        <v>-0.19982466996699669</v>
      </c>
    </row>
    <row r="764" spans="1:9" x14ac:dyDescent="0.25">
      <c r="A764" s="128">
        <v>44895</v>
      </c>
      <c r="B764" s="101">
        <v>3939.9</v>
      </c>
      <c r="C764" s="102">
        <v>3867</v>
      </c>
      <c r="D764" s="92">
        <v>3924.7</v>
      </c>
      <c r="E764" s="92">
        <v>3917.9</v>
      </c>
      <c r="F764" s="92">
        <v>19</v>
      </c>
      <c r="G764" s="92"/>
      <c r="H764" s="290">
        <f t="shared" si="24"/>
        <v>72.900000000000091</v>
      </c>
      <c r="I764" s="115">
        <f t="shared" si="25"/>
        <v>1.0081931647055822</v>
      </c>
    </row>
    <row r="765" spans="1:9" x14ac:dyDescent="0.25">
      <c r="A765" s="128">
        <v>44896</v>
      </c>
      <c r="B765" s="101">
        <v>3944.95</v>
      </c>
      <c r="C765" s="102">
        <v>3902.45</v>
      </c>
      <c r="D765" s="92">
        <v>3907.4</v>
      </c>
      <c r="E765" s="92">
        <v>3915.1</v>
      </c>
      <c r="F765" s="92">
        <v>9</v>
      </c>
      <c r="G765" s="92"/>
      <c r="H765" s="290">
        <f t="shared" si="24"/>
        <v>42.5</v>
      </c>
      <c r="I765" s="115">
        <f t="shared" si="25"/>
        <v>-7.1517968889688185E-2</v>
      </c>
    </row>
    <row r="766" spans="1:9" x14ac:dyDescent="0.25">
      <c r="A766" s="128">
        <v>44897</v>
      </c>
      <c r="B766" s="101">
        <v>3963.8</v>
      </c>
      <c r="C766" s="102">
        <v>3885</v>
      </c>
      <c r="D766" s="92">
        <v>3915</v>
      </c>
      <c r="E766" s="92">
        <v>3922.5</v>
      </c>
      <c r="F766" s="92">
        <v>12</v>
      </c>
      <c r="G766" s="92"/>
      <c r="H766" s="290">
        <f t="shared" si="24"/>
        <v>78.800000000000182</v>
      </c>
      <c r="I766" s="115">
        <f t="shared" si="25"/>
        <v>0.18865519439133438</v>
      </c>
    </row>
    <row r="767" spans="1:9" x14ac:dyDescent="0.25">
      <c r="A767" s="128">
        <v>44900</v>
      </c>
      <c r="B767" s="103">
        <v>3939</v>
      </c>
      <c r="C767" s="104">
        <v>3810.05</v>
      </c>
      <c r="D767" s="92">
        <v>3930.2</v>
      </c>
      <c r="E767" s="92">
        <v>3930.4</v>
      </c>
      <c r="F767" s="92">
        <v>23</v>
      </c>
      <c r="G767" s="92"/>
      <c r="H767" s="290">
        <f t="shared" si="24"/>
        <v>128.94999999999982</v>
      </c>
      <c r="I767" s="115">
        <f t="shared" si="25"/>
        <v>0.20099735395888693</v>
      </c>
    </row>
    <row r="768" spans="1:9" x14ac:dyDescent="0.25">
      <c r="A768" s="128">
        <v>44901</v>
      </c>
      <c r="B768" s="103">
        <v>4057</v>
      </c>
      <c r="C768" s="104">
        <v>3909</v>
      </c>
      <c r="D768" s="92">
        <v>4026</v>
      </c>
      <c r="E768" s="92">
        <v>4031.8</v>
      </c>
      <c r="F768" s="92">
        <v>29</v>
      </c>
      <c r="G768" s="92"/>
      <c r="H768" s="290">
        <f t="shared" si="24"/>
        <v>148</v>
      </c>
      <c r="I768" s="115">
        <f t="shared" si="25"/>
        <v>2.5150057046480501</v>
      </c>
    </row>
    <row r="769" spans="1:9" x14ac:dyDescent="0.25">
      <c r="A769" s="128">
        <v>44902</v>
      </c>
      <c r="B769" s="103">
        <v>4057.9</v>
      </c>
      <c r="C769" s="104">
        <v>3984.55</v>
      </c>
      <c r="D769" s="92">
        <v>3998</v>
      </c>
      <c r="E769" s="92">
        <v>3999.3</v>
      </c>
      <c r="F769" s="92">
        <v>12</v>
      </c>
      <c r="G769" s="92"/>
      <c r="H769" s="290">
        <f t="shared" si="24"/>
        <v>73.349999999999909</v>
      </c>
      <c r="I769" s="115">
        <f t="shared" si="25"/>
        <v>-0.81264221238716783</v>
      </c>
    </row>
    <row r="770" spans="1:9" x14ac:dyDescent="0.25">
      <c r="A770" s="128">
        <v>44903</v>
      </c>
      <c r="B770" s="105">
        <v>4045</v>
      </c>
      <c r="C770" s="106">
        <v>4003.35</v>
      </c>
      <c r="D770" s="92">
        <v>4023.35</v>
      </c>
      <c r="E770" s="92">
        <v>4025</v>
      </c>
      <c r="F770" s="92">
        <v>8</v>
      </c>
      <c r="G770" s="92"/>
      <c r="H770" s="290">
        <f t="shared" si="24"/>
        <v>41.650000000000091</v>
      </c>
      <c r="I770" s="115">
        <f t="shared" si="25"/>
        <v>0.63850931677018186</v>
      </c>
    </row>
    <row r="771" spans="1:9" x14ac:dyDescent="0.25">
      <c r="A771" s="128">
        <v>44904</v>
      </c>
      <c r="B771" s="105">
        <v>4094</v>
      </c>
      <c r="C771" s="106">
        <v>3941.5</v>
      </c>
      <c r="D771" s="92">
        <v>3995.6</v>
      </c>
      <c r="E771" s="92">
        <v>3996.8</v>
      </c>
      <c r="F771" s="92">
        <v>21</v>
      </c>
      <c r="G771" s="92"/>
      <c r="H771" s="290">
        <f t="shared" si="24"/>
        <v>152.5</v>
      </c>
      <c r="I771" s="115">
        <f t="shared" si="25"/>
        <v>-0.70556445156124437</v>
      </c>
    </row>
    <row r="772" spans="1:9" x14ac:dyDescent="0.25">
      <c r="A772" s="128">
        <v>44907</v>
      </c>
      <c r="B772" s="107">
        <v>4031.9</v>
      </c>
      <c r="C772" s="108">
        <v>3968.75</v>
      </c>
      <c r="D772" s="92">
        <v>4010.15</v>
      </c>
      <c r="E772" s="92">
        <v>4016.7</v>
      </c>
      <c r="F772" s="92">
        <v>8</v>
      </c>
      <c r="G772" s="92"/>
      <c r="H772" s="290">
        <f t="shared" si="24"/>
        <v>63.150000000000091</v>
      </c>
      <c r="I772" s="115">
        <f t="shared" si="25"/>
        <v>0.49543157318195624</v>
      </c>
    </row>
    <row r="773" spans="1:9" x14ac:dyDescent="0.25">
      <c r="A773" s="128">
        <v>44908</v>
      </c>
      <c r="B773" s="107">
        <v>4072</v>
      </c>
      <c r="C773" s="108">
        <v>4011.6</v>
      </c>
      <c r="D773" s="92">
        <v>4060</v>
      </c>
      <c r="E773" s="92">
        <v>4060.2</v>
      </c>
      <c r="F773" s="92">
        <v>12</v>
      </c>
      <c r="G773" s="92"/>
      <c r="H773" s="290">
        <f t="shared" si="24"/>
        <v>60.400000000000091</v>
      </c>
      <c r="I773" s="115">
        <f t="shared" si="25"/>
        <v>1.0713757942958475</v>
      </c>
    </row>
    <row r="774" spans="1:9" x14ac:dyDescent="0.25">
      <c r="A774" s="128">
        <v>44909</v>
      </c>
      <c r="B774" s="107">
        <v>4092.05</v>
      </c>
      <c r="C774" s="108">
        <v>4040</v>
      </c>
      <c r="D774" s="92">
        <v>4049</v>
      </c>
      <c r="E774" s="92">
        <v>4055.8</v>
      </c>
      <c r="F774" s="92">
        <v>11</v>
      </c>
      <c r="G774" s="92"/>
      <c r="H774" s="290">
        <f t="shared" si="24"/>
        <v>52.050000000000182</v>
      </c>
      <c r="I774" s="115">
        <f t="shared" si="25"/>
        <v>-0.10848661176585719</v>
      </c>
    </row>
    <row r="775" spans="1:9" x14ac:dyDescent="0.25">
      <c r="A775" s="128">
        <v>44910</v>
      </c>
      <c r="B775" s="107">
        <v>4073.05</v>
      </c>
      <c r="C775" s="108">
        <v>4025</v>
      </c>
      <c r="D775" s="92">
        <v>4025.25</v>
      </c>
      <c r="E775" s="92">
        <v>4043.75</v>
      </c>
      <c r="F775" s="92">
        <v>8</v>
      </c>
      <c r="G775" s="92"/>
      <c r="H775" s="290">
        <f t="shared" si="24"/>
        <v>48.050000000000182</v>
      </c>
      <c r="I775" s="115">
        <f t="shared" si="25"/>
        <v>-0.29799072642967994</v>
      </c>
    </row>
    <row r="776" spans="1:9" x14ac:dyDescent="0.25">
      <c r="A776" s="128">
        <v>44911</v>
      </c>
      <c r="B776" s="107">
        <v>4047.9</v>
      </c>
      <c r="C776" s="108">
        <v>3944.05</v>
      </c>
      <c r="D776" s="92">
        <v>3983</v>
      </c>
      <c r="E776" s="92">
        <v>3980.8</v>
      </c>
      <c r="F776" s="92">
        <v>15</v>
      </c>
      <c r="G776" s="92"/>
      <c r="H776" s="290">
        <f t="shared" si="24"/>
        <v>103.84999999999991</v>
      </c>
      <c r="I776" s="115">
        <f t="shared" si="25"/>
        <v>-1.5813404340835966</v>
      </c>
    </row>
    <row r="777" spans="1:9" x14ac:dyDescent="0.25">
      <c r="A777" s="128">
        <v>44914</v>
      </c>
      <c r="B777" s="112">
        <v>4104</v>
      </c>
      <c r="C777" s="113">
        <v>3971.45</v>
      </c>
      <c r="D777" s="92">
        <v>4101</v>
      </c>
      <c r="E777" s="92">
        <v>4075.3</v>
      </c>
      <c r="F777" s="92">
        <v>16</v>
      </c>
      <c r="G777" s="92"/>
      <c r="H777" s="290">
        <f t="shared" si="24"/>
        <v>132.55000000000018</v>
      </c>
      <c r="I777" s="115">
        <f t="shared" si="25"/>
        <v>2.3188476921944394</v>
      </c>
    </row>
    <row r="778" spans="1:9" x14ac:dyDescent="0.25">
      <c r="A778" s="128">
        <v>44915</v>
      </c>
      <c r="B778" s="112">
        <v>4172</v>
      </c>
      <c r="C778" s="113">
        <v>4066.4</v>
      </c>
      <c r="D778" s="92">
        <v>4165</v>
      </c>
      <c r="E778" s="92">
        <v>4165.3</v>
      </c>
      <c r="F778" s="92">
        <v>37</v>
      </c>
      <c r="G778" s="92"/>
      <c r="H778" s="290">
        <f t="shared" si="24"/>
        <v>105.59999999999991</v>
      </c>
      <c r="I778" s="115">
        <f t="shared" si="25"/>
        <v>2.1607087124576858</v>
      </c>
    </row>
    <row r="779" spans="1:9" x14ac:dyDescent="0.25">
      <c r="A779" s="128">
        <v>44916</v>
      </c>
      <c r="B779" s="112">
        <v>4190</v>
      </c>
      <c r="C779" s="113">
        <v>3883.25</v>
      </c>
      <c r="D779" s="92">
        <v>3909</v>
      </c>
      <c r="E779" s="92">
        <v>3901.95</v>
      </c>
      <c r="F779" s="92">
        <v>35</v>
      </c>
      <c r="G779" s="92"/>
      <c r="H779" s="290">
        <f t="shared" ref="H779:H842" si="26">B779-C779</f>
        <v>306.75</v>
      </c>
      <c r="I779" s="115">
        <f t="shared" si="25"/>
        <v>-6.7491895078102075</v>
      </c>
    </row>
    <row r="780" spans="1:9" x14ac:dyDescent="0.25">
      <c r="A780" s="128">
        <v>44917</v>
      </c>
      <c r="B780" s="112">
        <v>3948</v>
      </c>
      <c r="C780" s="113">
        <v>3817.05</v>
      </c>
      <c r="D780" s="92">
        <v>3856</v>
      </c>
      <c r="E780" s="92">
        <v>3868.55</v>
      </c>
      <c r="F780" s="92">
        <v>28</v>
      </c>
      <c r="G780" s="92"/>
      <c r="H780" s="290">
        <f t="shared" si="26"/>
        <v>130.94999999999982</v>
      </c>
      <c r="I780" s="115">
        <f t="shared" ref="I780:I843" si="27">(E780-E779)/E780*100</f>
        <v>-0.86337258145815965</v>
      </c>
    </row>
    <row r="781" spans="1:9" x14ac:dyDescent="0.25">
      <c r="A781" s="128">
        <v>44918</v>
      </c>
      <c r="B781" s="116">
        <v>3848</v>
      </c>
      <c r="C781" s="117">
        <v>3616.8</v>
      </c>
      <c r="D781" s="118">
        <v>3650.05</v>
      </c>
      <c r="E781" s="118">
        <v>3642.2</v>
      </c>
      <c r="F781" s="118">
        <v>30</v>
      </c>
      <c r="G781" s="118"/>
      <c r="H781" s="290">
        <f t="shared" si="26"/>
        <v>231.19999999999982</v>
      </c>
      <c r="I781" s="115">
        <f t="shared" si="27"/>
        <v>-6.2146504859700284</v>
      </c>
    </row>
    <row r="782" spans="1:9" x14ac:dyDescent="0.25">
      <c r="A782" s="128">
        <v>44921</v>
      </c>
      <c r="B782" s="119">
        <v>3744.9</v>
      </c>
      <c r="C782" s="120">
        <v>3620</v>
      </c>
      <c r="D782" s="121">
        <v>3709</v>
      </c>
      <c r="E782" s="121">
        <v>3716.75</v>
      </c>
      <c r="F782" s="121">
        <v>21</v>
      </c>
      <c r="G782" s="121"/>
      <c r="H782" s="290">
        <f t="shared" si="26"/>
        <v>124.90000000000009</v>
      </c>
      <c r="I782" s="115">
        <f t="shared" si="27"/>
        <v>2.0057846236631516</v>
      </c>
    </row>
    <row r="783" spans="1:9" x14ac:dyDescent="0.25">
      <c r="A783" s="128">
        <v>44922</v>
      </c>
      <c r="B783" s="119">
        <v>3797.9</v>
      </c>
      <c r="C783" s="120">
        <v>3695.05</v>
      </c>
      <c r="D783" s="121">
        <v>3767.15</v>
      </c>
      <c r="E783" s="121">
        <v>3769.65</v>
      </c>
      <c r="F783" s="121">
        <v>18</v>
      </c>
      <c r="G783" s="121"/>
      <c r="H783" s="290">
        <f t="shared" si="26"/>
        <v>102.84999999999991</v>
      </c>
      <c r="I783" s="115">
        <f t="shared" si="27"/>
        <v>1.4033133049487378</v>
      </c>
    </row>
    <row r="784" spans="1:9" x14ac:dyDescent="0.25">
      <c r="A784" s="128">
        <v>44923</v>
      </c>
      <c r="B784" s="119">
        <v>3825</v>
      </c>
      <c r="C784" s="120">
        <v>3745</v>
      </c>
      <c r="D784" s="121">
        <v>3797.95</v>
      </c>
      <c r="E784" s="121">
        <v>3797.7</v>
      </c>
      <c r="F784" s="121">
        <v>13</v>
      </c>
      <c r="G784" s="121"/>
      <c r="H784" s="290">
        <f t="shared" si="26"/>
        <v>80</v>
      </c>
      <c r="I784" s="115">
        <f t="shared" si="27"/>
        <v>0.73860494509834185</v>
      </c>
    </row>
    <row r="785" spans="1:9" x14ac:dyDescent="0.25">
      <c r="A785" s="128">
        <v>44924</v>
      </c>
      <c r="B785" s="122">
        <v>3825</v>
      </c>
      <c r="C785" s="123">
        <v>3748.1</v>
      </c>
      <c r="D785" s="121">
        <v>3815.35</v>
      </c>
      <c r="E785" s="121">
        <v>3810.6</v>
      </c>
      <c r="F785" s="121">
        <v>15</v>
      </c>
      <c r="G785" s="121"/>
      <c r="H785" s="290">
        <f t="shared" si="26"/>
        <v>76.900000000000091</v>
      </c>
      <c r="I785" s="115">
        <f t="shared" si="27"/>
        <v>0.33852936545426154</v>
      </c>
    </row>
    <row r="786" spans="1:9" x14ac:dyDescent="0.25">
      <c r="A786" s="128">
        <v>44925</v>
      </c>
      <c r="B786" s="124">
        <v>3898</v>
      </c>
      <c r="C786" s="125">
        <v>3822.05</v>
      </c>
      <c r="D786" s="121">
        <v>3850</v>
      </c>
      <c r="E786" s="121">
        <v>3858.35</v>
      </c>
      <c r="F786" s="121">
        <v>15</v>
      </c>
      <c r="G786" s="121"/>
      <c r="H786" s="290">
        <f t="shared" si="26"/>
        <v>75.949999999999818</v>
      </c>
      <c r="I786" s="115">
        <f t="shared" si="27"/>
        <v>1.2375756476213926</v>
      </c>
    </row>
    <row r="787" spans="1:9" x14ac:dyDescent="0.25">
      <c r="A787" s="128">
        <v>44928</v>
      </c>
      <c r="B787" s="126">
        <v>3874</v>
      </c>
      <c r="C787" s="127">
        <v>3822.55</v>
      </c>
      <c r="D787" s="121">
        <v>3843</v>
      </c>
      <c r="E787" s="121">
        <v>3841.2</v>
      </c>
      <c r="F787" s="121">
        <v>9</v>
      </c>
      <c r="G787" s="121"/>
      <c r="H787" s="290">
        <f t="shared" si="26"/>
        <v>51.449999999999818</v>
      </c>
      <c r="I787" s="115">
        <f t="shared" si="27"/>
        <v>-0.4464750598771241</v>
      </c>
    </row>
    <row r="788" spans="1:9" x14ac:dyDescent="0.25">
      <c r="A788" s="128">
        <v>44929</v>
      </c>
      <c r="B788" s="126">
        <v>3852.85</v>
      </c>
      <c r="C788" s="127">
        <v>3791</v>
      </c>
      <c r="D788" s="121">
        <v>3828.1</v>
      </c>
      <c r="E788" s="121">
        <v>3830.95</v>
      </c>
      <c r="F788" s="121">
        <v>7</v>
      </c>
      <c r="G788" s="121"/>
      <c r="H788" s="290">
        <f t="shared" si="26"/>
        <v>61.849999999999909</v>
      </c>
      <c r="I788" s="115">
        <f t="shared" si="27"/>
        <v>-0.26755765541184301</v>
      </c>
    </row>
    <row r="789" spans="1:9" x14ac:dyDescent="0.25">
      <c r="A789" s="128">
        <v>44930</v>
      </c>
      <c r="B789" s="126">
        <v>3874.95</v>
      </c>
      <c r="C789" s="127">
        <v>3803.6</v>
      </c>
      <c r="D789" s="121">
        <v>3822</v>
      </c>
      <c r="E789" s="121">
        <v>3827.05</v>
      </c>
      <c r="F789" s="121">
        <v>10</v>
      </c>
      <c r="G789" s="121"/>
      <c r="H789" s="290">
        <f t="shared" si="26"/>
        <v>71.349999999999909</v>
      </c>
      <c r="I789" s="115">
        <f t="shared" si="27"/>
        <v>-0.10190616793612928</v>
      </c>
    </row>
    <row r="790" spans="1:9" x14ac:dyDescent="0.25">
      <c r="A790" s="128">
        <v>44931</v>
      </c>
      <c r="B790" s="126">
        <v>3842.4</v>
      </c>
      <c r="C790" s="127">
        <v>3756.9</v>
      </c>
      <c r="D790" s="121">
        <v>3839</v>
      </c>
      <c r="E790" s="121">
        <v>3829.8</v>
      </c>
      <c r="F790" s="121">
        <v>9</v>
      </c>
      <c r="G790" s="121"/>
      <c r="H790" s="290">
        <f t="shared" si="26"/>
        <v>85.5</v>
      </c>
      <c r="I790" s="115">
        <f t="shared" si="27"/>
        <v>7.1805316204501535E-2</v>
      </c>
    </row>
    <row r="791" spans="1:9" x14ac:dyDescent="0.25">
      <c r="A791" s="128">
        <v>44932</v>
      </c>
      <c r="B791" s="126">
        <v>3868.25</v>
      </c>
      <c r="C791" s="127">
        <v>3797.05</v>
      </c>
      <c r="D791" s="121">
        <v>3824</v>
      </c>
      <c r="E791" s="121">
        <v>3824.25</v>
      </c>
      <c r="F791" s="121">
        <v>9</v>
      </c>
      <c r="G791" s="121"/>
      <c r="H791" s="290">
        <f t="shared" si="26"/>
        <v>71.199999999999818</v>
      </c>
      <c r="I791" s="115">
        <f t="shared" si="27"/>
        <v>-0.14512649539125794</v>
      </c>
    </row>
    <row r="792" spans="1:9" x14ac:dyDescent="0.25">
      <c r="A792" s="128">
        <v>44935</v>
      </c>
      <c r="B792" s="132">
        <v>3880</v>
      </c>
      <c r="C792" s="133">
        <v>3811.25</v>
      </c>
      <c r="D792" s="121">
        <v>3853</v>
      </c>
      <c r="E792" s="121">
        <v>3855.3</v>
      </c>
      <c r="F792" s="121">
        <v>7</v>
      </c>
      <c r="G792" s="121"/>
      <c r="H792" s="290">
        <f t="shared" si="26"/>
        <v>68.75</v>
      </c>
      <c r="I792" s="115">
        <f t="shared" si="27"/>
        <v>0.80538479495759552</v>
      </c>
    </row>
    <row r="793" spans="1:9" x14ac:dyDescent="0.25">
      <c r="A793" s="128">
        <v>44936</v>
      </c>
      <c r="B793" s="132">
        <v>3862.05</v>
      </c>
      <c r="C793" s="133">
        <v>3555</v>
      </c>
      <c r="D793" s="121">
        <v>3636.85</v>
      </c>
      <c r="E793" s="121">
        <v>3646.9</v>
      </c>
      <c r="F793" s="121">
        <v>35</v>
      </c>
      <c r="G793" s="121"/>
      <c r="H793" s="290">
        <f t="shared" si="26"/>
        <v>307.05000000000018</v>
      </c>
      <c r="I793" s="115">
        <f t="shared" si="27"/>
        <v>-5.7144424031369132</v>
      </c>
    </row>
    <row r="794" spans="1:9" x14ac:dyDescent="0.25">
      <c r="A794" s="128">
        <v>44937</v>
      </c>
      <c r="B794" s="132">
        <v>3664.5</v>
      </c>
      <c r="C794" s="133">
        <v>3560.1</v>
      </c>
      <c r="D794" s="121">
        <v>3635</v>
      </c>
      <c r="E794" s="121">
        <v>3635.8</v>
      </c>
      <c r="F794" s="121">
        <v>22</v>
      </c>
      <c r="G794" s="121"/>
      <c r="H794" s="290">
        <f t="shared" si="26"/>
        <v>104.40000000000009</v>
      </c>
      <c r="I794" s="115">
        <f t="shared" si="27"/>
        <v>-0.30529732108476565</v>
      </c>
    </row>
    <row r="795" spans="1:9" x14ac:dyDescent="0.25">
      <c r="A795" s="128">
        <v>44938</v>
      </c>
      <c r="B795" s="132">
        <v>3679</v>
      </c>
      <c r="C795" s="133">
        <v>3612</v>
      </c>
      <c r="D795" s="121">
        <v>3641.75</v>
      </c>
      <c r="E795" s="121">
        <v>3647.2</v>
      </c>
      <c r="F795" s="121">
        <v>11</v>
      </c>
      <c r="G795" s="121"/>
      <c r="H795" s="290">
        <f t="shared" si="26"/>
        <v>67</v>
      </c>
      <c r="I795" s="115">
        <f t="shared" si="27"/>
        <v>0.31256854573370357</v>
      </c>
    </row>
    <row r="796" spans="1:9" x14ac:dyDescent="0.25">
      <c r="A796" s="128">
        <v>44939</v>
      </c>
      <c r="B796" s="132">
        <v>3736.05</v>
      </c>
      <c r="C796" s="133">
        <v>3642.2</v>
      </c>
      <c r="D796" s="121">
        <v>3720</v>
      </c>
      <c r="E796" s="121">
        <v>3721.15</v>
      </c>
      <c r="F796" s="121">
        <v>13</v>
      </c>
      <c r="G796" s="121"/>
      <c r="H796" s="290">
        <f t="shared" si="26"/>
        <v>93.850000000000364</v>
      </c>
      <c r="I796" s="115">
        <f t="shared" si="27"/>
        <v>1.9872888757507832</v>
      </c>
    </row>
    <row r="797" spans="1:9" x14ac:dyDescent="0.25">
      <c r="A797" s="128">
        <v>44942</v>
      </c>
      <c r="B797" s="145">
        <v>3739.95</v>
      </c>
      <c r="C797" s="146">
        <v>3600</v>
      </c>
      <c r="D797" s="121">
        <v>3621</v>
      </c>
      <c r="E797" s="121">
        <v>3619.8</v>
      </c>
      <c r="F797" s="121">
        <v>18</v>
      </c>
      <c r="G797" s="121"/>
      <c r="H797" s="290">
        <f t="shared" si="26"/>
        <v>139.94999999999982</v>
      </c>
      <c r="I797" s="115">
        <f t="shared" si="27"/>
        <v>-2.7998784463229986</v>
      </c>
    </row>
    <row r="798" spans="1:9" x14ac:dyDescent="0.25">
      <c r="A798" s="128">
        <v>44943</v>
      </c>
      <c r="B798" s="145">
        <v>3649.6</v>
      </c>
      <c r="C798" s="146">
        <v>3560.2</v>
      </c>
      <c r="D798" s="121">
        <v>3640</v>
      </c>
      <c r="E798" s="121">
        <v>3639.35</v>
      </c>
      <c r="F798" s="121">
        <v>16</v>
      </c>
      <c r="G798" s="121"/>
      <c r="H798" s="290">
        <f t="shared" si="26"/>
        <v>89.400000000000091</v>
      </c>
      <c r="I798" s="115">
        <f t="shared" si="27"/>
        <v>0.53718383777322121</v>
      </c>
    </row>
    <row r="799" spans="1:9" x14ac:dyDescent="0.25">
      <c r="A799" s="128">
        <v>44944</v>
      </c>
      <c r="B799" s="145">
        <v>3648</v>
      </c>
      <c r="C799" s="146">
        <v>3527.1</v>
      </c>
      <c r="D799" s="121">
        <v>3584.9</v>
      </c>
      <c r="E799" s="121">
        <v>3596.7</v>
      </c>
      <c r="F799" s="121">
        <v>36</v>
      </c>
      <c r="G799" s="121"/>
      <c r="H799" s="290">
        <f t="shared" si="26"/>
        <v>120.90000000000009</v>
      </c>
      <c r="I799" s="115">
        <f t="shared" si="27"/>
        <v>-1.1858092140017265</v>
      </c>
    </row>
    <row r="800" spans="1:9" x14ac:dyDescent="0.25">
      <c r="A800" s="128">
        <v>44945</v>
      </c>
      <c r="B800" s="145">
        <v>3537.7</v>
      </c>
      <c r="C800" s="146">
        <v>3426.7</v>
      </c>
      <c r="D800" s="121">
        <v>3458</v>
      </c>
      <c r="E800" s="121">
        <v>3463.55</v>
      </c>
      <c r="F800" s="121">
        <v>36</v>
      </c>
      <c r="G800" s="121"/>
      <c r="H800" s="290">
        <f t="shared" si="26"/>
        <v>111</v>
      </c>
      <c r="I800" s="115">
        <f t="shared" si="27"/>
        <v>-3.8443215775721336</v>
      </c>
    </row>
    <row r="801" spans="1:9" x14ac:dyDescent="0.25">
      <c r="A801" s="128">
        <v>44946</v>
      </c>
      <c r="B801" s="145">
        <v>3477.35</v>
      </c>
      <c r="C801" s="146">
        <v>3440.95</v>
      </c>
      <c r="D801" s="121">
        <v>3451</v>
      </c>
      <c r="E801" s="121">
        <v>3456.15</v>
      </c>
      <c r="F801" s="121">
        <v>15</v>
      </c>
      <c r="G801" s="121"/>
      <c r="H801" s="290">
        <f t="shared" si="26"/>
        <v>36.400000000000091</v>
      </c>
      <c r="I801" s="115">
        <f t="shared" si="27"/>
        <v>-0.21411107735486279</v>
      </c>
    </row>
    <row r="802" spans="1:9" x14ac:dyDescent="0.25">
      <c r="A802" s="128">
        <v>44949</v>
      </c>
      <c r="B802" s="147">
        <v>3460</v>
      </c>
      <c r="C802" s="148">
        <v>3412.55</v>
      </c>
      <c r="D802" s="121">
        <v>3439.5</v>
      </c>
      <c r="E802" s="121">
        <v>3436.35</v>
      </c>
      <c r="F802" s="121">
        <v>9</v>
      </c>
      <c r="G802" s="121"/>
      <c r="H802" s="290">
        <f t="shared" si="26"/>
        <v>47.449999999999818</v>
      </c>
      <c r="I802" s="115">
        <f t="shared" si="27"/>
        <v>-0.57619276266969843</v>
      </c>
    </row>
    <row r="803" spans="1:9" x14ac:dyDescent="0.25">
      <c r="A803" s="128">
        <v>44950</v>
      </c>
      <c r="B803" s="147">
        <v>3508</v>
      </c>
      <c r="C803" s="148">
        <v>3430</v>
      </c>
      <c r="D803" s="121">
        <v>3441</v>
      </c>
      <c r="E803" s="121">
        <v>3442</v>
      </c>
      <c r="F803" s="121">
        <v>15</v>
      </c>
      <c r="G803" s="121"/>
      <c r="H803" s="290">
        <f t="shared" si="26"/>
        <v>78</v>
      </c>
      <c r="I803" s="115">
        <f t="shared" si="27"/>
        <v>0.16414875072632457</v>
      </c>
    </row>
    <row r="804" spans="1:9" x14ac:dyDescent="0.25">
      <c r="A804" s="128">
        <v>44951</v>
      </c>
      <c r="B804" s="147">
        <v>3428</v>
      </c>
      <c r="C804" s="148">
        <v>3315</v>
      </c>
      <c r="D804" s="121">
        <v>3405</v>
      </c>
      <c r="E804" s="121">
        <v>3388.95</v>
      </c>
      <c r="F804" s="121">
        <v>36</v>
      </c>
      <c r="G804" s="121"/>
      <c r="H804" s="290">
        <f t="shared" si="26"/>
        <v>113</v>
      </c>
      <c r="I804" s="115">
        <f t="shared" si="27"/>
        <v>-1.5653816078726506</v>
      </c>
    </row>
    <row r="805" spans="1:9" x14ac:dyDescent="0.25">
      <c r="A805" s="128">
        <v>44952</v>
      </c>
      <c r="H805" s="290">
        <f t="shared" si="26"/>
        <v>0</v>
      </c>
      <c r="I805" s="115" t="e">
        <f t="shared" si="27"/>
        <v>#DIV/0!</v>
      </c>
    </row>
    <row r="806" spans="1:9" x14ac:dyDescent="0.25">
      <c r="A806" s="128">
        <v>44953</v>
      </c>
      <c r="B806" s="149">
        <v>3346.5</v>
      </c>
      <c r="C806" s="150">
        <v>2712</v>
      </c>
      <c r="D806" s="121">
        <v>2768.5</v>
      </c>
      <c r="E806" s="121">
        <v>2761.45</v>
      </c>
      <c r="F806" s="121">
        <v>147</v>
      </c>
      <c r="G806" s="121"/>
      <c r="H806" s="290">
        <f t="shared" si="26"/>
        <v>634.5</v>
      </c>
      <c r="I806" s="115">
        <f t="shared" si="27"/>
        <v>100</v>
      </c>
    </row>
    <row r="807" spans="1:9" x14ac:dyDescent="0.25">
      <c r="A807" s="128">
        <v>44956</v>
      </c>
      <c r="B807" s="151">
        <v>3037.55</v>
      </c>
      <c r="C807" s="152">
        <v>2665</v>
      </c>
      <c r="D807" s="121">
        <v>2869.85</v>
      </c>
      <c r="E807" s="121">
        <v>2892.85</v>
      </c>
      <c r="F807" s="121">
        <v>209</v>
      </c>
      <c r="G807" s="121"/>
      <c r="H807" s="290">
        <f t="shared" si="26"/>
        <v>372.55000000000018</v>
      </c>
      <c r="I807" s="115">
        <f t="shared" si="27"/>
        <v>4.5422334376134295</v>
      </c>
    </row>
    <row r="808" spans="1:9" x14ac:dyDescent="0.25">
      <c r="A808" s="128">
        <v>44957</v>
      </c>
      <c r="B808" s="153">
        <v>3073.6</v>
      </c>
      <c r="C808" s="154">
        <v>2906</v>
      </c>
      <c r="D808" s="121">
        <v>2948</v>
      </c>
      <c r="E808" s="121">
        <v>2973.9</v>
      </c>
      <c r="F808" s="121">
        <v>115</v>
      </c>
      <c r="G808" s="121"/>
      <c r="H808" s="290">
        <f t="shared" si="26"/>
        <v>167.59999999999991</v>
      </c>
      <c r="I808" s="115">
        <f t="shared" si="27"/>
        <v>2.7253774504859001</v>
      </c>
    </row>
    <row r="809" spans="1:9" x14ac:dyDescent="0.25">
      <c r="A809" s="128">
        <v>44958</v>
      </c>
      <c r="B809" s="155">
        <v>3010.75</v>
      </c>
      <c r="C809" s="156">
        <v>1941.2</v>
      </c>
      <c r="D809" s="121">
        <v>2179.75</v>
      </c>
      <c r="E809" s="121">
        <v>2135.35</v>
      </c>
      <c r="F809" s="121">
        <v>135</v>
      </c>
      <c r="G809" s="121"/>
      <c r="H809" s="290">
        <f t="shared" si="26"/>
        <v>1069.55</v>
      </c>
      <c r="I809" s="115">
        <f t="shared" si="27"/>
        <v>-39.269908914229532</v>
      </c>
    </row>
    <row r="810" spans="1:9" x14ac:dyDescent="0.25">
      <c r="A810" s="128">
        <v>44959</v>
      </c>
      <c r="B810" s="155">
        <v>2348.85</v>
      </c>
      <c r="C810" s="156">
        <v>1494.75</v>
      </c>
      <c r="D810" s="121">
        <v>1565.3</v>
      </c>
      <c r="E810" s="121">
        <v>1565.25</v>
      </c>
      <c r="F810" s="121">
        <v>344</v>
      </c>
      <c r="G810" s="121"/>
      <c r="H810" s="290">
        <f t="shared" si="26"/>
        <v>854.09999999999991</v>
      </c>
      <c r="I810" s="115">
        <f t="shared" si="27"/>
        <v>-36.422296757706427</v>
      </c>
    </row>
    <row r="811" spans="1:9" x14ac:dyDescent="0.25">
      <c r="A811" s="128">
        <v>44960</v>
      </c>
      <c r="B811" s="155">
        <v>1679.9</v>
      </c>
      <c r="C811" s="156">
        <v>1017.45</v>
      </c>
      <c r="D811" s="121">
        <v>1531</v>
      </c>
      <c r="E811" s="121">
        <v>1586.8</v>
      </c>
      <c r="F811" s="121">
        <v>438</v>
      </c>
      <c r="G811" s="121"/>
      <c r="H811" s="290">
        <f t="shared" si="26"/>
        <v>662.45</v>
      </c>
      <c r="I811" s="115">
        <f t="shared" si="27"/>
        <v>1.358079153012349</v>
      </c>
    </row>
    <row r="812" spans="1:9" x14ac:dyDescent="0.25">
      <c r="A812" s="128">
        <v>44963</v>
      </c>
      <c r="B812" s="157">
        <v>1615</v>
      </c>
      <c r="C812" s="158">
        <v>1435.2</v>
      </c>
      <c r="D812" s="121">
        <v>1554.3</v>
      </c>
      <c r="E812" s="121">
        <v>1572.7</v>
      </c>
      <c r="F812" s="121">
        <v>193</v>
      </c>
      <c r="G812" s="121"/>
      <c r="H812" s="290">
        <f t="shared" si="26"/>
        <v>179.79999999999995</v>
      </c>
      <c r="I812" s="115">
        <f t="shared" si="27"/>
        <v>-0.8965473389711901</v>
      </c>
    </row>
    <row r="813" spans="1:9" x14ac:dyDescent="0.25">
      <c r="A813" s="128">
        <v>44964</v>
      </c>
      <c r="B813" s="159">
        <v>1962.7</v>
      </c>
      <c r="C813" s="160">
        <v>1525.6</v>
      </c>
      <c r="D813" s="121">
        <v>1813</v>
      </c>
      <c r="E813" s="121">
        <v>1802.95</v>
      </c>
      <c r="F813" s="121">
        <v>191</v>
      </c>
      <c r="G813" s="121"/>
      <c r="H813" s="290">
        <f t="shared" si="26"/>
        <v>437.10000000000014</v>
      </c>
      <c r="I813" s="115">
        <f t="shared" si="27"/>
        <v>12.770736847943647</v>
      </c>
    </row>
    <row r="814" spans="1:9" x14ac:dyDescent="0.25">
      <c r="A814" s="128">
        <v>44965</v>
      </c>
      <c r="B814" s="159">
        <v>2222.15</v>
      </c>
      <c r="C814" s="160">
        <v>1840.85</v>
      </c>
      <c r="D814" s="121">
        <v>2220</v>
      </c>
      <c r="E814" s="121">
        <v>2164.25</v>
      </c>
      <c r="F814" s="121">
        <v>191</v>
      </c>
      <c r="G814" s="121"/>
      <c r="H814" s="290">
        <f t="shared" si="26"/>
        <v>381.30000000000018</v>
      </c>
      <c r="I814" s="115">
        <f t="shared" si="27"/>
        <v>16.694004851565207</v>
      </c>
    </row>
    <row r="815" spans="1:9" x14ac:dyDescent="0.25">
      <c r="A815" s="128">
        <v>44966</v>
      </c>
      <c r="B815" s="159">
        <v>2168</v>
      </c>
      <c r="C815" s="160">
        <v>1731.4</v>
      </c>
      <c r="D815" s="121">
        <v>1922</v>
      </c>
      <c r="E815" s="121">
        <v>1925.7</v>
      </c>
      <c r="F815" s="121">
        <v>182</v>
      </c>
      <c r="G815" s="121"/>
      <c r="H815" s="290">
        <f t="shared" si="26"/>
        <v>436.59999999999991</v>
      </c>
      <c r="I815" s="115">
        <f t="shared" si="27"/>
        <v>-12.3877031728722</v>
      </c>
    </row>
    <row r="816" spans="1:9" x14ac:dyDescent="0.25">
      <c r="A816" s="128">
        <v>44967</v>
      </c>
      <c r="B816" s="159">
        <v>1990</v>
      </c>
      <c r="C816" s="160">
        <v>1733.15</v>
      </c>
      <c r="D816" s="121">
        <v>1853</v>
      </c>
      <c r="E816" s="121">
        <v>1846.95</v>
      </c>
      <c r="F816" s="121">
        <v>113</v>
      </c>
      <c r="G816" s="121"/>
      <c r="H816" s="290">
        <f t="shared" si="26"/>
        <v>256.84999999999991</v>
      </c>
      <c r="I816" s="115">
        <f t="shared" si="27"/>
        <v>-4.2637862421830581</v>
      </c>
    </row>
    <row r="817" spans="1:9" x14ac:dyDescent="0.25">
      <c r="A817" s="128">
        <v>44970</v>
      </c>
      <c r="B817" s="161">
        <v>1921.7</v>
      </c>
      <c r="C817" s="162">
        <v>1662.25</v>
      </c>
      <c r="D817" s="121">
        <v>1706</v>
      </c>
      <c r="E817" s="121">
        <v>1717.65</v>
      </c>
      <c r="F817" s="121">
        <v>122</v>
      </c>
      <c r="G817" s="121"/>
      <c r="H817" s="290">
        <f t="shared" si="26"/>
        <v>259.45000000000005</v>
      </c>
      <c r="I817" s="115">
        <f t="shared" si="27"/>
        <v>-7.5277268360841827</v>
      </c>
    </row>
    <row r="818" spans="1:9" x14ac:dyDescent="0.25">
      <c r="A818" s="128">
        <v>44971</v>
      </c>
      <c r="B818" s="161">
        <v>1889</v>
      </c>
      <c r="C818" s="162">
        <v>1611.35</v>
      </c>
      <c r="D818" s="121">
        <v>1750</v>
      </c>
      <c r="E818" s="121">
        <v>1749.7</v>
      </c>
      <c r="F818" s="121">
        <v>145</v>
      </c>
      <c r="G818" s="121"/>
      <c r="H818" s="290">
        <f t="shared" si="26"/>
        <v>277.65000000000009</v>
      </c>
      <c r="I818" s="115">
        <f t="shared" si="27"/>
        <v>1.8317425844430448</v>
      </c>
    </row>
    <row r="819" spans="1:9" x14ac:dyDescent="0.25">
      <c r="A819" s="128">
        <v>44972</v>
      </c>
      <c r="B819" s="161">
        <v>1824.4</v>
      </c>
      <c r="C819" s="162">
        <v>1750</v>
      </c>
      <c r="D819" s="121">
        <v>1772</v>
      </c>
      <c r="E819" s="121">
        <v>1779.1</v>
      </c>
      <c r="F819" s="121">
        <v>76</v>
      </c>
      <c r="G819" s="121"/>
      <c r="H819" s="290">
        <f t="shared" si="26"/>
        <v>74.400000000000091</v>
      </c>
      <c r="I819" s="115">
        <f t="shared" si="27"/>
        <v>1.6525209375526877</v>
      </c>
    </row>
    <row r="820" spans="1:9" x14ac:dyDescent="0.25">
      <c r="A820" s="128">
        <v>44973</v>
      </c>
      <c r="B820" s="161">
        <v>1874.95</v>
      </c>
      <c r="C820" s="162">
        <v>1790</v>
      </c>
      <c r="D820" s="121">
        <v>1796.85</v>
      </c>
      <c r="E820" s="121">
        <v>1796.6</v>
      </c>
      <c r="F820" s="121">
        <v>55</v>
      </c>
      <c r="G820" s="121"/>
      <c r="H820" s="290">
        <f t="shared" si="26"/>
        <v>84.950000000000045</v>
      </c>
      <c r="I820" s="115">
        <f t="shared" si="27"/>
        <v>0.97406211733273973</v>
      </c>
    </row>
    <row r="821" spans="1:9" x14ac:dyDescent="0.25">
      <c r="A821" s="128">
        <v>44974</v>
      </c>
      <c r="B821" s="161">
        <v>1815.85</v>
      </c>
      <c r="C821" s="162">
        <v>1703.2</v>
      </c>
      <c r="D821" s="121">
        <v>1719</v>
      </c>
      <c r="E821" s="121">
        <v>1722.7</v>
      </c>
      <c r="F821" s="121">
        <v>53</v>
      </c>
      <c r="G821" s="121"/>
      <c r="H821" s="290">
        <f t="shared" si="26"/>
        <v>112.64999999999986</v>
      </c>
      <c r="I821" s="115">
        <f t="shared" si="27"/>
        <v>-4.2897776745805922</v>
      </c>
    </row>
    <row r="822" spans="1:9" x14ac:dyDescent="0.25">
      <c r="A822" s="128">
        <v>44977</v>
      </c>
      <c r="B822" s="163">
        <v>1685</v>
      </c>
      <c r="C822" s="164">
        <v>1560.5</v>
      </c>
      <c r="D822" s="121">
        <v>1613</v>
      </c>
      <c r="E822" s="121">
        <v>1621.45</v>
      </c>
      <c r="F822" s="121">
        <v>67</v>
      </c>
      <c r="G822" s="121"/>
      <c r="H822" s="290">
        <f t="shared" si="26"/>
        <v>124.5</v>
      </c>
      <c r="I822" s="115">
        <f t="shared" si="27"/>
        <v>-6.2444108668167377</v>
      </c>
    </row>
    <row r="823" spans="1:9" x14ac:dyDescent="0.25">
      <c r="A823" s="128">
        <v>44978</v>
      </c>
      <c r="B823" s="175">
        <v>1643.9</v>
      </c>
      <c r="C823" s="176">
        <v>1561.3</v>
      </c>
      <c r="D823" s="121">
        <v>1563.9</v>
      </c>
      <c r="E823" s="121">
        <v>1571.1</v>
      </c>
      <c r="F823" s="121">
        <v>55</v>
      </c>
      <c r="G823" s="121">
        <v>1580.55</v>
      </c>
      <c r="H823" s="290">
        <f t="shared" si="26"/>
        <v>82.600000000000136</v>
      </c>
      <c r="I823" s="115">
        <f t="shared" si="27"/>
        <v>-3.204760995480882</v>
      </c>
    </row>
    <row r="824" spans="1:9" x14ac:dyDescent="0.25">
      <c r="A824" s="128">
        <v>44979</v>
      </c>
      <c r="B824" s="177">
        <v>1522</v>
      </c>
      <c r="C824" s="178">
        <v>1381.2</v>
      </c>
      <c r="D824" s="121">
        <v>1397.5</v>
      </c>
      <c r="E824" s="121">
        <v>1404.85</v>
      </c>
      <c r="F824" s="121">
        <v>106</v>
      </c>
      <c r="G824" s="121">
        <v>1515.55</v>
      </c>
      <c r="H824" s="290">
        <f t="shared" si="26"/>
        <v>140.79999999999995</v>
      </c>
      <c r="I824" s="115">
        <f t="shared" si="27"/>
        <v>-11.834003630280813</v>
      </c>
    </row>
    <row r="825" spans="1:9" x14ac:dyDescent="0.25">
      <c r="A825" s="128">
        <v>44980</v>
      </c>
      <c r="B825" s="177">
        <v>1438</v>
      </c>
      <c r="C825" s="178">
        <v>1350</v>
      </c>
      <c r="D825" s="121">
        <v>1388.85</v>
      </c>
      <c r="E825" s="121">
        <v>1382.65</v>
      </c>
      <c r="F825" s="121">
        <v>89</v>
      </c>
      <c r="G825" s="121">
        <v>1422.05</v>
      </c>
      <c r="H825" s="290">
        <f t="shared" si="26"/>
        <v>88</v>
      </c>
      <c r="I825" s="115">
        <f t="shared" si="27"/>
        <v>-1.6056124109499741</v>
      </c>
    </row>
    <row r="826" spans="1:9" x14ac:dyDescent="0.25">
      <c r="A826" s="128">
        <v>44981</v>
      </c>
      <c r="B826" s="177">
        <v>1405</v>
      </c>
      <c r="C826" s="178">
        <v>1261.5999999999999</v>
      </c>
      <c r="D826" s="121">
        <v>1312</v>
      </c>
      <c r="E826" s="121">
        <v>1315.65</v>
      </c>
      <c r="F826" s="121">
        <v>87</v>
      </c>
      <c r="G826" s="121">
        <v>1401.55</v>
      </c>
      <c r="H826" s="290">
        <f t="shared" si="26"/>
        <v>143.40000000000009</v>
      </c>
      <c r="I826" s="115">
        <f t="shared" si="27"/>
        <v>-5.0925398092197769</v>
      </c>
    </row>
    <row r="827" spans="1:9" x14ac:dyDescent="0.25">
      <c r="A827" s="128">
        <v>44984</v>
      </c>
      <c r="B827" s="179">
        <v>1313.8</v>
      </c>
      <c r="C827" s="180">
        <v>1131.05</v>
      </c>
      <c r="D827" s="121">
        <v>1187.55</v>
      </c>
      <c r="E827" s="121">
        <v>1193.5</v>
      </c>
      <c r="F827" s="121">
        <v>102</v>
      </c>
      <c r="G827" s="121">
        <v>1278.6500000000001</v>
      </c>
      <c r="H827" s="290">
        <f t="shared" si="26"/>
        <v>182.75</v>
      </c>
      <c r="I827" s="115">
        <f t="shared" si="27"/>
        <v>-10.234604105571856</v>
      </c>
    </row>
    <row r="828" spans="1:9" x14ac:dyDescent="0.25">
      <c r="A828" s="128">
        <v>44985</v>
      </c>
      <c r="B828" s="179">
        <v>1398</v>
      </c>
      <c r="C828" s="180">
        <v>1103.75</v>
      </c>
      <c r="D828" s="121">
        <v>1371.35</v>
      </c>
      <c r="E828" s="121">
        <v>1363.85</v>
      </c>
      <c r="F828" s="121">
        <v>339</v>
      </c>
      <c r="G828" s="121">
        <v>1113.05</v>
      </c>
      <c r="H828" s="290">
        <f t="shared" si="26"/>
        <v>294.25</v>
      </c>
      <c r="I828" s="115">
        <f t="shared" si="27"/>
        <v>12.490376507680457</v>
      </c>
    </row>
    <row r="829" spans="1:9" x14ac:dyDescent="0.25">
      <c r="A829" s="128">
        <v>44986</v>
      </c>
      <c r="B829" s="179">
        <v>1580</v>
      </c>
      <c r="C829" s="180">
        <v>1427.65</v>
      </c>
      <c r="D829" s="121">
        <v>1579</v>
      </c>
      <c r="E829" s="121">
        <v>1564.3</v>
      </c>
      <c r="F829" s="121">
        <v>201</v>
      </c>
      <c r="G829" s="121">
        <v>1442.65</v>
      </c>
      <c r="H829" s="290">
        <f t="shared" si="26"/>
        <v>152.34999999999991</v>
      </c>
      <c r="I829" s="115">
        <f t="shared" si="27"/>
        <v>12.814038227961392</v>
      </c>
    </row>
    <row r="830" spans="1:9" x14ac:dyDescent="0.25">
      <c r="A830" s="128">
        <v>44987</v>
      </c>
      <c r="B830" s="179">
        <v>1646</v>
      </c>
      <c r="C830" s="180">
        <v>1486.7</v>
      </c>
      <c r="D830" s="121">
        <v>1588</v>
      </c>
      <c r="E830" s="121">
        <v>1607.25</v>
      </c>
      <c r="F830" s="121">
        <v>269</v>
      </c>
      <c r="G830" s="121">
        <v>1497.9</v>
      </c>
      <c r="H830" s="290">
        <f t="shared" si="26"/>
        <v>159.29999999999995</v>
      </c>
      <c r="I830" s="115">
        <f t="shared" si="27"/>
        <v>2.6722662933582235</v>
      </c>
    </row>
    <row r="831" spans="1:9" x14ac:dyDescent="0.25">
      <c r="A831" s="128">
        <v>44988</v>
      </c>
      <c r="B831" s="179">
        <v>1905.95</v>
      </c>
      <c r="C831" s="180">
        <v>1716.2</v>
      </c>
      <c r="D831" s="121">
        <v>1874</v>
      </c>
      <c r="E831" s="121">
        <v>1879.5</v>
      </c>
      <c r="F831" s="121">
        <v>228</v>
      </c>
      <c r="G831" s="121">
        <v>1745.6</v>
      </c>
      <c r="H831" s="290">
        <f t="shared" si="26"/>
        <v>189.75</v>
      </c>
      <c r="I831" s="115">
        <f t="shared" si="27"/>
        <v>14.485235434956106</v>
      </c>
    </row>
    <row r="832" spans="1:9" x14ac:dyDescent="0.25">
      <c r="A832" s="128">
        <v>44991</v>
      </c>
      <c r="B832" s="181">
        <v>2135</v>
      </c>
      <c r="C832" s="182">
        <v>1855</v>
      </c>
      <c r="D832" s="121">
        <v>1982</v>
      </c>
      <c r="E832" s="121">
        <v>1982.9</v>
      </c>
      <c r="F832" s="121">
        <v>271</v>
      </c>
      <c r="G832" s="121">
        <v>2037.35</v>
      </c>
      <c r="H832" s="290">
        <f t="shared" si="26"/>
        <v>280</v>
      </c>
      <c r="I832" s="115">
        <f t="shared" si="27"/>
        <v>5.2145846991779754</v>
      </c>
    </row>
    <row r="833" spans="1:9" x14ac:dyDescent="0.25">
      <c r="A833" s="128">
        <v>44992</v>
      </c>
      <c r="H833" s="290">
        <f t="shared" si="26"/>
        <v>0</v>
      </c>
      <c r="I833" s="115" t="e">
        <f t="shared" si="27"/>
        <v>#DIV/0!</v>
      </c>
    </row>
    <row r="834" spans="1:9" x14ac:dyDescent="0.25">
      <c r="A834" s="128">
        <v>44993</v>
      </c>
      <c r="B834" s="183">
        <v>2064.8000000000002</v>
      </c>
      <c r="C834" s="184">
        <v>1994.6</v>
      </c>
      <c r="D834" s="121">
        <v>2039</v>
      </c>
      <c r="E834" s="121">
        <v>2039.65</v>
      </c>
      <c r="F834" s="121">
        <v>135</v>
      </c>
      <c r="G834" s="121">
        <v>2001.3</v>
      </c>
      <c r="H834" s="290">
        <f t="shared" si="26"/>
        <v>70.200000000000273</v>
      </c>
      <c r="I834" s="115">
        <f t="shared" si="27"/>
        <v>100</v>
      </c>
    </row>
    <row r="835" spans="1:9" x14ac:dyDescent="0.25">
      <c r="A835" s="128">
        <v>44994</v>
      </c>
      <c r="B835" s="185">
        <v>2049</v>
      </c>
      <c r="C835" s="186">
        <v>1905.35</v>
      </c>
      <c r="D835" s="121">
        <v>1941.4</v>
      </c>
      <c r="E835" s="121">
        <v>1953.15</v>
      </c>
      <c r="F835" s="121">
        <v>126</v>
      </c>
      <c r="G835" s="121">
        <v>2027</v>
      </c>
      <c r="H835" s="290">
        <f t="shared" si="26"/>
        <v>143.65000000000009</v>
      </c>
      <c r="I835" s="115">
        <f t="shared" si="27"/>
        <v>-4.4287433120856052</v>
      </c>
    </row>
    <row r="836" spans="1:9" x14ac:dyDescent="0.25">
      <c r="A836" s="128">
        <v>44995</v>
      </c>
      <c r="B836" s="185">
        <v>1940</v>
      </c>
      <c r="C836" s="186">
        <v>1835.05</v>
      </c>
      <c r="D836" s="121">
        <v>1894.2</v>
      </c>
      <c r="E836" s="121">
        <v>1896.2</v>
      </c>
      <c r="F836" s="121">
        <v>94</v>
      </c>
      <c r="G836" s="121">
        <v>1867.75</v>
      </c>
      <c r="H836" s="290">
        <f t="shared" si="26"/>
        <v>104.95000000000005</v>
      </c>
      <c r="I836" s="115">
        <f t="shared" si="27"/>
        <v>-3.0033751713954246</v>
      </c>
    </row>
    <row r="837" spans="1:9" x14ac:dyDescent="0.25">
      <c r="A837" s="128">
        <v>44998</v>
      </c>
      <c r="B837" s="187">
        <v>1968</v>
      </c>
      <c r="C837" s="188">
        <v>1857.4</v>
      </c>
      <c r="D837" s="121">
        <v>1859</v>
      </c>
      <c r="E837" s="121">
        <v>1874.4</v>
      </c>
      <c r="F837" s="121">
        <v>75</v>
      </c>
      <c r="G837" s="121">
        <v>1959.35</v>
      </c>
      <c r="H837" s="290">
        <f t="shared" si="26"/>
        <v>110.59999999999991</v>
      </c>
      <c r="I837" s="115">
        <f t="shared" si="27"/>
        <v>-1.1630388390951747</v>
      </c>
    </row>
    <row r="838" spans="1:9" x14ac:dyDescent="0.25">
      <c r="A838" s="128">
        <v>44999</v>
      </c>
      <c r="B838" s="187">
        <v>1817.7</v>
      </c>
      <c r="C838" s="188">
        <v>1651.35</v>
      </c>
      <c r="D838" s="121">
        <v>1730</v>
      </c>
      <c r="E838" s="121">
        <v>1738.2</v>
      </c>
      <c r="F838" s="121">
        <v>126</v>
      </c>
      <c r="G838" s="121">
        <v>1765</v>
      </c>
      <c r="H838" s="290">
        <f t="shared" si="26"/>
        <v>166.35000000000014</v>
      </c>
      <c r="I838" s="115">
        <f t="shared" si="27"/>
        <v>-7.8356920952709723</v>
      </c>
    </row>
    <row r="839" spans="1:9" x14ac:dyDescent="0.25">
      <c r="A839" s="128">
        <v>45000</v>
      </c>
      <c r="B839" s="187">
        <v>1891.45</v>
      </c>
      <c r="C839" s="188">
        <v>1728.1</v>
      </c>
      <c r="D839" s="121">
        <v>1838</v>
      </c>
      <c r="E839" s="121">
        <v>1839</v>
      </c>
      <c r="F839" s="121">
        <v>122</v>
      </c>
      <c r="G839" s="121">
        <v>1800</v>
      </c>
      <c r="H839" s="290">
        <f t="shared" si="26"/>
        <v>163.35000000000014</v>
      </c>
      <c r="I839" s="115">
        <f t="shared" si="27"/>
        <v>5.481239804241433</v>
      </c>
    </row>
    <row r="840" spans="1:9" x14ac:dyDescent="0.25">
      <c r="A840" s="128">
        <v>45001</v>
      </c>
      <c r="B840" s="187">
        <v>1875</v>
      </c>
      <c r="C840" s="188">
        <v>1795</v>
      </c>
      <c r="D840" s="121">
        <v>1840</v>
      </c>
      <c r="E840" s="121">
        <v>1843.8</v>
      </c>
      <c r="F840" s="121">
        <v>65</v>
      </c>
      <c r="G840" s="121">
        <v>1827</v>
      </c>
      <c r="H840" s="290">
        <f t="shared" si="26"/>
        <v>80</v>
      </c>
      <c r="I840" s="115">
        <f t="shared" si="27"/>
        <v>0.26033192320208021</v>
      </c>
    </row>
    <row r="841" spans="1:9" x14ac:dyDescent="0.25">
      <c r="A841" s="128">
        <v>45002</v>
      </c>
      <c r="B841" s="187">
        <v>1892.5</v>
      </c>
      <c r="C841" s="188">
        <v>1845</v>
      </c>
      <c r="D841" s="121">
        <v>1874</v>
      </c>
      <c r="E841" s="121">
        <v>1876.55</v>
      </c>
      <c r="F841" s="121">
        <v>59</v>
      </c>
      <c r="G841" s="121">
        <v>1890.95</v>
      </c>
      <c r="H841" s="290">
        <f t="shared" si="26"/>
        <v>47.5</v>
      </c>
      <c r="I841" s="115">
        <f t="shared" si="27"/>
        <v>1.7452239482028189</v>
      </c>
    </row>
    <row r="842" spans="1:9" x14ac:dyDescent="0.25">
      <c r="A842" s="128">
        <v>45005</v>
      </c>
      <c r="B842" s="189">
        <v>1827.3</v>
      </c>
      <c r="C842" s="190">
        <v>1777.4</v>
      </c>
      <c r="D842" s="121">
        <v>1812</v>
      </c>
      <c r="E842" s="121">
        <v>1804.95</v>
      </c>
      <c r="F842" s="121">
        <v>51</v>
      </c>
      <c r="G842" s="121">
        <v>1814.9</v>
      </c>
      <c r="H842" s="290">
        <f t="shared" si="26"/>
        <v>49.899999999999864</v>
      </c>
      <c r="I842" s="115">
        <f t="shared" si="27"/>
        <v>-3.9668688883348522</v>
      </c>
    </row>
    <row r="843" spans="1:9" x14ac:dyDescent="0.25">
      <c r="A843" s="128">
        <v>45006</v>
      </c>
      <c r="B843" s="189">
        <v>1861</v>
      </c>
      <c r="C843" s="190">
        <v>1804.95</v>
      </c>
      <c r="D843" s="121">
        <v>1821.5</v>
      </c>
      <c r="E843" s="121">
        <v>1824.25</v>
      </c>
      <c r="F843" s="121">
        <v>40</v>
      </c>
      <c r="G843" s="121">
        <v>1824.5</v>
      </c>
      <c r="H843" s="290">
        <f t="shared" ref="H843:H906" si="28">B843-C843</f>
        <v>56.049999999999955</v>
      </c>
      <c r="I843" s="115">
        <f t="shared" si="27"/>
        <v>1.0579690283678198</v>
      </c>
    </row>
    <row r="844" spans="1:9" x14ac:dyDescent="0.25">
      <c r="A844" s="128">
        <v>45007</v>
      </c>
      <c r="B844" s="189">
        <v>1850</v>
      </c>
      <c r="C844" s="190">
        <v>1806.15</v>
      </c>
      <c r="D844" s="121">
        <v>1809.35</v>
      </c>
      <c r="E844" s="121">
        <v>1815.4</v>
      </c>
      <c r="F844" s="121">
        <v>32</v>
      </c>
      <c r="G844" s="121">
        <v>1845</v>
      </c>
      <c r="H844" s="290">
        <f t="shared" si="28"/>
        <v>43.849999999999909</v>
      </c>
      <c r="I844" s="115">
        <f t="shared" ref="I844:I907" si="29">(E844-E843)/E844*100</f>
        <v>-0.48749586867907391</v>
      </c>
    </row>
    <row r="845" spans="1:9" x14ac:dyDescent="0.25">
      <c r="A845" s="128">
        <v>45008</v>
      </c>
      <c r="B845" s="189">
        <v>1834</v>
      </c>
      <c r="C845" s="190">
        <v>1786.1</v>
      </c>
      <c r="D845" s="121">
        <v>1800</v>
      </c>
      <c r="E845" s="121">
        <v>1794</v>
      </c>
      <c r="F845" s="121">
        <v>41</v>
      </c>
      <c r="G845" s="121">
        <v>1804.8</v>
      </c>
      <c r="H845" s="290">
        <f t="shared" si="28"/>
        <v>47.900000000000091</v>
      </c>
      <c r="I845" s="115">
        <f t="shared" si="29"/>
        <v>-1.1928651059085893</v>
      </c>
    </row>
    <row r="846" spans="1:9" x14ac:dyDescent="0.25">
      <c r="A846" s="128">
        <v>45009</v>
      </c>
      <c r="B846" s="189">
        <v>1823</v>
      </c>
      <c r="C846" s="190">
        <v>1695.25</v>
      </c>
      <c r="D846" s="121">
        <v>1745.95</v>
      </c>
      <c r="E846" s="121">
        <v>1740.65</v>
      </c>
      <c r="F846" s="121">
        <v>61</v>
      </c>
      <c r="G846" s="121">
        <v>1808.3</v>
      </c>
      <c r="H846" s="290">
        <f t="shared" si="28"/>
        <v>127.75</v>
      </c>
      <c r="I846" s="115">
        <f t="shared" si="29"/>
        <v>-3.0649470025565106</v>
      </c>
    </row>
    <row r="847" spans="1:9" x14ac:dyDescent="0.25">
      <c r="A847" s="128">
        <v>45012</v>
      </c>
      <c r="B847" s="191">
        <v>1757.4</v>
      </c>
      <c r="C847" s="192">
        <v>1682</v>
      </c>
      <c r="D847" s="121">
        <v>1721.35</v>
      </c>
      <c r="E847" s="121">
        <v>1723.05</v>
      </c>
      <c r="F847" s="121">
        <v>50</v>
      </c>
      <c r="G847" s="121">
        <v>1724.25</v>
      </c>
      <c r="H847" s="290">
        <f t="shared" si="28"/>
        <v>75.400000000000091</v>
      </c>
      <c r="I847" s="115">
        <f t="shared" si="29"/>
        <v>-1.0214445314993841</v>
      </c>
    </row>
    <row r="848" spans="1:9" x14ac:dyDescent="0.25">
      <c r="A848" s="128">
        <v>45013</v>
      </c>
      <c r="B848" s="191">
        <v>1716.35</v>
      </c>
      <c r="C848" s="192">
        <v>1573</v>
      </c>
      <c r="D848" s="121">
        <v>1602.95</v>
      </c>
      <c r="E848" s="121">
        <v>1600.85</v>
      </c>
      <c r="F848" s="121">
        <v>81</v>
      </c>
      <c r="G848" s="121">
        <v>1714.6</v>
      </c>
      <c r="H848" s="290">
        <f t="shared" si="28"/>
        <v>143.34999999999991</v>
      </c>
      <c r="I848" s="115">
        <f t="shared" si="29"/>
        <v>-7.6334447324858692</v>
      </c>
    </row>
    <row r="849" spans="1:9" x14ac:dyDescent="0.25">
      <c r="A849" s="128">
        <v>45014</v>
      </c>
      <c r="B849" s="191">
        <v>1756</v>
      </c>
      <c r="C849" s="192">
        <v>1614.05</v>
      </c>
      <c r="D849" s="121">
        <v>1749.5</v>
      </c>
      <c r="E849" s="121">
        <v>1740.4</v>
      </c>
      <c r="F849" s="121">
        <v>93</v>
      </c>
      <c r="G849" s="121">
        <v>1623.85</v>
      </c>
      <c r="H849" s="290">
        <f t="shared" si="28"/>
        <v>141.95000000000005</v>
      </c>
      <c r="I849" s="115">
        <f t="shared" si="29"/>
        <v>8.0182716616869776</v>
      </c>
    </row>
    <row r="850" spans="1:9" x14ac:dyDescent="0.25">
      <c r="A850" s="128">
        <v>45015</v>
      </c>
      <c r="H850" s="290">
        <f t="shared" si="28"/>
        <v>0</v>
      </c>
      <c r="I850" s="115" t="e">
        <f t="shared" si="29"/>
        <v>#DIV/0!</v>
      </c>
    </row>
    <row r="851" spans="1:9" x14ac:dyDescent="0.25">
      <c r="A851" s="128">
        <v>45016</v>
      </c>
      <c r="B851" s="191">
        <v>1796</v>
      </c>
      <c r="C851" s="192">
        <v>1740</v>
      </c>
      <c r="D851" s="121">
        <v>1742.1</v>
      </c>
      <c r="E851" s="121">
        <v>1750.45</v>
      </c>
      <c r="F851" s="121">
        <v>48</v>
      </c>
      <c r="G851" s="121">
        <v>1778.5</v>
      </c>
      <c r="H851" s="290">
        <f t="shared" si="28"/>
        <v>56</v>
      </c>
      <c r="I851" s="115">
        <f t="shared" si="29"/>
        <v>100</v>
      </c>
    </row>
    <row r="852" spans="1:9" x14ac:dyDescent="0.25">
      <c r="A852" s="128">
        <v>45019</v>
      </c>
      <c r="B852" s="193">
        <v>1735</v>
      </c>
      <c r="C852" s="194">
        <v>1701</v>
      </c>
      <c r="D852" s="121">
        <v>1718</v>
      </c>
      <c r="E852" s="121">
        <v>1717.45</v>
      </c>
      <c r="F852" s="121">
        <v>34</v>
      </c>
      <c r="G852" s="121">
        <v>1710.4</v>
      </c>
      <c r="H852" s="290">
        <f t="shared" si="28"/>
        <v>34</v>
      </c>
      <c r="I852" s="115">
        <f t="shared" si="29"/>
        <v>-1.9214533174182653</v>
      </c>
    </row>
    <row r="853" spans="1:9" x14ac:dyDescent="0.25">
      <c r="A853" s="128">
        <v>45020</v>
      </c>
      <c r="H853" s="290">
        <f t="shared" si="28"/>
        <v>0</v>
      </c>
      <c r="I853" s="115" t="e">
        <f t="shared" si="29"/>
        <v>#DIV/0!</v>
      </c>
    </row>
    <row r="854" spans="1:9" x14ac:dyDescent="0.25">
      <c r="A854" s="128">
        <v>45021</v>
      </c>
      <c r="B854" s="195">
        <v>1737.95</v>
      </c>
      <c r="C854" s="196">
        <v>1671.55</v>
      </c>
      <c r="D854" s="121">
        <v>1701.5</v>
      </c>
      <c r="E854" s="121">
        <v>1698</v>
      </c>
      <c r="F854" s="121">
        <v>36</v>
      </c>
      <c r="G854" s="121">
        <v>1732.3</v>
      </c>
      <c r="H854" s="290">
        <f t="shared" si="28"/>
        <v>66.400000000000091</v>
      </c>
      <c r="I854" s="115">
        <f t="shared" si="29"/>
        <v>100</v>
      </c>
    </row>
    <row r="855" spans="1:9" x14ac:dyDescent="0.25">
      <c r="A855" s="128">
        <v>45022</v>
      </c>
      <c r="B855" s="197">
        <v>1793.65</v>
      </c>
      <c r="C855" s="198">
        <v>1688.15</v>
      </c>
      <c r="D855" s="121">
        <v>1752.6</v>
      </c>
      <c r="E855" s="121">
        <v>1754.05</v>
      </c>
      <c r="F855" s="121">
        <v>60</v>
      </c>
      <c r="G855" s="121">
        <v>1706.2</v>
      </c>
      <c r="H855" s="290">
        <f t="shared" si="28"/>
        <v>105.5</v>
      </c>
      <c r="I855" s="115">
        <f t="shared" si="29"/>
        <v>3.1954619309597763</v>
      </c>
    </row>
    <row r="856" spans="1:9" x14ac:dyDescent="0.25">
      <c r="A856" s="128">
        <v>45023</v>
      </c>
      <c r="H856" s="290">
        <f t="shared" si="28"/>
        <v>0</v>
      </c>
      <c r="I856" s="115" t="e">
        <f t="shared" si="29"/>
        <v>#DIV/0!</v>
      </c>
    </row>
    <row r="857" spans="1:9" x14ac:dyDescent="0.25">
      <c r="A857" s="128">
        <v>45026</v>
      </c>
      <c r="B857" s="199">
        <v>1812.7</v>
      </c>
      <c r="C857" s="200">
        <v>1767.25</v>
      </c>
      <c r="D857" s="121">
        <v>1797</v>
      </c>
      <c r="E857" s="121">
        <v>1797.25</v>
      </c>
      <c r="F857" s="121">
        <v>41</v>
      </c>
      <c r="G857" s="121">
        <v>1788.2</v>
      </c>
      <c r="H857" s="290">
        <f t="shared" si="28"/>
        <v>45.450000000000045</v>
      </c>
      <c r="I857" s="115">
        <f t="shared" si="29"/>
        <v>100</v>
      </c>
    </row>
    <row r="858" spans="1:9" x14ac:dyDescent="0.25">
      <c r="A858" s="128">
        <v>45027</v>
      </c>
      <c r="B858" s="199">
        <v>1829</v>
      </c>
      <c r="C858" s="200">
        <v>1792.85</v>
      </c>
      <c r="D858" s="121">
        <v>1800</v>
      </c>
      <c r="E858" s="121">
        <v>1803.15</v>
      </c>
      <c r="F858" s="121">
        <v>28</v>
      </c>
      <c r="G858" s="121">
        <v>1817.25</v>
      </c>
      <c r="H858" s="290">
        <f t="shared" si="28"/>
        <v>36.150000000000091</v>
      </c>
      <c r="I858" s="115">
        <f t="shared" si="29"/>
        <v>0.32720516873250094</v>
      </c>
    </row>
    <row r="859" spans="1:9" x14ac:dyDescent="0.25">
      <c r="A859" s="128">
        <v>45028</v>
      </c>
      <c r="B859" s="199">
        <v>1858.75</v>
      </c>
      <c r="C859" s="200">
        <v>1812.6</v>
      </c>
      <c r="D859" s="121">
        <v>1848</v>
      </c>
      <c r="E859" s="121">
        <v>1847.25</v>
      </c>
      <c r="F859" s="121">
        <v>48</v>
      </c>
      <c r="G859" s="121">
        <v>1815</v>
      </c>
      <c r="H859" s="290">
        <f t="shared" si="28"/>
        <v>46.150000000000091</v>
      </c>
      <c r="I859" s="115">
        <f t="shared" si="29"/>
        <v>2.3873325213154639</v>
      </c>
    </row>
    <row r="860" spans="1:9" x14ac:dyDescent="0.25">
      <c r="A860" s="128">
        <v>45029</v>
      </c>
      <c r="B860" s="199">
        <v>1885</v>
      </c>
      <c r="C860" s="200">
        <v>1826.05</v>
      </c>
      <c r="D860" s="121">
        <v>1869.5</v>
      </c>
      <c r="E860" s="121">
        <v>1870.75</v>
      </c>
      <c r="F860" s="121">
        <v>34</v>
      </c>
      <c r="G860" s="121">
        <v>1846.45</v>
      </c>
      <c r="H860" s="290">
        <f t="shared" si="28"/>
        <v>58.950000000000045</v>
      </c>
      <c r="I860" s="115">
        <f t="shared" si="29"/>
        <v>1.2561806761993854</v>
      </c>
    </row>
    <row r="861" spans="1:9" x14ac:dyDescent="0.25">
      <c r="A861" s="128">
        <v>45030</v>
      </c>
      <c r="H861" s="290">
        <f t="shared" si="28"/>
        <v>0</v>
      </c>
      <c r="I861" s="115" t="e">
        <f t="shared" si="29"/>
        <v>#DIV/0!</v>
      </c>
    </row>
    <row r="862" spans="1:9" x14ac:dyDescent="0.25">
      <c r="A862" s="128">
        <v>45033</v>
      </c>
      <c r="B862" s="201">
        <v>1904.9</v>
      </c>
      <c r="C862" s="202">
        <v>1847</v>
      </c>
      <c r="D862" s="121">
        <v>1878.45</v>
      </c>
      <c r="E862" s="121">
        <v>1878.75</v>
      </c>
      <c r="F862" s="121">
        <v>29</v>
      </c>
      <c r="G862" s="121">
        <v>1862.1</v>
      </c>
      <c r="H862" s="290">
        <f t="shared" si="28"/>
        <v>57.900000000000091</v>
      </c>
      <c r="I862" s="115">
        <f t="shared" si="29"/>
        <v>100</v>
      </c>
    </row>
    <row r="863" spans="1:9" x14ac:dyDescent="0.25">
      <c r="A863" s="128">
        <v>45034</v>
      </c>
      <c r="B863" s="201">
        <v>1902</v>
      </c>
      <c r="C863" s="202">
        <v>1830</v>
      </c>
      <c r="D863" s="121">
        <v>1844.9</v>
      </c>
      <c r="E863" s="121">
        <v>1850.95</v>
      </c>
      <c r="F863" s="121">
        <v>25</v>
      </c>
      <c r="G863" s="121">
        <v>1895.85</v>
      </c>
      <c r="H863" s="290">
        <f t="shared" si="28"/>
        <v>72</v>
      </c>
      <c r="I863" s="115">
        <f t="shared" si="29"/>
        <v>-1.5019314406115754</v>
      </c>
    </row>
    <row r="864" spans="1:9" x14ac:dyDescent="0.25">
      <c r="A864" s="128">
        <v>45035</v>
      </c>
      <c r="B864" s="201">
        <v>1877.7</v>
      </c>
      <c r="C864" s="202">
        <v>1835.5</v>
      </c>
      <c r="D864" s="121">
        <v>1851</v>
      </c>
      <c r="E864" s="121">
        <v>1853.85</v>
      </c>
      <c r="F864" s="121">
        <v>24</v>
      </c>
      <c r="G864" s="121">
        <v>1872.35</v>
      </c>
      <c r="H864" s="290">
        <f t="shared" si="28"/>
        <v>42.200000000000045</v>
      </c>
      <c r="I864" s="115">
        <f t="shared" si="29"/>
        <v>0.15643121072362187</v>
      </c>
    </row>
    <row r="865" spans="1:9" x14ac:dyDescent="0.25">
      <c r="A865" s="128">
        <v>45036</v>
      </c>
      <c r="B865" s="203">
        <v>1878.9</v>
      </c>
      <c r="C865" s="204">
        <v>1836.85</v>
      </c>
      <c r="D865" s="121">
        <v>1846</v>
      </c>
      <c r="E865" s="121">
        <v>1842.9</v>
      </c>
      <c r="F865" s="121">
        <v>20</v>
      </c>
      <c r="G865" s="121">
        <v>1858.6</v>
      </c>
      <c r="H865" s="290">
        <f t="shared" si="28"/>
        <v>42.050000000000182</v>
      </c>
      <c r="I865" s="115">
        <f t="shared" si="29"/>
        <v>-0.59417222855281449</v>
      </c>
    </row>
    <row r="866" spans="1:9" x14ac:dyDescent="0.25">
      <c r="A866" s="128">
        <v>45037</v>
      </c>
      <c r="B866" s="203">
        <v>1837</v>
      </c>
      <c r="C866" s="204">
        <v>1796.05</v>
      </c>
      <c r="D866" s="121">
        <v>1802</v>
      </c>
      <c r="E866" s="121">
        <v>1803</v>
      </c>
      <c r="F866" s="121">
        <v>20</v>
      </c>
      <c r="G866" s="121">
        <v>1832.15</v>
      </c>
      <c r="H866" s="290">
        <f t="shared" si="28"/>
        <v>40.950000000000045</v>
      </c>
      <c r="I866" s="115">
        <f t="shared" si="29"/>
        <v>-2.2129783693843645</v>
      </c>
    </row>
    <row r="867" spans="1:9" x14ac:dyDescent="0.25">
      <c r="A867" s="128">
        <v>45040</v>
      </c>
      <c r="B867" s="205">
        <v>1817.4</v>
      </c>
      <c r="C867" s="206">
        <v>1775.8</v>
      </c>
      <c r="D867" s="121">
        <v>1802</v>
      </c>
      <c r="E867" s="121">
        <v>1801.95</v>
      </c>
      <c r="F867" s="121">
        <v>19</v>
      </c>
      <c r="G867" s="121">
        <v>1805</v>
      </c>
      <c r="H867" s="290">
        <f t="shared" si="28"/>
        <v>41.600000000000136</v>
      </c>
      <c r="I867" s="115">
        <f t="shared" si="29"/>
        <v>-5.8270207275449071E-2</v>
      </c>
    </row>
    <row r="868" spans="1:9" x14ac:dyDescent="0.25">
      <c r="A868" s="128">
        <v>45041</v>
      </c>
      <c r="B868" s="205">
        <v>1913.75</v>
      </c>
      <c r="C868" s="206">
        <v>1802.25</v>
      </c>
      <c r="D868" s="121">
        <v>1847.65</v>
      </c>
      <c r="E868" s="121">
        <v>1844.6</v>
      </c>
      <c r="F868" s="121">
        <v>53</v>
      </c>
      <c r="G868" s="121">
        <v>1804.1</v>
      </c>
      <c r="H868" s="290">
        <f t="shared" si="28"/>
        <v>111.5</v>
      </c>
      <c r="I868" s="115">
        <f t="shared" si="29"/>
        <v>2.3121543966171454</v>
      </c>
    </row>
    <row r="869" spans="1:9" x14ac:dyDescent="0.25">
      <c r="A869" s="128">
        <v>45042</v>
      </c>
      <c r="B869" s="205">
        <v>1874</v>
      </c>
      <c r="C869" s="206">
        <v>1826.4</v>
      </c>
      <c r="D869" s="121">
        <v>1846.05</v>
      </c>
      <c r="E869" s="121">
        <v>1847.9</v>
      </c>
      <c r="F869" s="121">
        <v>24</v>
      </c>
      <c r="G869" s="121">
        <v>1835.8</v>
      </c>
      <c r="H869" s="290">
        <f t="shared" si="28"/>
        <v>47.599999999999909</v>
      </c>
      <c r="I869" s="115">
        <f t="shared" si="29"/>
        <v>0.17858109205044548</v>
      </c>
    </row>
    <row r="870" spans="1:9" x14ac:dyDescent="0.25">
      <c r="A870" s="128">
        <v>45043</v>
      </c>
      <c r="B870" s="205">
        <v>1864.95</v>
      </c>
      <c r="C870" s="206">
        <v>1832.55</v>
      </c>
      <c r="D870" s="121">
        <v>1854</v>
      </c>
      <c r="E870" s="121">
        <v>1853.05</v>
      </c>
      <c r="F870" s="121">
        <v>17</v>
      </c>
      <c r="G870" s="121">
        <v>1854.4</v>
      </c>
      <c r="H870" s="290">
        <f t="shared" si="28"/>
        <v>32.400000000000091</v>
      </c>
      <c r="I870" s="115">
        <f t="shared" si="29"/>
        <v>0.27792018563988363</v>
      </c>
    </row>
    <row r="871" spans="1:9" x14ac:dyDescent="0.25">
      <c r="A871" s="128">
        <v>45044</v>
      </c>
      <c r="B871" s="207">
        <v>1944</v>
      </c>
      <c r="C871" s="208">
        <v>1860</v>
      </c>
      <c r="D871" s="121">
        <v>1922</v>
      </c>
      <c r="E871" s="121">
        <v>1924.95</v>
      </c>
      <c r="F871" s="121">
        <v>61</v>
      </c>
      <c r="G871" s="121">
        <v>1875.1</v>
      </c>
      <c r="H871" s="290">
        <f t="shared" si="28"/>
        <v>84</v>
      </c>
      <c r="I871" s="115">
        <f t="shared" si="29"/>
        <v>3.7351619522585047</v>
      </c>
    </row>
    <row r="872" spans="1:9" x14ac:dyDescent="0.25">
      <c r="A872" s="128">
        <v>45047</v>
      </c>
      <c r="H872" s="290">
        <f t="shared" si="28"/>
        <v>0</v>
      </c>
      <c r="I872" s="115" t="e">
        <f t="shared" si="29"/>
        <v>#DIV/0!</v>
      </c>
    </row>
    <row r="873" spans="1:9" x14ac:dyDescent="0.25">
      <c r="A873" s="128">
        <v>45048</v>
      </c>
      <c r="B873" s="209">
        <v>1959</v>
      </c>
      <c r="C873" s="210">
        <v>1908</v>
      </c>
      <c r="D873" s="121">
        <v>1919</v>
      </c>
      <c r="E873" s="121">
        <v>1919.85</v>
      </c>
      <c r="F873" s="121">
        <v>38</v>
      </c>
      <c r="G873" s="121">
        <v>1936.7</v>
      </c>
      <c r="H873" s="290">
        <f t="shared" si="28"/>
        <v>51</v>
      </c>
      <c r="I873" s="115">
        <f t="shared" si="29"/>
        <v>100</v>
      </c>
    </row>
    <row r="874" spans="1:9" x14ac:dyDescent="0.25">
      <c r="A874" s="128">
        <v>45049</v>
      </c>
      <c r="B874" s="209">
        <v>1940</v>
      </c>
      <c r="C874" s="210">
        <v>1785.35</v>
      </c>
      <c r="D874" s="121">
        <v>1834</v>
      </c>
      <c r="E874" s="121">
        <v>1839</v>
      </c>
      <c r="F874" s="121">
        <v>58</v>
      </c>
      <c r="G874" s="121">
        <v>1932</v>
      </c>
      <c r="H874" s="290">
        <f t="shared" si="28"/>
        <v>154.65000000000009</v>
      </c>
      <c r="I874" s="115">
        <f t="shared" si="29"/>
        <v>-4.3964110929853133</v>
      </c>
    </row>
    <row r="875" spans="1:9" x14ac:dyDescent="0.25">
      <c r="A875" s="128">
        <v>45050</v>
      </c>
      <c r="B875" s="209">
        <v>1935</v>
      </c>
      <c r="C875" s="210">
        <v>1845.55</v>
      </c>
      <c r="D875" s="121">
        <v>1925</v>
      </c>
      <c r="E875" s="121">
        <v>1911.25</v>
      </c>
      <c r="F875" s="121">
        <v>48</v>
      </c>
      <c r="G875" s="121">
        <v>1849.8</v>
      </c>
      <c r="H875" s="290">
        <f t="shared" si="28"/>
        <v>89.450000000000045</v>
      </c>
      <c r="I875" s="115">
        <f t="shared" si="29"/>
        <v>3.7802485284499672</v>
      </c>
    </row>
    <row r="876" spans="1:9" x14ac:dyDescent="0.25">
      <c r="A876" s="128">
        <v>45051</v>
      </c>
      <c r="B876" s="209">
        <v>1954.95</v>
      </c>
      <c r="C876" s="210">
        <v>1903.15</v>
      </c>
      <c r="D876" s="121">
        <v>1919.2</v>
      </c>
      <c r="E876" s="121">
        <v>1920.3</v>
      </c>
      <c r="F876" s="121">
        <v>61</v>
      </c>
      <c r="G876" s="121">
        <v>1914.05</v>
      </c>
      <c r="H876" s="290">
        <f t="shared" si="28"/>
        <v>51.799999999999955</v>
      </c>
      <c r="I876" s="115">
        <f t="shared" si="29"/>
        <v>0.47128052908399487</v>
      </c>
    </row>
    <row r="877" spans="1:9" x14ac:dyDescent="0.25">
      <c r="A877" s="128">
        <v>45054</v>
      </c>
      <c r="B877" s="211">
        <v>1908</v>
      </c>
      <c r="C877" s="212">
        <v>1878.3</v>
      </c>
      <c r="D877" s="121">
        <v>1892</v>
      </c>
      <c r="E877" s="121">
        <v>1887.5</v>
      </c>
      <c r="F877" s="121">
        <v>28</v>
      </c>
      <c r="G877" s="121">
        <v>1890.35</v>
      </c>
      <c r="H877" s="290">
        <f t="shared" si="28"/>
        <v>29.700000000000045</v>
      </c>
      <c r="I877" s="115">
        <f t="shared" si="29"/>
        <v>-1.7377483443708586</v>
      </c>
    </row>
    <row r="878" spans="1:9" x14ac:dyDescent="0.25">
      <c r="A878" s="128">
        <v>45055</v>
      </c>
      <c r="B878" s="213">
        <v>1930</v>
      </c>
      <c r="C878" s="214">
        <v>1889.1</v>
      </c>
      <c r="D878" s="121">
        <v>1895.4</v>
      </c>
      <c r="E878" s="121">
        <v>1896.1</v>
      </c>
      <c r="F878" s="121">
        <v>27</v>
      </c>
      <c r="G878" s="121">
        <v>1911.25</v>
      </c>
      <c r="H878" s="290">
        <f t="shared" si="28"/>
        <v>40.900000000000091</v>
      </c>
      <c r="I878" s="115">
        <f t="shared" si="29"/>
        <v>0.45356257581350717</v>
      </c>
    </row>
    <row r="879" spans="1:9" x14ac:dyDescent="0.25">
      <c r="A879" s="128">
        <v>45056</v>
      </c>
      <c r="B879" s="213">
        <v>1914.9</v>
      </c>
      <c r="C879" s="214">
        <v>1883.95</v>
      </c>
      <c r="D879" s="121">
        <v>1891</v>
      </c>
      <c r="E879" s="121">
        <v>1892.15</v>
      </c>
      <c r="F879" s="121">
        <v>19</v>
      </c>
      <c r="G879" s="121">
        <v>1905.25</v>
      </c>
      <c r="H879" s="290">
        <f t="shared" si="28"/>
        <v>30.950000000000045</v>
      </c>
      <c r="I879" s="115">
        <f t="shared" si="29"/>
        <v>-0.20875723383451725</v>
      </c>
    </row>
    <row r="880" spans="1:9" x14ac:dyDescent="0.25">
      <c r="A880" s="128">
        <v>45057</v>
      </c>
      <c r="B880" s="213">
        <v>2013.75</v>
      </c>
      <c r="C880" s="214">
        <v>1931.35</v>
      </c>
      <c r="D880" s="121">
        <v>1988</v>
      </c>
      <c r="E880" s="121">
        <v>1984.65</v>
      </c>
      <c r="F880" s="121">
        <v>88</v>
      </c>
      <c r="G880" s="121">
        <v>1964.35</v>
      </c>
      <c r="H880" s="290">
        <f t="shared" si="28"/>
        <v>82.400000000000091</v>
      </c>
      <c r="I880" s="115">
        <f t="shared" si="29"/>
        <v>4.660771420653516</v>
      </c>
    </row>
    <row r="881" spans="1:9" x14ac:dyDescent="0.25">
      <c r="A881" s="128">
        <v>45058</v>
      </c>
      <c r="B881" s="213">
        <v>1993.65</v>
      </c>
      <c r="C881" s="214">
        <v>1946.55</v>
      </c>
      <c r="D881" s="121">
        <v>1965</v>
      </c>
      <c r="E881" s="121">
        <v>1964.7</v>
      </c>
      <c r="F881" s="121">
        <v>38</v>
      </c>
      <c r="G881" s="121">
        <v>1986.8</v>
      </c>
      <c r="H881" s="290">
        <f t="shared" si="28"/>
        <v>47.100000000000136</v>
      </c>
      <c r="I881" s="115">
        <f t="shared" si="29"/>
        <v>-1.0154222018628822</v>
      </c>
    </row>
    <row r="882" spans="1:9" x14ac:dyDescent="0.25">
      <c r="A882" s="128">
        <v>45061</v>
      </c>
      <c r="B882" s="215">
        <v>1937.7</v>
      </c>
      <c r="C882" s="216">
        <v>1880</v>
      </c>
      <c r="D882" s="121">
        <v>1910</v>
      </c>
      <c r="E882" s="121">
        <v>1916.05</v>
      </c>
      <c r="F882" s="121">
        <v>48</v>
      </c>
      <c r="G882" s="121">
        <v>1903.65</v>
      </c>
      <c r="H882" s="290">
        <f t="shared" si="28"/>
        <v>57.700000000000045</v>
      </c>
      <c r="I882" s="115">
        <f t="shared" si="29"/>
        <v>-2.5390777902455621</v>
      </c>
    </row>
    <row r="883" spans="1:9" x14ac:dyDescent="0.25">
      <c r="A883" s="128">
        <v>45062</v>
      </c>
      <c r="B883" s="215">
        <v>1929</v>
      </c>
      <c r="C883" s="216">
        <v>1881</v>
      </c>
      <c r="D883" s="121">
        <v>1898</v>
      </c>
      <c r="E883" s="121">
        <v>1889.15</v>
      </c>
      <c r="F883" s="121">
        <v>30</v>
      </c>
      <c r="G883" s="121">
        <v>1921.45</v>
      </c>
      <c r="H883" s="290">
        <f t="shared" si="28"/>
        <v>48</v>
      </c>
      <c r="I883" s="115">
        <f t="shared" si="29"/>
        <v>-1.423920810946715</v>
      </c>
    </row>
    <row r="884" spans="1:9" x14ac:dyDescent="0.25">
      <c r="A884" s="128">
        <v>45063</v>
      </c>
      <c r="B884" s="215">
        <v>1919.95</v>
      </c>
      <c r="C884" s="216">
        <v>1857.75</v>
      </c>
      <c r="D884" s="121">
        <v>1897.05</v>
      </c>
      <c r="E884" s="121">
        <v>1899.5</v>
      </c>
      <c r="F884" s="121">
        <v>36</v>
      </c>
      <c r="G884" s="121">
        <v>1891.3</v>
      </c>
      <c r="H884" s="290">
        <f t="shared" si="28"/>
        <v>62.200000000000045</v>
      </c>
      <c r="I884" s="115">
        <f t="shared" si="29"/>
        <v>0.5448802316399004</v>
      </c>
    </row>
    <row r="885" spans="1:9" x14ac:dyDescent="0.25">
      <c r="A885" s="128">
        <v>45064</v>
      </c>
      <c r="B885" s="215">
        <v>1915.95</v>
      </c>
      <c r="C885" s="216">
        <v>1877.2</v>
      </c>
      <c r="D885" s="121">
        <v>1883</v>
      </c>
      <c r="E885" s="121">
        <v>1890</v>
      </c>
      <c r="F885" s="121">
        <v>24</v>
      </c>
      <c r="G885" s="121">
        <v>1907</v>
      </c>
      <c r="H885" s="290">
        <f t="shared" si="28"/>
        <v>38.75</v>
      </c>
      <c r="I885" s="115">
        <f t="shared" si="29"/>
        <v>-0.50264550264550267</v>
      </c>
    </row>
    <row r="886" spans="1:9" x14ac:dyDescent="0.25">
      <c r="A886" s="128">
        <v>45065</v>
      </c>
      <c r="B886" s="215">
        <v>1983</v>
      </c>
      <c r="C886" s="216">
        <v>1874</v>
      </c>
      <c r="D886" s="121">
        <v>1955</v>
      </c>
      <c r="E886" s="121">
        <v>1956.05</v>
      </c>
      <c r="F886" s="121">
        <v>75</v>
      </c>
      <c r="G886" s="121">
        <v>1896.65</v>
      </c>
      <c r="H886" s="290">
        <f t="shared" si="28"/>
        <v>109</v>
      </c>
      <c r="I886" s="115">
        <f t="shared" si="29"/>
        <v>3.376703049513047</v>
      </c>
    </row>
    <row r="887" spans="1:9" x14ac:dyDescent="0.25">
      <c r="A887" s="128">
        <v>45068</v>
      </c>
      <c r="B887" s="217">
        <v>2347</v>
      </c>
      <c r="C887" s="218">
        <v>2026.3</v>
      </c>
      <c r="D887" s="121">
        <v>2338.5500000000002</v>
      </c>
      <c r="E887" s="121">
        <v>2326.1</v>
      </c>
      <c r="F887" s="121">
        <v>263</v>
      </c>
      <c r="G887" s="121">
        <v>2035.35</v>
      </c>
      <c r="H887" s="290">
        <f t="shared" si="28"/>
        <v>320.70000000000005</v>
      </c>
      <c r="I887" s="115">
        <f t="shared" si="29"/>
        <v>15.908602381668887</v>
      </c>
    </row>
    <row r="888" spans="1:9" x14ac:dyDescent="0.25">
      <c r="A888" s="128">
        <v>45069</v>
      </c>
      <c r="B888" s="217">
        <v>2759.45</v>
      </c>
      <c r="C888" s="218">
        <v>2558.6999999999998</v>
      </c>
      <c r="D888" s="121">
        <v>2639.95</v>
      </c>
      <c r="E888" s="121">
        <v>2633.7</v>
      </c>
      <c r="F888" s="121">
        <v>284</v>
      </c>
      <c r="G888" s="121">
        <v>2558.6999999999998</v>
      </c>
      <c r="H888" s="290">
        <f t="shared" si="28"/>
        <v>200.75</v>
      </c>
      <c r="I888" s="115">
        <f t="shared" si="29"/>
        <v>11.679386414549871</v>
      </c>
    </row>
    <row r="889" spans="1:9" x14ac:dyDescent="0.25">
      <c r="A889" s="128">
        <v>45070</v>
      </c>
      <c r="B889" s="217">
        <v>2657.55</v>
      </c>
      <c r="C889" s="218">
        <v>2425.35</v>
      </c>
      <c r="D889" s="121">
        <v>2475</v>
      </c>
      <c r="E889" s="121">
        <v>2475.6</v>
      </c>
      <c r="F889" s="121">
        <v>234</v>
      </c>
      <c r="G889" s="121">
        <v>2614.9499999999998</v>
      </c>
      <c r="H889" s="290">
        <f t="shared" si="28"/>
        <v>232.20000000000027</v>
      </c>
      <c r="I889" s="115">
        <f t="shared" si="29"/>
        <v>-6.3863305865244762</v>
      </c>
    </row>
    <row r="890" spans="1:9" x14ac:dyDescent="0.25">
      <c r="A890" s="128">
        <v>45071</v>
      </c>
      <c r="B890" s="217">
        <v>2558.8000000000002</v>
      </c>
      <c r="C890" s="218">
        <v>2386.65</v>
      </c>
      <c r="D890" s="121">
        <v>2548</v>
      </c>
      <c r="E890" s="121">
        <v>2537.4499999999998</v>
      </c>
      <c r="F890" s="121">
        <v>84</v>
      </c>
      <c r="G890" s="121">
        <v>2493.9499999999998</v>
      </c>
      <c r="H890" s="290">
        <f t="shared" si="28"/>
        <v>172.15000000000009</v>
      </c>
      <c r="I890" s="115">
        <f t="shared" si="29"/>
        <v>2.4374864529350297</v>
      </c>
    </row>
    <row r="891" spans="1:9" x14ac:dyDescent="0.25">
      <c r="A891" s="128">
        <v>45072</v>
      </c>
      <c r="B891" s="217">
        <v>2579.9</v>
      </c>
      <c r="C891" s="218">
        <v>2535.3000000000002</v>
      </c>
      <c r="D891" s="121">
        <v>2540</v>
      </c>
      <c r="E891" s="121">
        <v>2544.35</v>
      </c>
      <c r="F891" s="121">
        <v>39</v>
      </c>
      <c r="G891" s="121">
        <v>2553</v>
      </c>
      <c r="H891" s="290">
        <f t="shared" si="28"/>
        <v>44.599999999999909</v>
      </c>
      <c r="I891" s="115">
        <f t="shared" si="29"/>
        <v>0.27118910527247003</v>
      </c>
    </row>
    <row r="892" spans="1:9" x14ac:dyDescent="0.25">
      <c r="A892" s="128">
        <v>45075</v>
      </c>
      <c r="B892" s="219">
        <v>2577</v>
      </c>
      <c r="C892" s="220">
        <v>2523</v>
      </c>
      <c r="D892" s="121">
        <v>2533</v>
      </c>
      <c r="E892" s="121">
        <v>2534.0500000000002</v>
      </c>
      <c r="F892" s="121">
        <v>27</v>
      </c>
      <c r="G892" s="121">
        <v>2563</v>
      </c>
      <c r="H892" s="290">
        <f t="shared" si="28"/>
        <v>54</v>
      </c>
      <c r="I892" s="115">
        <f t="shared" si="29"/>
        <v>-0.40646396085316888</v>
      </c>
    </row>
    <row r="893" spans="1:9" x14ac:dyDescent="0.25">
      <c r="A893" s="128">
        <v>45076</v>
      </c>
      <c r="B893" s="219">
        <v>2554.15</v>
      </c>
      <c r="C893" s="220">
        <v>2475.15</v>
      </c>
      <c r="D893" s="121">
        <v>2497</v>
      </c>
      <c r="E893" s="121">
        <v>2496.4499999999998</v>
      </c>
      <c r="F893" s="121">
        <v>17</v>
      </c>
      <c r="G893" s="121">
        <v>2537.9</v>
      </c>
      <c r="H893" s="290">
        <f t="shared" si="28"/>
        <v>79</v>
      </c>
      <c r="I893" s="115">
        <f t="shared" si="29"/>
        <v>-1.5061387169781237</v>
      </c>
    </row>
    <row r="894" spans="1:9" x14ac:dyDescent="0.25">
      <c r="A894" s="128">
        <v>45077</v>
      </c>
      <c r="B894" s="219">
        <v>2573</v>
      </c>
      <c r="C894" s="220">
        <v>2428</v>
      </c>
      <c r="D894" s="121">
        <v>2494</v>
      </c>
      <c r="E894" s="121">
        <v>2493.35</v>
      </c>
      <c r="F894" s="121">
        <v>42</v>
      </c>
      <c r="G894" s="121">
        <v>2462</v>
      </c>
      <c r="H894" s="290">
        <f t="shared" si="28"/>
        <v>145</v>
      </c>
      <c r="I894" s="115">
        <f t="shared" si="29"/>
        <v>-0.12433071971443677</v>
      </c>
    </row>
    <row r="895" spans="1:9" x14ac:dyDescent="0.25">
      <c r="A895" s="128">
        <v>45078</v>
      </c>
      <c r="B895" s="219">
        <v>2524</v>
      </c>
      <c r="C895" s="220">
        <v>2485.3000000000002</v>
      </c>
      <c r="D895" s="121">
        <v>2496</v>
      </c>
      <c r="E895" s="121">
        <v>2492.15</v>
      </c>
      <c r="F895" s="121">
        <v>17</v>
      </c>
      <c r="G895" s="121">
        <v>2516.5500000000002</v>
      </c>
      <c r="H895" s="290">
        <f t="shared" si="28"/>
        <v>38.699999999999818</v>
      </c>
      <c r="I895" s="115">
        <f t="shared" si="29"/>
        <v>-4.8151194751512472E-2</v>
      </c>
    </row>
    <row r="896" spans="1:9" x14ac:dyDescent="0.25">
      <c r="A896" s="128">
        <v>45079</v>
      </c>
      <c r="B896" s="219">
        <v>2522</v>
      </c>
      <c r="C896" s="220">
        <v>2425</v>
      </c>
      <c r="D896" s="121">
        <v>2440</v>
      </c>
      <c r="E896" s="121">
        <v>2445.0500000000002</v>
      </c>
      <c r="F896" s="121">
        <v>55</v>
      </c>
      <c r="G896" s="121">
        <v>2519.1</v>
      </c>
      <c r="H896" s="290">
        <f t="shared" si="28"/>
        <v>97</v>
      </c>
      <c r="I896" s="115">
        <f t="shared" si="29"/>
        <v>-1.926340974622192</v>
      </c>
    </row>
    <row r="897" spans="1:9" x14ac:dyDescent="0.25">
      <c r="A897" s="128">
        <v>45082</v>
      </c>
      <c r="B897" s="221">
        <v>2514</v>
      </c>
      <c r="C897" s="222">
        <v>2428</v>
      </c>
      <c r="D897" s="121">
        <v>2440</v>
      </c>
      <c r="E897" s="121">
        <v>2433.9499999999998</v>
      </c>
      <c r="F897" s="121">
        <v>29</v>
      </c>
      <c r="G897" s="121">
        <v>2459</v>
      </c>
      <c r="H897" s="290">
        <f t="shared" si="28"/>
        <v>86</v>
      </c>
      <c r="I897" s="115">
        <f t="shared" si="29"/>
        <v>-0.45604880954828009</v>
      </c>
    </row>
    <row r="898" spans="1:9" x14ac:dyDescent="0.25">
      <c r="A898" s="128">
        <v>45083</v>
      </c>
      <c r="B898" s="221">
        <v>2475</v>
      </c>
      <c r="C898" s="222">
        <v>2425.9</v>
      </c>
      <c r="D898" s="121">
        <v>2430.0500000000002</v>
      </c>
      <c r="E898" s="121">
        <v>2433.65</v>
      </c>
      <c r="F898" s="121">
        <v>64</v>
      </c>
      <c r="G898" s="121">
        <v>2471.1</v>
      </c>
      <c r="H898" s="290">
        <f t="shared" si="28"/>
        <v>49.099999999999909</v>
      </c>
      <c r="I898" s="115">
        <f t="shared" si="29"/>
        <v>-1.2327162903446556E-2</v>
      </c>
    </row>
    <row r="899" spans="1:9" x14ac:dyDescent="0.25">
      <c r="A899" s="128">
        <v>45084</v>
      </c>
      <c r="B899" s="221">
        <v>2466.9499999999998</v>
      </c>
      <c r="C899" s="222">
        <v>2435</v>
      </c>
      <c r="D899" s="121">
        <v>2440.5</v>
      </c>
      <c r="E899" s="121">
        <v>2439.5500000000002</v>
      </c>
      <c r="F899" s="121">
        <v>25</v>
      </c>
      <c r="G899" s="121">
        <v>2451</v>
      </c>
      <c r="H899" s="290">
        <f t="shared" si="28"/>
        <v>31.949999999999818</v>
      </c>
      <c r="I899" s="115">
        <f t="shared" si="29"/>
        <v>0.24184788178147981</v>
      </c>
    </row>
    <row r="900" spans="1:9" x14ac:dyDescent="0.25">
      <c r="A900" s="128">
        <v>45085</v>
      </c>
      <c r="B900" s="221">
        <v>2475.9</v>
      </c>
      <c r="C900" s="222">
        <v>2369.0500000000002</v>
      </c>
      <c r="D900" s="121">
        <v>2436.1999999999998</v>
      </c>
      <c r="E900" s="121">
        <v>2429.15</v>
      </c>
      <c r="F900" s="121">
        <v>37</v>
      </c>
      <c r="G900" s="121">
        <v>2455</v>
      </c>
      <c r="H900" s="290">
        <f t="shared" si="28"/>
        <v>106.84999999999991</v>
      </c>
      <c r="I900" s="115">
        <f t="shared" si="29"/>
        <v>-0.42813329765556224</v>
      </c>
    </row>
    <row r="901" spans="1:9" x14ac:dyDescent="0.25">
      <c r="A901" s="128">
        <v>45086</v>
      </c>
      <c r="B901" s="221">
        <v>2458.9</v>
      </c>
      <c r="C901" s="222">
        <v>2428</v>
      </c>
      <c r="D901" s="121">
        <v>2454</v>
      </c>
      <c r="E901" s="121">
        <v>2451.15</v>
      </c>
      <c r="F901" s="121">
        <v>19</v>
      </c>
      <c r="G901" s="121">
        <v>2438.6</v>
      </c>
      <c r="H901" s="290">
        <f t="shared" si="28"/>
        <v>30.900000000000091</v>
      </c>
      <c r="I901" s="115">
        <f t="shared" si="29"/>
        <v>0.8975378903779857</v>
      </c>
    </row>
    <row r="902" spans="1:9" x14ac:dyDescent="0.25">
      <c r="A902" s="128">
        <v>45089</v>
      </c>
      <c r="B902" s="223">
        <v>2505</v>
      </c>
      <c r="C902" s="224">
        <v>2432.6</v>
      </c>
      <c r="D902" s="121">
        <v>2492.4</v>
      </c>
      <c r="E902" s="121">
        <v>2484.8000000000002</v>
      </c>
      <c r="F902" s="121">
        <v>28</v>
      </c>
      <c r="G902" s="121">
        <v>2452.4499999999998</v>
      </c>
      <c r="H902" s="290">
        <f t="shared" si="28"/>
        <v>72.400000000000091</v>
      </c>
      <c r="I902" s="115">
        <f t="shared" si="29"/>
        <v>1.3542337411461722</v>
      </c>
    </row>
    <row r="903" spans="1:9" x14ac:dyDescent="0.25">
      <c r="A903" s="128">
        <v>45090</v>
      </c>
      <c r="B903" s="223">
        <v>2505</v>
      </c>
      <c r="C903" s="224">
        <v>2442.1999999999998</v>
      </c>
      <c r="D903" s="121">
        <v>2464.0500000000002</v>
      </c>
      <c r="E903" s="121">
        <v>2462.5500000000002</v>
      </c>
      <c r="F903" s="121">
        <v>22</v>
      </c>
      <c r="G903" s="121">
        <v>2490.15</v>
      </c>
      <c r="H903" s="290">
        <f t="shared" si="28"/>
        <v>62.800000000000182</v>
      </c>
      <c r="I903" s="115">
        <f t="shared" si="29"/>
        <v>-0.90353495360500291</v>
      </c>
    </row>
    <row r="904" spans="1:9" x14ac:dyDescent="0.25">
      <c r="A904" s="128">
        <v>45091</v>
      </c>
      <c r="B904" s="223">
        <v>2484.8000000000002</v>
      </c>
      <c r="C904" s="224">
        <v>2452.35</v>
      </c>
      <c r="D904" s="121">
        <v>2457</v>
      </c>
      <c r="E904" s="121">
        <v>2457.15</v>
      </c>
      <c r="F904" s="121">
        <v>13</v>
      </c>
      <c r="G904" s="121">
        <v>2465</v>
      </c>
      <c r="H904" s="290">
        <f t="shared" si="28"/>
        <v>32.450000000000273</v>
      </c>
      <c r="I904" s="115">
        <f t="shared" si="29"/>
        <v>-0.21976680300348334</v>
      </c>
    </row>
    <row r="905" spans="1:9" x14ac:dyDescent="0.25">
      <c r="A905" s="128">
        <v>45092</v>
      </c>
      <c r="B905" s="223">
        <v>2527</v>
      </c>
      <c r="C905" s="224">
        <v>2471.5500000000002</v>
      </c>
      <c r="D905" s="121">
        <v>2488</v>
      </c>
      <c r="E905" s="121">
        <v>2485.65</v>
      </c>
      <c r="F905" s="121">
        <v>37</v>
      </c>
      <c r="G905" s="121">
        <v>2487.9499999999998</v>
      </c>
      <c r="H905" s="290">
        <f t="shared" si="28"/>
        <v>55.449999999999818</v>
      </c>
      <c r="I905" s="115">
        <f t="shared" si="29"/>
        <v>1.1465813771045803</v>
      </c>
    </row>
    <row r="906" spans="1:9" x14ac:dyDescent="0.25">
      <c r="A906" s="128">
        <v>45093</v>
      </c>
      <c r="B906" s="223">
        <v>2526.9</v>
      </c>
      <c r="C906" s="224">
        <v>2487.4</v>
      </c>
      <c r="D906" s="121">
        <v>2504.9</v>
      </c>
      <c r="E906" s="121">
        <v>2509.6</v>
      </c>
      <c r="F906" s="121">
        <v>79</v>
      </c>
      <c r="G906" s="121">
        <v>2507.85</v>
      </c>
      <c r="H906" s="290">
        <f t="shared" si="28"/>
        <v>39.5</v>
      </c>
      <c r="I906" s="115">
        <f t="shared" si="29"/>
        <v>0.95433535224736299</v>
      </c>
    </row>
    <row r="907" spans="1:9" x14ac:dyDescent="0.25">
      <c r="A907" s="128">
        <v>45096</v>
      </c>
      <c r="B907" s="225">
        <v>2508.4499999999998</v>
      </c>
      <c r="C907" s="226">
        <v>2350</v>
      </c>
      <c r="D907" s="121">
        <v>2411.4499999999998</v>
      </c>
      <c r="E907" s="121">
        <v>2401.4</v>
      </c>
      <c r="F907" s="121">
        <v>114</v>
      </c>
      <c r="G907" s="121">
        <v>2507.9499999999998</v>
      </c>
      <c r="H907" s="290">
        <f t="shared" ref="H907:H970" si="30">B907-C907</f>
        <v>158.44999999999982</v>
      </c>
      <c r="I907" s="115">
        <f t="shared" si="29"/>
        <v>-4.5057050054135006</v>
      </c>
    </row>
    <row r="908" spans="1:9" x14ac:dyDescent="0.25">
      <c r="A908" s="128">
        <v>45097</v>
      </c>
      <c r="B908" s="225">
        <v>2435</v>
      </c>
      <c r="C908" s="226">
        <v>2390</v>
      </c>
      <c r="D908" s="121">
        <v>2418</v>
      </c>
      <c r="E908" s="121">
        <v>2414.8000000000002</v>
      </c>
      <c r="F908" s="121">
        <v>24</v>
      </c>
      <c r="G908" s="121">
        <v>2401.65</v>
      </c>
      <c r="H908" s="290">
        <f t="shared" si="30"/>
        <v>45</v>
      </c>
      <c r="I908" s="115">
        <f t="shared" ref="I908:I971" si="31">(E908-E907)/E908*100</f>
        <v>0.55491137982441985</v>
      </c>
    </row>
    <row r="909" spans="1:9" x14ac:dyDescent="0.25">
      <c r="A909" s="128">
        <v>45098</v>
      </c>
      <c r="B909" s="225">
        <v>2428</v>
      </c>
      <c r="C909" s="226">
        <v>2393.1</v>
      </c>
      <c r="D909" s="121">
        <v>2423.9499999999998</v>
      </c>
      <c r="E909" s="121">
        <v>2405.9499999999998</v>
      </c>
      <c r="F909" s="121">
        <v>74</v>
      </c>
      <c r="G909" s="121">
        <v>2424</v>
      </c>
      <c r="H909" s="290">
        <f t="shared" si="30"/>
        <v>34.900000000000091</v>
      </c>
      <c r="I909" s="115">
        <f t="shared" si="31"/>
        <v>-0.36783806812279413</v>
      </c>
    </row>
    <row r="910" spans="1:9" x14ac:dyDescent="0.25">
      <c r="A910" s="128">
        <v>45099</v>
      </c>
      <c r="B910" s="225">
        <v>2449.9499999999998</v>
      </c>
      <c r="C910" s="226">
        <v>2360</v>
      </c>
      <c r="D910" s="121">
        <v>2393</v>
      </c>
      <c r="E910" s="121">
        <v>2397.25</v>
      </c>
      <c r="F910" s="121">
        <v>84</v>
      </c>
      <c r="G910" s="121">
        <v>2417.6999999999998</v>
      </c>
      <c r="H910" s="290">
        <f t="shared" si="30"/>
        <v>89.949999999999818</v>
      </c>
      <c r="I910" s="115">
        <f t="shared" si="31"/>
        <v>-0.36291584106788266</v>
      </c>
    </row>
    <row r="911" spans="1:9" x14ac:dyDescent="0.25">
      <c r="A911" s="128">
        <v>45100</v>
      </c>
      <c r="B911" s="225">
        <v>2325.5</v>
      </c>
      <c r="C911" s="226">
        <v>2163.3000000000002</v>
      </c>
      <c r="D911" s="121">
        <v>2229</v>
      </c>
      <c r="E911" s="121">
        <v>2233.5500000000002</v>
      </c>
      <c r="F911" s="121">
        <v>152</v>
      </c>
      <c r="G911" s="121">
        <v>2315.9</v>
      </c>
      <c r="H911" s="290">
        <f t="shared" si="30"/>
        <v>162.19999999999982</v>
      </c>
      <c r="I911" s="115">
        <f t="shared" si="31"/>
        <v>-7.3291397103266016</v>
      </c>
    </row>
    <row r="912" spans="1:9" x14ac:dyDescent="0.25">
      <c r="A912" s="128">
        <v>45103</v>
      </c>
      <c r="B912" s="227">
        <v>2336.4499999999998</v>
      </c>
      <c r="C912" s="228">
        <v>2244</v>
      </c>
      <c r="D912" s="121">
        <v>2301.9</v>
      </c>
      <c r="E912" s="121">
        <v>2295.6</v>
      </c>
      <c r="F912" s="121">
        <v>78</v>
      </c>
      <c r="G912" s="121">
        <v>2263.25</v>
      </c>
      <c r="H912" s="290">
        <f t="shared" si="30"/>
        <v>92.449999999999818</v>
      </c>
      <c r="I912" s="115">
        <f t="shared" si="31"/>
        <v>2.7029970378114538</v>
      </c>
    </row>
    <row r="913" spans="1:9" x14ac:dyDescent="0.25">
      <c r="A913" s="128">
        <v>45104</v>
      </c>
      <c r="B913" s="229">
        <v>2327.85</v>
      </c>
      <c r="C913" s="230">
        <v>2271</v>
      </c>
      <c r="D913" s="121">
        <v>2283.9</v>
      </c>
      <c r="E913" s="121">
        <v>2284.4499999999998</v>
      </c>
      <c r="F913" s="121">
        <v>33</v>
      </c>
      <c r="G913" s="121">
        <v>2327</v>
      </c>
      <c r="H913" s="290">
        <f t="shared" si="30"/>
        <v>56.849999999999909</v>
      </c>
      <c r="I913" s="115">
        <f t="shared" si="31"/>
        <v>-0.48808247061656379</v>
      </c>
    </row>
    <row r="914" spans="1:9" x14ac:dyDescent="0.25">
      <c r="A914" s="128">
        <v>45105</v>
      </c>
      <c r="B914" s="229">
        <v>2418.6</v>
      </c>
      <c r="C914" s="230">
        <v>2350.0500000000002</v>
      </c>
      <c r="D914" s="121">
        <v>2413</v>
      </c>
      <c r="E914" s="121">
        <v>2402</v>
      </c>
      <c r="F914" s="121">
        <v>283</v>
      </c>
      <c r="G914" s="121">
        <v>2360.1999999999998</v>
      </c>
      <c r="H914" s="290">
        <f t="shared" si="30"/>
        <v>68.549999999999727</v>
      </c>
      <c r="I914" s="115">
        <f t="shared" si="31"/>
        <v>4.8938384679433877</v>
      </c>
    </row>
    <row r="915" spans="1:9" x14ac:dyDescent="0.25">
      <c r="A915" s="128">
        <v>45106</v>
      </c>
      <c r="H915" s="290">
        <f t="shared" si="30"/>
        <v>0</v>
      </c>
      <c r="I915" s="115" t="e">
        <f t="shared" si="31"/>
        <v>#DIV/0!</v>
      </c>
    </row>
    <row r="916" spans="1:9" x14ac:dyDescent="0.25">
      <c r="A916" s="128">
        <v>45107</v>
      </c>
      <c r="B916" s="229">
        <v>2414.75</v>
      </c>
      <c r="C916" s="230">
        <v>2350</v>
      </c>
      <c r="D916" s="121">
        <v>2390</v>
      </c>
      <c r="E916" s="121">
        <v>2388.0500000000002</v>
      </c>
      <c r="F916" s="121">
        <v>51</v>
      </c>
      <c r="G916" s="121">
        <v>2402.0500000000002</v>
      </c>
      <c r="H916" s="290">
        <f t="shared" si="30"/>
        <v>64.75</v>
      </c>
      <c r="I916" s="115">
        <f t="shared" si="31"/>
        <v>100</v>
      </c>
    </row>
    <row r="917" spans="1:9" x14ac:dyDescent="0.25">
      <c r="A917" s="128">
        <v>45110</v>
      </c>
      <c r="B917" s="231">
        <v>2417.85</v>
      </c>
      <c r="C917" s="232">
        <v>2373.1999999999998</v>
      </c>
      <c r="D917" s="121">
        <v>2384.75</v>
      </c>
      <c r="E917" s="121">
        <v>2385.5</v>
      </c>
      <c r="F917" s="121">
        <v>26</v>
      </c>
      <c r="G917" s="121">
        <v>2389.9</v>
      </c>
      <c r="H917" s="290">
        <f t="shared" si="30"/>
        <v>44.650000000000091</v>
      </c>
      <c r="I917" s="115">
        <f t="shared" si="31"/>
        <v>-0.10689582896668127</v>
      </c>
    </row>
    <row r="918" spans="1:9" x14ac:dyDescent="0.25">
      <c r="A918" s="128">
        <v>45111</v>
      </c>
      <c r="B918" s="231">
        <v>2414</v>
      </c>
      <c r="C918" s="232">
        <v>2373.0500000000002</v>
      </c>
      <c r="D918" s="121">
        <v>2388</v>
      </c>
      <c r="E918" s="121">
        <v>2387.6999999999998</v>
      </c>
      <c r="F918" s="121">
        <v>23</v>
      </c>
      <c r="G918" s="121">
        <v>2379.5500000000002</v>
      </c>
      <c r="H918" s="290">
        <f t="shared" si="30"/>
        <v>40.949999999999818</v>
      </c>
      <c r="I918" s="115">
        <f t="shared" si="31"/>
        <v>9.2138878418554185E-2</v>
      </c>
    </row>
    <row r="919" spans="1:9" x14ac:dyDescent="0.25">
      <c r="A919" s="128">
        <v>45112</v>
      </c>
      <c r="B919" s="231">
        <v>2412.0500000000002</v>
      </c>
      <c r="C919" s="232">
        <v>2374</v>
      </c>
      <c r="D919" s="121">
        <v>2401</v>
      </c>
      <c r="E919" s="121">
        <v>2399.15</v>
      </c>
      <c r="F919" s="121">
        <v>21</v>
      </c>
      <c r="G919" s="121">
        <v>2391.5500000000002</v>
      </c>
      <c r="H919" s="290">
        <f t="shared" si="30"/>
        <v>38.050000000000182</v>
      </c>
      <c r="I919" s="115">
        <f t="shared" si="31"/>
        <v>0.47725236021091938</v>
      </c>
    </row>
    <row r="920" spans="1:9" x14ac:dyDescent="0.25">
      <c r="A920" s="128">
        <v>45113</v>
      </c>
      <c r="B920" s="231">
        <v>2427.6</v>
      </c>
      <c r="C920" s="232">
        <v>2390</v>
      </c>
      <c r="D920" s="121">
        <v>2397.0500000000002</v>
      </c>
      <c r="E920" s="121">
        <v>2402.9</v>
      </c>
      <c r="F920" s="121">
        <v>24</v>
      </c>
      <c r="G920" s="121">
        <v>2401.0500000000002</v>
      </c>
      <c r="H920" s="290">
        <f t="shared" si="30"/>
        <v>37.599999999999909</v>
      </c>
      <c r="I920" s="115">
        <f t="shared" si="31"/>
        <v>0.15606142577718587</v>
      </c>
    </row>
    <row r="921" spans="1:9" x14ac:dyDescent="0.25">
      <c r="A921" s="128">
        <v>45114</v>
      </c>
      <c r="B921" s="231">
        <v>2409.9499999999998</v>
      </c>
      <c r="C921" s="232">
        <v>2368.1</v>
      </c>
      <c r="D921" s="121">
        <v>2380</v>
      </c>
      <c r="E921" s="121">
        <v>2379.6</v>
      </c>
      <c r="F921" s="121">
        <v>18</v>
      </c>
      <c r="G921" s="121">
        <v>2402.6999999999998</v>
      </c>
      <c r="H921" s="290">
        <f t="shared" si="30"/>
        <v>41.849999999999909</v>
      </c>
      <c r="I921" s="115">
        <f t="shared" si="31"/>
        <v>-0.97915616069928491</v>
      </c>
    </row>
    <row r="922" spans="1:9" x14ac:dyDescent="0.25">
      <c r="A922" s="128">
        <v>45117</v>
      </c>
      <c r="B922" s="233">
        <v>2462.6999999999998</v>
      </c>
      <c r="C922" s="234">
        <v>2355</v>
      </c>
      <c r="D922" s="121">
        <v>2411.8000000000002</v>
      </c>
      <c r="E922" s="121">
        <v>2410.25</v>
      </c>
      <c r="F922" s="121">
        <v>37</v>
      </c>
      <c r="G922" s="121">
        <v>2368.0500000000002</v>
      </c>
      <c r="H922" s="290">
        <f t="shared" si="30"/>
        <v>107.69999999999982</v>
      </c>
      <c r="I922" s="115">
        <f t="shared" si="31"/>
        <v>1.2716523182242545</v>
      </c>
    </row>
    <row r="923" spans="1:9" x14ac:dyDescent="0.25">
      <c r="A923" s="128">
        <v>45118</v>
      </c>
      <c r="B923" s="233">
        <v>2444.9499999999998</v>
      </c>
      <c r="C923" s="234">
        <v>2401.4</v>
      </c>
      <c r="D923" s="121">
        <v>2418</v>
      </c>
      <c r="E923" s="121">
        <v>2422.9</v>
      </c>
      <c r="F923" s="121">
        <v>22</v>
      </c>
      <c r="G923" s="121">
        <v>2405.75</v>
      </c>
      <c r="H923" s="290">
        <f t="shared" si="30"/>
        <v>43.549999999999727</v>
      </c>
      <c r="I923" s="115">
        <f t="shared" si="31"/>
        <v>0.52210161376862807</v>
      </c>
    </row>
    <row r="924" spans="1:9" x14ac:dyDescent="0.25">
      <c r="A924" s="128">
        <v>45119</v>
      </c>
      <c r="B924" s="233">
        <v>2418.0500000000002</v>
      </c>
      <c r="C924" s="234">
        <v>2380.4499999999998</v>
      </c>
      <c r="D924" s="121">
        <v>2390</v>
      </c>
      <c r="E924" s="121">
        <v>2387.9</v>
      </c>
      <c r="F924" s="121">
        <v>14</v>
      </c>
      <c r="G924" s="121">
        <v>2415.1999999999998</v>
      </c>
      <c r="H924" s="290">
        <f t="shared" si="30"/>
        <v>37.600000000000364</v>
      </c>
      <c r="I924" s="115">
        <f t="shared" si="31"/>
        <v>-1.4657230202269775</v>
      </c>
    </row>
    <row r="925" spans="1:9" x14ac:dyDescent="0.25">
      <c r="A925" s="128">
        <v>45120</v>
      </c>
      <c r="B925" s="235">
        <v>2405.6999999999998</v>
      </c>
      <c r="C925" s="236">
        <v>2355.5500000000002</v>
      </c>
      <c r="D925" s="121">
        <v>2363</v>
      </c>
      <c r="E925" s="121">
        <v>2362.0500000000002</v>
      </c>
      <c r="F925" s="121">
        <v>12</v>
      </c>
      <c r="G925" s="121">
        <v>2399.0500000000002</v>
      </c>
      <c r="H925" s="290">
        <f t="shared" si="30"/>
        <v>50.149999999999636</v>
      </c>
      <c r="I925" s="115">
        <f t="shared" si="31"/>
        <v>-1.0943883491035291</v>
      </c>
    </row>
    <row r="926" spans="1:9" x14ac:dyDescent="0.25">
      <c r="A926" s="128">
        <v>45121</v>
      </c>
      <c r="B926" s="235">
        <v>2385</v>
      </c>
      <c r="C926" s="236">
        <v>2340</v>
      </c>
      <c r="D926" s="121">
        <v>2382</v>
      </c>
      <c r="E926" s="121">
        <v>2376.1</v>
      </c>
      <c r="F926" s="121">
        <v>13</v>
      </c>
      <c r="G926" s="121">
        <v>2360.9</v>
      </c>
      <c r="H926" s="290">
        <f t="shared" si="30"/>
        <v>45</v>
      </c>
      <c r="I926" s="115">
        <f t="shared" si="31"/>
        <v>0.59130507975252422</v>
      </c>
    </row>
    <row r="927" spans="1:9" x14ac:dyDescent="0.25">
      <c r="A927" s="128">
        <v>45124</v>
      </c>
      <c r="B927" s="237">
        <v>2459.5</v>
      </c>
      <c r="C927" s="238">
        <v>2397.65</v>
      </c>
      <c r="D927" s="121">
        <v>2410</v>
      </c>
      <c r="E927" s="121">
        <v>2408.5500000000002</v>
      </c>
      <c r="F927" s="121">
        <v>30</v>
      </c>
      <c r="G927" s="121">
        <v>2438.9499999999998</v>
      </c>
      <c r="H927" s="290">
        <f t="shared" si="30"/>
        <v>61.849999999999909</v>
      </c>
      <c r="I927" s="115">
        <f t="shared" si="31"/>
        <v>1.3472836353822952</v>
      </c>
    </row>
    <row r="928" spans="1:9" x14ac:dyDescent="0.25">
      <c r="A928" s="128">
        <v>45125</v>
      </c>
      <c r="B928" s="237">
        <v>2510</v>
      </c>
      <c r="C928" s="238">
        <v>2405.1999999999998</v>
      </c>
      <c r="D928" s="121">
        <v>2416</v>
      </c>
      <c r="E928" s="121">
        <v>2416.9</v>
      </c>
      <c r="F928" s="121">
        <v>59</v>
      </c>
      <c r="G928" s="121">
        <v>2416</v>
      </c>
      <c r="H928" s="290">
        <f t="shared" si="30"/>
        <v>104.80000000000018</v>
      </c>
      <c r="I928" s="115">
        <f t="shared" si="31"/>
        <v>0.34548388431461408</v>
      </c>
    </row>
    <row r="929" spans="1:9" x14ac:dyDescent="0.25">
      <c r="A929" s="128">
        <v>45126</v>
      </c>
      <c r="B929" s="239">
        <v>2443</v>
      </c>
      <c r="C929" s="240">
        <v>2416.9</v>
      </c>
      <c r="D929" s="121">
        <v>2423.9</v>
      </c>
      <c r="E929" s="121">
        <v>2423.75</v>
      </c>
      <c r="F929" s="121">
        <v>16</v>
      </c>
      <c r="G929" s="121">
        <v>2432.1</v>
      </c>
      <c r="H929" s="290">
        <f t="shared" si="30"/>
        <v>26.099999999999909</v>
      </c>
      <c r="I929" s="115">
        <f t="shared" si="31"/>
        <v>0.28261990716863988</v>
      </c>
    </row>
    <row r="930" spans="1:9" x14ac:dyDescent="0.25">
      <c r="A930" s="128">
        <v>45127</v>
      </c>
      <c r="B930" s="239">
        <v>2433.9</v>
      </c>
      <c r="C930" s="240">
        <v>2400</v>
      </c>
      <c r="D930" s="121">
        <v>2419.9499999999998</v>
      </c>
      <c r="E930" s="121">
        <v>2419.75</v>
      </c>
      <c r="F930" s="121">
        <v>15</v>
      </c>
      <c r="G930" s="121">
        <v>2426</v>
      </c>
      <c r="H930" s="290">
        <f t="shared" si="30"/>
        <v>33.900000000000091</v>
      </c>
      <c r="I930" s="115">
        <f t="shared" si="31"/>
        <v>-0.16530633329889452</v>
      </c>
    </row>
    <row r="931" spans="1:9" x14ac:dyDescent="0.25">
      <c r="A931" s="128">
        <v>45128</v>
      </c>
      <c r="B931" s="239">
        <v>2457.85</v>
      </c>
      <c r="C931" s="240">
        <v>2409</v>
      </c>
      <c r="D931" s="121">
        <v>2420</v>
      </c>
      <c r="E931" s="121">
        <v>2416.3000000000002</v>
      </c>
      <c r="F931" s="121">
        <v>22</v>
      </c>
      <c r="G931" s="121">
        <v>2417.35</v>
      </c>
      <c r="H931" s="290">
        <f t="shared" si="30"/>
        <v>48.849999999999909</v>
      </c>
      <c r="I931" s="115">
        <f t="shared" si="31"/>
        <v>-0.1427802839051367</v>
      </c>
    </row>
    <row r="932" spans="1:9" x14ac:dyDescent="0.25">
      <c r="A932" s="128">
        <v>45131</v>
      </c>
      <c r="B932" s="241">
        <v>2439.4</v>
      </c>
      <c r="C932" s="242">
        <v>2414</v>
      </c>
      <c r="D932" s="121">
        <v>2416</v>
      </c>
      <c r="E932" s="121">
        <v>2418.1999999999998</v>
      </c>
      <c r="F932" s="121">
        <v>11</v>
      </c>
      <c r="G932" s="121">
        <v>2422.1999999999998</v>
      </c>
      <c r="H932" s="290">
        <f t="shared" si="30"/>
        <v>25.400000000000091</v>
      </c>
      <c r="I932" s="115">
        <f t="shared" si="31"/>
        <v>7.8570837813234484E-2</v>
      </c>
    </row>
    <row r="933" spans="1:9" x14ac:dyDescent="0.25">
      <c r="A933" s="128">
        <v>45132</v>
      </c>
      <c r="B933" s="241">
        <v>2479</v>
      </c>
      <c r="C933" s="242">
        <v>2416</v>
      </c>
      <c r="D933" s="121">
        <v>2465.1</v>
      </c>
      <c r="E933" s="121">
        <v>2466.65</v>
      </c>
      <c r="F933" s="121">
        <v>30</v>
      </c>
      <c r="G933" s="121">
        <v>2429.15</v>
      </c>
      <c r="H933" s="290">
        <f t="shared" si="30"/>
        <v>63</v>
      </c>
      <c r="I933" s="115">
        <f t="shared" si="31"/>
        <v>1.9642024608274491</v>
      </c>
    </row>
    <row r="934" spans="1:9" x14ac:dyDescent="0.25">
      <c r="A934" s="128">
        <v>45133</v>
      </c>
      <c r="B934" s="241">
        <v>2506</v>
      </c>
      <c r="C934" s="242">
        <v>2452.35</v>
      </c>
      <c r="D934" s="121">
        <v>2468</v>
      </c>
      <c r="E934" s="121">
        <v>2470.75</v>
      </c>
      <c r="F934" s="121">
        <v>40</v>
      </c>
      <c r="G934" s="121">
        <v>2464.0500000000002</v>
      </c>
      <c r="H934" s="290">
        <f t="shared" si="30"/>
        <v>53.650000000000091</v>
      </c>
      <c r="I934" s="115">
        <f t="shared" si="31"/>
        <v>0.16594151573408517</v>
      </c>
    </row>
    <row r="935" spans="1:9" x14ac:dyDescent="0.25">
      <c r="A935" s="128">
        <v>45134</v>
      </c>
      <c r="B935" s="241">
        <v>2480</v>
      </c>
      <c r="C935" s="242">
        <v>2415</v>
      </c>
      <c r="D935" s="121">
        <v>2433.6</v>
      </c>
      <c r="E935" s="121">
        <v>2428.4</v>
      </c>
      <c r="F935" s="121">
        <v>22</v>
      </c>
      <c r="G935" s="121">
        <v>2479.9</v>
      </c>
      <c r="H935" s="290">
        <f t="shared" si="30"/>
        <v>65</v>
      </c>
      <c r="I935" s="115">
        <f t="shared" si="31"/>
        <v>-1.7439466315269276</v>
      </c>
    </row>
    <row r="936" spans="1:9" x14ac:dyDescent="0.25">
      <c r="A936" s="128">
        <v>45135</v>
      </c>
      <c r="B936" s="241">
        <v>2481.65</v>
      </c>
      <c r="C936" s="242">
        <v>2431.65</v>
      </c>
      <c r="D936" s="121">
        <v>2459</v>
      </c>
      <c r="E936" s="121">
        <v>2463.1999999999998</v>
      </c>
      <c r="F936" s="121">
        <v>23</v>
      </c>
      <c r="G936" s="121">
        <v>2446.35</v>
      </c>
      <c r="H936" s="290">
        <f t="shared" si="30"/>
        <v>50</v>
      </c>
      <c r="I936" s="115">
        <f t="shared" si="31"/>
        <v>1.4127963624553317</v>
      </c>
    </row>
    <row r="937" spans="1:9" x14ac:dyDescent="0.25">
      <c r="A937" s="128">
        <v>45138</v>
      </c>
      <c r="B937" s="243">
        <v>2518</v>
      </c>
      <c r="C937" s="244">
        <v>2467</v>
      </c>
      <c r="D937" s="121">
        <v>2490.0500000000002</v>
      </c>
      <c r="E937" s="121">
        <v>2492.1999999999998</v>
      </c>
      <c r="F937" s="121">
        <v>33</v>
      </c>
      <c r="G937" s="121">
        <v>2472.6</v>
      </c>
      <c r="H937" s="290">
        <f t="shared" si="30"/>
        <v>51</v>
      </c>
      <c r="I937" s="115">
        <f t="shared" si="31"/>
        <v>1.1636305272450045</v>
      </c>
    </row>
    <row r="938" spans="1:9" x14ac:dyDescent="0.25">
      <c r="A938" s="128">
        <v>45139</v>
      </c>
      <c r="B938" s="245">
        <v>2512.75</v>
      </c>
      <c r="C938" s="246">
        <v>2455.25</v>
      </c>
      <c r="D938" s="121">
        <v>2481.9</v>
      </c>
      <c r="E938" s="121">
        <v>2481.1</v>
      </c>
      <c r="F938" s="121">
        <v>15</v>
      </c>
      <c r="G938" s="121">
        <v>2507.1</v>
      </c>
      <c r="H938" s="290">
        <f t="shared" si="30"/>
        <v>57.5</v>
      </c>
      <c r="I938" s="115">
        <f t="shared" si="31"/>
        <v>-0.44738220950384544</v>
      </c>
    </row>
    <row r="939" spans="1:9" x14ac:dyDescent="0.25">
      <c r="A939" s="128">
        <v>45140</v>
      </c>
      <c r="B939" s="245">
        <v>2514</v>
      </c>
      <c r="C939" s="246">
        <v>2451</v>
      </c>
      <c r="D939" s="121">
        <v>2473.1</v>
      </c>
      <c r="E939" s="121">
        <v>2473.5500000000002</v>
      </c>
      <c r="F939" s="121">
        <v>25</v>
      </c>
      <c r="G939" s="121">
        <v>2490.75</v>
      </c>
      <c r="H939" s="290">
        <f t="shared" si="30"/>
        <v>63</v>
      </c>
      <c r="I939" s="115">
        <f t="shared" si="31"/>
        <v>-0.30522932627194627</v>
      </c>
    </row>
    <row r="940" spans="1:9" x14ac:dyDescent="0.25">
      <c r="A940" s="128">
        <v>45141</v>
      </c>
      <c r="B940" s="245">
        <v>2550</v>
      </c>
      <c r="C940" s="246">
        <v>2473</v>
      </c>
      <c r="D940" s="121">
        <v>2535</v>
      </c>
      <c r="E940" s="121">
        <v>2532.6</v>
      </c>
      <c r="F940" s="121">
        <v>47</v>
      </c>
      <c r="G940" s="121">
        <v>2495.75</v>
      </c>
      <c r="H940" s="290">
        <f t="shared" si="30"/>
        <v>77</v>
      </c>
      <c r="I940" s="115">
        <f t="shared" si="31"/>
        <v>2.3315959883123956</v>
      </c>
    </row>
    <row r="941" spans="1:9" x14ac:dyDescent="0.25">
      <c r="A941" s="128">
        <v>45142</v>
      </c>
      <c r="B941" s="245">
        <v>2557.9</v>
      </c>
      <c r="C941" s="246">
        <v>2502</v>
      </c>
      <c r="D941" s="121">
        <v>2536.15</v>
      </c>
      <c r="E941" s="121">
        <v>2541.8000000000002</v>
      </c>
      <c r="F941" s="121">
        <v>32</v>
      </c>
      <c r="G941" s="121">
        <v>2541</v>
      </c>
      <c r="H941" s="290">
        <f t="shared" si="30"/>
        <v>55.900000000000091</v>
      </c>
      <c r="I941" s="115">
        <f t="shared" si="31"/>
        <v>0.36194822566686097</v>
      </c>
    </row>
    <row r="942" spans="1:9" x14ac:dyDescent="0.25">
      <c r="A942" s="128">
        <v>45145</v>
      </c>
      <c r="B942" s="247">
        <v>2569</v>
      </c>
      <c r="C942" s="248">
        <v>2516.4</v>
      </c>
      <c r="D942" s="121">
        <v>2552</v>
      </c>
      <c r="E942" s="121">
        <v>2550.5</v>
      </c>
      <c r="F942" s="121">
        <v>46</v>
      </c>
      <c r="G942" s="121">
        <v>2531.9</v>
      </c>
      <c r="H942" s="290">
        <f t="shared" si="30"/>
        <v>52.599999999999909</v>
      </c>
      <c r="I942" s="115">
        <f t="shared" si="31"/>
        <v>0.3411095863556094</v>
      </c>
    </row>
    <row r="943" spans="1:9" x14ac:dyDescent="0.25">
      <c r="A943" s="128">
        <v>45146</v>
      </c>
      <c r="B943" s="247">
        <v>2546.9</v>
      </c>
      <c r="C943" s="248">
        <v>2461.3000000000002</v>
      </c>
      <c r="D943" s="121">
        <v>2477.0500000000002</v>
      </c>
      <c r="E943" s="121">
        <v>2474.5500000000002</v>
      </c>
      <c r="F943" s="121">
        <v>61</v>
      </c>
      <c r="G943" s="121">
        <v>2536.1999999999998</v>
      </c>
      <c r="H943" s="290">
        <f t="shared" si="30"/>
        <v>85.599999999999909</v>
      </c>
      <c r="I943" s="115">
        <f t="shared" si="31"/>
        <v>-3.0692449132165369</v>
      </c>
    </row>
    <row r="944" spans="1:9" x14ac:dyDescent="0.25">
      <c r="A944" s="128">
        <v>45147</v>
      </c>
      <c r="B944" s="249">
        <v>2516.9</v>
      </c>
      <c r="C944" s="250">
        <v>2480</v>
      </c>
      <c r="D944" s="121">
        <v>2506</v>
      </c>
      <c r="E944" s="121">
        <v>2507.1</v>
      </c>
      <c r="F944" s="121">
        <v>57</v>
      </c>
      <c r="G944" s="121">
        <v>2493.9499999999998</v>
      </c>
      <c r="H944" s="290">
        <f t="shared" si="30"/>
        <v>36.900000000000091</v>
      </c>
      <c r="I944" s="115">
        <f t="shared" si="31"/>
        <v>1.2983127916716417</v>
      </c>
    </row>
    <row r="945" spans="1:9" x14ac:dyDescent="0.25">
      <c r="A945" s="128">
        <v>45148</v>
      </c>
      <c r="B945" s="249">
        <v>2577.5</v>
      </c>
      <c r="C945" s="250">
        <v>2525.4499999999998</v>
      </c>
      <c r="D945" s="121">
        <v>2549</v>
      </c>
      <c r="E945" s="121">
        <v>2552.4</v>
      </c>
      <c r="F945" s="121">
        <v>81</v>
      </c>
      <c r="G945" s="121">
        <v>2533</v>
      </c>
      <c r="H945" s="290">
        <f t="shared" si="30"/>
        <v>52.050000000000182</v>
      </c>
      <c r="I945" s="115">
        <f t="shared" si="31"/>
        <v>1.7748001880583051</v>
      </c>
    </row>
    <row r="946" spans="1:9" x14ac:dyDescent="0.25">
      <c r="A946" s="128">
        <v>45149</v>
      </c>
      <c r="B946" s="249">
        <v>2568.15</v>
      </c>
      <c r="C946" s="250">
        <v>2518.1999999999998</v>
      </c>
      <c r="D946" s="121">
        <v>2538</v>
      </c>
      <c r="E946" s="121">
        <v>2539.5</v>
      </c>
      <c r="F946" s="121">
        <v>71</v>
      </c>
      <c r="G946" s="121">
        <v>2522.75</v>
      </c>
      <c r="H946" s="290">
        <f t="shared" si="30"/>
        <v>49.950000000000273</v>
      </c>
      <c r="I946" s="115">
        <f t="shared" si="31"/>
        <v>-0.50797401063201775</v>
      </c>
    </row>
    <row r="947" spans="1:9" x14ac:dyDescent="0.25">
      <c r="A947" s="128">
        <v>45152</v>
      </c>
      <c r="B947" s="252">
        <v>2478</v>
      </c>
      <c r="C947" s="253">
        <v>2400.0500000000002</v>
      </c>
      <c r="D947" s="121">
        <v>2446.9499999999998</v>
      </c>
      <c r="E947" s="121">
        <v>2456</v>
      </c>
      <c r="F947" s="251">
        <v>97</v>
      </c>
      <c r="G947" s="121">
        <v>2446.9499999999998</v>
      </c>
      <c r="H947" s="290">
        <f t="shared" si="30"/>
        <v>77.949999999999818</v>
      </c>
      <c r="I947" s="115">
        <f t="shared" si="31"/>
        <v>-3.3998371335504887</v>
      </c>
    </row>
    <row r="948" spans="1:9" x14ac:dyDescent="0.25">
      <c r="A948" s="128">
        <v>45153</v>
      </c>
      <c r="H948" s="290">
        <f t="shared" si="30"/>
        <v>0</v>
      </c>
      <c r="I948" s="115" t="e">
        <f t="shared" si="31"/>
        <v>#DIV/0!</v>
      </c>
    </row>
    <row r="949" spans="1:9" x14ac:dyDescent="0.25">
      <c r="A949" s="128">
        <v>45154</v>
      </c>
      <c r="B949" s="252">
        <v>2465</v>
      </c>
      <c r="C949" s="253">
        <v>2420</v>
      </c>
      <c r="D949" s="121">
        <v>2442</v>
      </c>
      <c r="E949" s="121">
        <v>2445.1</v>
      </c>
      <c r="F949" s="251">
        <v>70</v>
      </c>
      <c r="G949" s="121">
        <v>2444.5</v>
      </c>
      <c r="H949" s="290">
        <f t="shared" si="30"/>
        <v>45</v>
      </c>
      <c r="I949" s="115">
        <f t="shared" si="31"/>
        <v>100</v>
      </c>
    </row>
    <row r="950" spans="1:9" x14ac:dyDescent="0.25">
      <c r="A950" s="128">
        <v>45155</v>
      </c>
      <c r="B950" s="252">
        <v>2487.1999999999998</v>
      </c>
      <c r="C950" s="253">
        <v>2447.4</v>
      </c>
      <c r="D950" s="121">
        <v>2477.5</v>
      </c>
      <c r="E950" s="121">
        <v>2479.6999999999998</v>
      </c>
      <c r="F950" s="251">
        <v>77</v>
      </c>
      <c r="G950" s="121">
        <v>2456.85</v>
      </c>
      <c r="H950" s="290">
        <f t="shared" si="30"/>
        <v>39.799999999999727</v>
      </c>
      <c r="I950" s="115">
        <f t="shared" si="31"/>
        <v>1.3953300802516397</v>
      </c>
    </row>
    <row r="951" spans="1:9" x14ac:dyDescent="0.25">
      <c r="A951" s="128">
        <v>45156</v>
      </c>
      <c r="B951" s="252">
        <v>2665.95</v>
      </c>
      <c r="C951" s="253">
        <v>2461.3000000000002</v>
      </c>
      <c r="D951" s="121">
        <v>2570.9499999999998</v>
      </c>
      <c r="E951" s="121">
        <v>2577.4</v>
      </c>
      <c r="F951" s="251">
        <v>146</v>
      </c>
      <c r="G951" s="121">
        <v>2471.65</v>
      </c>
      <c r="H951" s="290">
        <f t="shared" si="30"/>
        <v>204.64999999999964</v>
      </c>
      <c r="I951" s="115">
        <f t="shared" si="31"/>
        <v>3.7906417319779728</v>
      </c>
    </row>
    <row r="952" spans="1:9" x14ac:dyDescent="0.25">
      <c r="A952" s="128">
        <v>45159</v>
      </c>
      <c r="B952" s="254">
        <v>2655</v>
      </c>
      <c r="C952" s="255">
        <v>2602</v>
      </c>
      <c r="D952" s="121">
        <v>2637</v>
      </c>
      <c r="E952" s="121">
        <v>2639.75</v>
      </c>
      <c r="F952" s="251">
        <v>104</v>
      </c>
      <c r="G952" s="121">
        <v>2622</v>
      </c>
      <c r="H952" s="290">
        <f t="shared" si="30"/>
        <v>53</v>
      </c>
      <c r="I952" s="115">
        <f t="shared" si="31"/>
        <v>2.3619660952741701</v>
      </c>
    </row>
    <row r="953" spans="1:9" x14ac:dyDescent="0.25">
      <c r="A953" s="128">
        <v>45160</v>
      </c>
      <c r="B953" s="254">
        <v>2714.95</v>
      </c>
      <c r="C953" s="255">
        <v>2668.2</v>
      </c>
      <c r="D953" s="121">
        <v>2694.9</v>
      </c>
      <c r="E953" s="121">
        <v>2698.05</v>
      </c>
      <c r="F953" s="251">
        <v>102</v>
      </c>
      <c r="G953" s="121">
        <v>2705.95</v>
      </c>
      <c r="H953" s="290">
        <f t="shared" si="30"/>
        <v>46.75</v>
      </c>
      <c r="I953" s="115">
        <f t="shared" si="31"/>
        <v>2.1608198513741472</v>
      </c>
    </row>
    <row r="954" spans="1:9" x14ac:dyDescent="0.25">
      <c r="A954" s="128">
        <v>45161</v>
      </c>
      <c r="B954" s="254">
        <v>2705.05</v>
      </c>
      <c r="C954" s="255">
        <v>2488.85</v>
      </c>
      <c r="D954" s="121">
        <v>2539</v>
      </c>
      <c r="E954" s="121">
        <v>2530.3000000000002</v>
      </c>
      <c r="F954" s="251">
        <v>52</v>
      </c>
      <c r="G954" s="121">
        <v>2704</v>
      </c>
      <c r="H954" s="290">
        <f t="shared" si="30"/>
        <v>216.20000000000027</v>
      </c>
      <c r="I954" s="115">
        <f t="shared" si="31"/>
        <v>-6.6296486582618659</v>
      </c>
    </row>
    <row r="955" spans="1:9" x14ac:dyDescent="0.25">
      <c r="A955" s="128">
        <v>45162</v>
      </c>
      <c r="B955" s="254">
        <v>2612.4499999999998</v>
      </c>
      <c r="C955" s="255">
        <v>2531.1</v>
      </c>
      <c r="D955" s="121">
        <v>2542.1999999999998</v>
      </c>
      <c r="E955" s="121">
        <v>2539.5500000000002</v>
      </c>
      <c r="F955" s="251">
        <v>45</v>
      </c>
      <c r="G955" s="121">
        <v>2571.65</v>
      </c>
      <c r="H955" s="290">
        <f t="shared" si="30"/>
        <v>81.349999999999909</v>
      </c>
      <c r="I955" s="115">
        <f t="shared" si="31"/>
        <v>0.36423775865802993</v>
      </c>
    </row>
    <row r="956" spans="1:9" x14ac:dyDescent="0.25">
      <c r="A956" s="128">
        <v>45163</v>
      </c>
      <c r="B956" s="254">
        <v>2548</v>
      </c>
      <c r="C956" s="255">
        <v>2486</v>
      </c>
      <c r="D956" s="121">
        <v>2490</v>
      </c>
      <c r="E956" s="121">
        <v>2495.75</v>
      </c>
      <c r="F956" s="251">
        <v>28</v>
      </c>
      <c r="G956" s="121">
        <v>2521</v>
      </c>
      <c r="H956" s="290">
        <f t="shared" si="30"/>
        <v>62</v>
      </c>
      <c r="I956" s="115">
        <f t="shared" si="31"/>
        <v>-1.754983471902241</v>
      </c>
    </row>
    <row r="957" spans="1:9" x14ac:dyDescent="0.25">
      <c r="A957" s="128">
        <v>45166</v>
      </c>
      <c r="B957" s="256">
        <v>2551.9499999999998</v>
      </c>
      <c r="C957" s="257">
        <v>2455.65</v>
      </c>
      <c r="D957" s="121">
        <v>2473.9499999999998</v>
      </c>
      <c r="E957" s="121">
        <v>2472.4499999999998</v>
      </c>
      <c r="F957" s="251">
        <v>44</v>
      </c>
      <c r="G957" s="121">
        <v>2541.4</v>
      </c>
      <c r="H957" s="290">
        <f t="shared" si="30"/>
        <v>96.299999999999727</v>
      </c>
      <c r="I957" s="115">
        <f t="shared" si="31"/>
        <v>-0.94238508362151641</v>
      </c>
    </row>
    <row r="958" spans="1:9" x14ac:dyDescent="0.25">
      <c r="A958" s="128">
        <v>45167</v>
      </c>
      <c r="B958" s="256">
        <v>2536.65</v>
      </c>
      <c r="C958" s="257">
        <v>2473.5500000000002</v>
      </c>
      <c r="D958" s="121">
        <v>2507.6</v>
      </c>
      <c r="E958" s="121">
        <v>2506.4499999999998</v>
      </c>
      <c r="F958" s="251">
        <v>48</v>
      </c>
      <c r="G958" s="121">
        <v>2480.6</v>
      </c>
      <c r="H958" s="290">
        <f t="shared" si="30"/>
        <v>63.099999999999909</v>
      </c>
      <c r="I958" s="115">
        <f t="shared" si="31"/>
        <v>1.3565002294081272</v>
      </c>
    </row>
    <row r="959" spans="1:9" x14ac:dyDescent="0.25">
      <c r="A959" s="128">
        <v>45168</v>
      </c>
      <c r="B959" s="256">
        <v>2543</v>
      </c>
      <c r="C959" s="257">
        <v>2498.5500000000002</v>
      </c>
      <c r="D959" s="121">
        <v>2510</v>
      </c>
      <c r="E959" s="121">
        <v>2513.1</v>
      </c>
      <c r="F959" s="251">
        <v>64</v>
      </c>
      <c r="G959" s="121">
        <v>2505</v>
      </c>
      <c r="H959" s="290">
        <f t="shared" si="30"/>
        <v>44.449999999999818</v>
      </c>
      <c r="I959" s="115">
        <f t="shared" si="31"/>
        <v>0.26461342564959972</v>
      </c>
    </row>
    <row r="960" spans="1:9" x14ac:dyDescent="0.25">
      <c r="A960" s="128">
        <v>45169</v>
      </c>
      <c r="B960" s="258">
        <v>2485</v>
      </c>
      <c r="C960" s="259">
        <v>2383.75</v>
      </c>
      <c r="D960" s="121">
        <v>2425</v>
      </c>
      <c r="E960" s="121">
        <v>2419.25</v>
      </c>
      <c r="F960" s="251">
        <v>62</v>
      </c>
      <c r="G960" s="121">
        <v>2472.1999999999998</v>
      </c>
      <c r="H960" s="290">
        <f t="shared" si="30"/>
        <v>101.25</v>
      </c>
      <c r="I960" s="115">
        <f t="shared" si="31"/>
        <v>-3.8793014363955733</v>
      </c>
    </row>
    <row r="961" spans="1:9" x14ac:dyDescent="0.25">
      <c r="A961" s="128">
        <v>45170</v>
      </c>
      <c r="B961" s="258">
        <v>2465.5500000000002</v>
      </c>
      <c r="C961" s="259">
        <v>2395.6</v>
      </c>
      <c r="D961" s="121">
        <v>2449.9</v>
      </c>
      <c r="E961" s="121">
        <v>2450.0500000000002</v>
      </c>
      <c r="F961" s="251">
        <v>67</v>
      </c>
      <c r="G961" s="121">
        <v>2401.9499999999998</v>
      </c>
      <c r="H961" s="290">
        <f t="shared" si="30"/>
        <v>69.950000000000273</v>
      </c>
      <c r="I961" s="115">
        <f t="shared" si="31"/>
        <v>1.2571172016897689</v>
      </c>
    </row>
    <row r="962" spans="1:9" x14ac:dyDescent="0.25">
      <c r="A962" s="128">
        <v>45173</v>
      </c>
      <c r="B962" s="260">
        <v>2480</v>
      </c>
      <c r="C962" s="261">
        <v>2452.3000000000002</v>
      </c>
      <c r="D962" s="121">
        <v>2470.5</v>
      </c>
      <c r="E962" s="121">
        <v>2470.6</v>
      </c>
      <c r="F962" s="251">
        <v>59</v>
      </c>
      <c r="G962" s="121">
        <v>2464</v>
      </c>
      <c r="H962" s="290">
        <f t="shared" si="30"/>
        <v>27.699999999999818</v>
      </c>
      <c r="I962" s="115">
        <f t="shared" si="31"/>
        <v>0.83178175342021077</v>
      </c>
    </row>
    <row r="963" spans="1:9" x14ac:dyDescent="0.25">
      <c r="A963" s="128">
        <v>45174</v>
      </c>
      <c r="B963" s="262">
        <v>2501.4</v>
      </c>
      <c r="C963" s="263">
        <v>2464</v>
      </c>
      <c r="D963" s="121">
        <v>2488</v>
      </c>
      <c r="E963" s="121">
        <v>2494.0500000000002</v>
      </c>
      <c r="F963" s="251">
        <v>64</v>
      </c>
      <c r="G963" s="121">
        <v>2477.9</v>
      </c>
      <c r="H963" s="290">
        <f t="shared" si="30"/>
        <v>37.400000000000091</v>
      </c>
      <c r="I963" s="115">
        <f t="shared" si="31"/>
        <v>0.94023776588281183</v>
      </c>
    </row>
    <row r="964" spans="1:9" x14ac:dyDescent="0.25">
      <c r="A964" s="128">
        <v>45175</v>
      </c>
      <c r="B964" s="262">
        <v>2504</v>
      </c>
      <c r="C964" s="263">
        <v>2471</v>
      </c>
      <c r="D964" s="121">
        <v>2489.4499999999998</v>
      </c>
      <c r="E964" s="121">
        <v>2496.5</v>
      </c>
      <c r="F964" s="251">
        <v>74</v>
      </c>
      <c r="G964" s="121">
        <v>2478.5500000000002</v>
      </c>
      <c r="H964" s="290">
        <f t="shared" si="30"/>
        <v>33</v>
      </c>
      <c r="I964" s="115">
        <f t="shared" si="31"/>
        <v>9.8137392349281719E-2</v>
      </c>
    </row>
    <row r="965" spans="1:9" x14ac:dyDescent="0.25">
      <c r="A965" s="128">
        <v>45176</v>
      </c>
      <c r="B965" s="262">
        <v>2520</v>
      </c>
      <c r="C965" s="263">
        <v>2485</v>
      </c>
      <c r="D965" s="121">
        <v>2506</v>
      </c>
      <c r="E965" s="121">
        <v>2509.5</v>
      </c>
      <c r="F965" s="251">
        <v>42</v>
      </c>
      <c r="G965" s="121">
        <v>2495.4</v>
      </c>
      <c r="H965" s="290">
        <f t="shared" si="30"/>
        <v>35</v>
      </c>
      <c r="I965" s="115">
        <f t="shared" si="31"/>
        <v>0.51803148037457658</v>
      </c>
    </row>
    <row r="966" spans="1:9" x14ac:dyDescent="0.25">
      <c r="A966" s="128">
        <v>45177</v>
      </c>
      <c r="B966" s="262">
        <v>2538.6</v>
      </c>
      <c r="C966" s="263">
        <v>2506.1</v>
      </c>
      <c r="D966" s="121">
        <v>2519</v>
      </c>
      <c r="E966" s="121">
        <v>2519.3000000000002</v>
      </c>
      <c r="F966" s="251">
        <v>56</v>
      </c>
      <c r="G966" s="121">
        <v>2516</v>
      </c>
      <c r="H966" s="290">
        <f t="shared" si="30"/>
        <v>32.5</v>
      </c>
      <c r="I966" s="115">
        <f t="shared" si="31"/>
        <v>0.3889969435954504</v>
      </c>
    </row>
    <row r="967" spans="1:9" x14ac:dyDescent="0.25">
      <c r="A967" s="128">
        <v>45180</v>
      </c>
      <c r="B967" s="264">
        <v>2630.25</v>
      </c>
      <c r="C967" s="265">
        <v>2546</v>
      </c>
      <c r="D967" s="121">
        <v>2612</v>
      </c>
      <c r="E967" s="121">
        <v>2614.9499999999998</v>
      </c>
      <c r="F967" s="251">
        <v>91</v>
      </c>
      <c r="G967" s="121">
        <v>2557</v>
      </c>
      <c r="H967" s="290">
        <f t="shared" si="30"/>
        <v>84.25</v>
      </c>
      <c r="I967" s="115">
        <f t="shared" si="31"/>
        <v>3.6578137249278053</v>
      </c>
    </row>
    <row r="968" spans="1:9" x14ac:dyDescent="0.25">
      <c r="A968" s="128">
        <v>45181</v>
      </c>
      <c r="B968" s="264">
        <v>2591.8000000000002</v>
      </c>
      <c r="C968" s="265">
        <v>2530</v>
      </c>
      <c r="D968" s="121">
        <v>2532.0500000000002</v>
      </c>
      <c r="E968" s="121">
        <v>2535.6999999999998</v>
      </c>
      <c r="F968" s="251">
        <v>56</v>
      </c>
      <c r="G968" s="121">
        <v>2587.5500000000002</v>
      </c>
      <c r="H968" s="290">
        <f t="shared" si="30"/>
        <v>61.800000000000182</v>
      </c>
      <c r="I968" s="115">
        <f t="shared" si="31"/>
        <v>-3.1253697203927913</v>
      </c>
    </row>
    <row r="969" spans="1:9" x14ac:dyDescent="0.25">
      <c r="A969" s="128">
        <v>45182</v>
      </c>
      <c r="B969" s="264">
        <v>2566.9499999999998</v>
      </c>
      <c r="C969" s="265">
        <v>2496</v>
      </c>
      <c r="D969" s="121">
        <v>2525</v>
      </c>
      <c r="E969" s="121">
        <v>2518.9</v>
      </c>
      <c r="F969" s="251">
        <v>17</v>
      </c>
      <c r="G969" s="121">
        <v>2551.5500000000002</v>
      </c>
      <c r="H969" s="290">
        <f t="shared" si="30"/>
        <v>70.949999999999818</v>
      </c>
      <c r="I969" s="115">
        <f t="shared" si="31"/>
        <v>-0.66695779903925234</v>
      </c>
    </row>
    <row r="970" spans="1:9" x14ac:dyDescent="0.25">
      <c r="A970" s="128">
        <v>45183</v>
      </c>
      <c r="B970" s="264">
        <v>2544.9</v>
      </c>
      <c r="C970" s="265">
        <v>2506.0500000000002</v>
      </c>
      <c r="D970" s="121">
        <v>2516</v>
      </c>
      <c r="E970" s="121">
        <v>2519.8000000000002</v>
      </c>
      <c r="F970" s="251">
        <v>12</v>
      </c>
      <c r="G970" s="121">
        <v>2536.75</v>
      </c>
      <c r="H970" s="290">
        <f t="shared" si="30"/>
        <v>38.849999999999909</v>
      </c>
      <c r="I970" s="115">
        <f t="shared" si="31"/>
        <v>3.5717120406385063E-2</v>
      </c>
    </row>
    <row r="971" spans="1:9" x14ac:dyDescent="0.25">
      <c r="A971" s="128">
        <v>45184</v>
      </c>
      <c r="B971" s="264">
        <v>2558</v>
      </c>
      <c r="C971" s="265">
        <v>2514.1999999999998</v>
      </c>
      <c r="D971" s="121">
        <v>2537.9</v>
      </c>
      <c r="E971" s="121">
        <v>2540.0500000000002</v>
      </c>
      <c r="F971" s="251">
        <v>15</v>
      </c>
      <c r="G971" s="121">
        <v>2521.6</v>
      </c>
      <c r="H971" s="290">
        <f t="shared" ref="H971:H1034" si="32">B971-C971</f>
        <v>43.800000000000182</v>
      </c>
      <c r="I971" s="115">
        <f t="shared" si="31"/>
        <v>0.79722840101572789</v>
      </c>
    </row>
    <row r="972" spans="1:9" x14ac:dyDescent="0.25">
      <c r="A972" s="128">
        <v>45187</v>
      </c>
      <c r="B972" s="266">
        <v>2544.5</v>
      </c>
      <c r="C972" s="267">
        <v>2491</v>
      </c>
      <c r="D972" s="121">
        <v>2503</v>
      </c>
      <c r="E972" s="121">
        <v>2502.4499999999998</v>
      </c>
      <c r="F972" s="251">
        <v>8</v>
      </c>
      <c r="G972" s="121">
        <v>2535.15</v>
      </c>
      <c r="H972" s="290">
        <f t="shared" si="32"/>
        <v>53.5</v>
      </c>
      <c r="I972" s="115">
        <f t="shared" ref="I972:I1035" si="33">(E972-E971)/E972*100</f>
        <v>-1.5025275230274477</v>
      </c>
    </row>
    <row r="973" spans="1:9" x14ac:dyDescent="0.25">
      <c r="A973" s="128">
        <v>45188</v>
      </c>
      <c r="H973" s="290">
        <f t="shared" si="32"/>
        <v>0</v>
      </c>
      <c r="I973" s="115" t="e">
        <f t="shared" si="33"/>
        <v>#DIV/0!</v>
      </c>
    </row>
    <row r="974" spans="1:9" x14ac:dyDescent="0.25">
      <c r="A974" s="128">
        <v>45189</v>
      </c>
      <c r="B974" s="266">
        <v>2533.65</v>
      </c>
      <c r="C974" s="267">
        <v>2458.9</v>
      </c>
      <c r="D974" s="121">
        <v>2470.4</v>
      </c>
      <c r="E974" s="121">
        <v>2470.3000000000002</v>
      </c>
      <c r="F974" s="251">
        <v>12</v>
      </c>
      <c r="G974" s="121">
        <v>2514.65</v>
      </c>
      <c r="H974" s="290">
        <f t="shared" si="32"/>
        <v>74.75</v>
      </c>
      <c r="I974" s="115">
        <f t="shared" si="33"/>
        <v>100</v>
      </c>
    </row>
    <row r="975" spans="1:9" x14ac:dyDescent="0.25">
      <c r="A975" s="128">
        <v>45190</v>
      </c>
      <c r="B975" s="268">
        <v>2503.8000000000002</v>
      </c>
      <c r="C975" s="269">
        <v>2464.15</v>
      </c>
      <c r="D975" s="121">
        <v>2481</v>
      </c>
      <c r="E975" s="121">
        <v>2479.25</v>
      </c>
      <c r="F975" s="251">
        <v>12</v>
      </c>
      <c r="G975" s="121">
        <v>2469.3000000000002</v>
      </c>
      <c r="H975" s="290">
        <f t="shared" si="32"/>
        <v>39.650000000000091</v>
      </c>
      <c r="I975" s="115">
        <f t="shared" si="33"/>
        <v>0.36099626903296639</v>
      </c>
    </row>
    <row r="976" spans="1:9" x14ac:dyDescent="0.25">
      <c r="A976" s="128">
        <v>45191</v>
      </c>
      <c r="B976" s="268">
        <v>2503.8000000000002</v>
      </c>
      <c r="C976" s="269">
        <v>2464.15</v>
      </c>
      <c r="D976" s="121">
        <v>2462</v>
      </c>
      <c r="E976" s="121">
        <v>2479.25</v>
      </c>
      <c r="F976" s="251">
        <v>12</v>
      </c>
      <c r="G976" s="121">
        <v>2469.3000000000002</v>
      </c>
      <c r="H976" s="290">
        <f t="shared" si="32"/>
        <v>39.650000000000091</v>
      </c>
      <c r="I976" s="115">
        <f t="shared" si="33"/>
        <v>0</v>
      </c>
    </row>
    <row r="977" spans="1:9" x14ac:dyDescent="0.25">
      <c r="A977" s="128">
        <v>45194</v>
      </c>
      <c r="B977" s="270">
        <v>2489</v>
      </c>
      <c r="C977" s="271">
        <v>2424</v>
      </c>
      <c r="D977" s="121">
        <v>2484</v>
      </c>
      <c r="E977" s="121">
        <v>2482.1</v>
      </c>
      <c r="F977" s="251">
        <v>12</v>
      </c>
      <c r="G977" s="121">
        <v>2467.5</v>
      </c>
      <c r="H977" s="290">
        <f t="shared" si="32"/>
        <v>65</v>
      </c>
      <c r="I977" s="115">
        <f t="shared" si="33"/>
        <v>0.11482212642520082</v>
      </c>
    </row>
    <row r="978" spans="1:9" x14ac:dyDescent="0.25">
      <c r="A978" s="128">
        <v>45195</v>
      </c>
      <c r="B978" s="270">
        <v>2499</v>
      </c>
      <c r="C978" s="271">
        <v>2452.6</v>
      </c>
      <c r="D978" s="121">
        <v>2458.5</v>
      </c>
      <c r="E978" s="121">
        <v>2457.9499999999998</v>
      </c>
      <c r="F978" s="251">
        <v>6</v>
      </c>
      <c r="G978" s="121">
        <v>2485.4499999999998</v>
      </c>
      <c r="H978" s="290">
        <f t="shared" si="32"/>
        <v>46.400000000000091</v>
      </c>
      <c r="I978" s="115">
        <f t="shared" si="33"/>
        <v>-0.98252608881385273</v>
      </c>
    </row>
    <row r="979" spans="1:9" x14ac:dyDescent="0.25">
      <c r="A979" s="128">
        <v>45196</v>
      </c>
      <c r="B979" s="270">
        <v>2498</v>
      </c>
      <c r="C979" s="271">
        <v>2446</v>
      </c>
      <c r="D979" s="121">
        <v>2484</v>
      </c>
      <c r="E979" s="121">
        <v>2483.3000000000002</v>
      </c>
      <c r="F979" s="251">
        <v>10</v>
      </c>
      <c r="G979" s="121">
        <v>2447.5500000000002</v>
      </c>
      <c r="H979" s="290">
        <f t="shared" si="32"/>
        <v>52</v>
      </c>
      <c r="I979" s="115">
        <f t="shared" si="33"/>
        <v>1.0208190713969461</v>
      </c>
    </row>
    <row r="980" spans="1:9" x14ac:dyDescent="0.25">
      <c r="A980" s="128">
        <v>45197</v>
      </c>
      <c r="B980" s="270">
        <v>2511</v>
      </c>
      <c r="C980" s="271">
        <v>2446.6999999999998</v>
      </c>
      <c r="D980" s="121">
        <v>2477.1</v>
      </c>
      <c r="E980" s="121">
        <v>2475.25</v>
      </c>
      <c r="F980" s="251">
        <v>22</v>
      </c>
      <c r="G980" s="121">
        <v>2493.85</v>
      </c>
      <c r="H980" s="290">
        <f t="shared" si="32"/>
        <v>64.300000000000182</v>
      </c>
      <c r="I980" s="115">
        <f t="shared" si="33"/>
        <v>-0.32521967478033253</v>
      </c>
    </row>
    <row r="981" spans="1:9" x14ac:dyDescent="0.25">
      <c r="A981" s="128">
        <v>45198</v>
      </c>
      <c r="B981" s="270">
        <v>2478.15</v>
      </c>
      <c r="C981" s="271">
        <v>2405.0500000000002</v>
      </c>
      <c r="D981" s="121">
        <v>2416</v>
      </c>
      <c r="E981" s="121">
        <v>2413.9</v>
      </c>
      <c r="F981" s="251">
        <v>16</v>
      </c>
      <c r="G981" s="121">
        <v>2475.65</v>
      </c>
      <c r="H981" s="290">
        <f t="shared" si="32"/>
        <v>73.099999999999909</v>
      </c>
      <c r="I981" s="115">
        <f t="shared" si="33"/>
        <v>-2.5415303036579773</v>
      </c>
    </row>
    <row r="982" spans="1:9" x14ac:dyDescent="0.25">
      <c r="A982" s="128">
        <v>45201</v>
      </c>
      <c r="H982" s="290">
        <f t="shared" si="32"/>
        <v>0</v>
      </c>
      <c r="I982" s="115" t="e">
        <f t="shared" si="33"/>
        <v>#DIV/0!</v>
      </c>
    </row>
    <row r="983" spans="1:9" x14ac:dyDescent="0.25">
      <c r="A983" s="128">
        <v>45202</v>
      </c>
      <c r="B983" s="272">
        <v>2410.9</v>
      </c>
      <c r="C983" s="273">
        <v>2372</v>
      </c>
      <c r="D983" s="121">
        <v>2387.1</v>
      </c>
      <c r="E983" s="121">
        <v>2387.25</v>
      </c>
      <c r="F983" s="251">
        <v>20</v>
      </c>
      <c r="G983" s="121">
        <v>2404.9499999999998</v>
      </c>
      <c r="H983" s="290">
        <f t="shared" si="32"/>
        <v>38.900000000000091</v>
      </c>
      <c r="I983" s="115">
        <f t="shared" si="33"/>
        <v>100</v>
      </c>
    </row>
    <row r="984" spans="1:9" x14ac:dyDescent="0.25">
      <c r="A984" s="128">
        <v>45203</v>
      </c>
      <c r="B984" s="272">
        <v>2502.75</v>
      </c>
      <c r="C984" s="273">
        <v>2393</v>
      </c>
      <c r="D984" s="121">
        <v>2464.3000000000002</v>
      </c>
      <c r="E984" s="121">
        <v>2464.9499999999998</v>
      </c>
      <c r="F984" s="251">
        <v>28</v>
      </c>
      <c r="G984" s="121">
        <v>2402</v>
      </c>
      <c r="H984" s="290">
        <f t="shared" si="32"/>
        <v>109.75</v>
      </c>
      <c r="I984" s="115">
        <f t="shared" si="33"/>
        <v>3.1521937564656413</v>
      </c>
    </row>
    <row r="985" spans="1:9" x14ac:dyDescent="0.25">
      <c r="A985" s="128">
        <v>45204</v>
      </c>
      <c r="B985" s="272">
        <v>2475.75</v>
      </c>
      <c r="C985" s="273">
        <v>2446.4</v>
      </c>
      <c r="D985" s="121">
        <v>2466</v>
      </c>
      <c r="E985" s="121">
        <v>2466.35</v>
      </c>
      <c r="F985" s="251">
        <v>11</v>
      </c>
      <c r="G985" s="121">
        <v>2469</v>
      </c>
      <c r="H985" s="290">
        <f t="shared" si="32"/>
        <v>29.349999999999909</v>
      </c>
      <c r="I985" s="115">
        <f t="shared" si="33"/>
        <v>5.6764044032683564E-2</v>
      </c>
    </row>
    <row r="986" spans="1:9" x14ac:dyDescent="0.25">
      <c r="A986" s="128">
        <v>45205</v>
      </c>
      <c r="B986" s="272">
        <v>2514.9499999999998</v>
      </c>
      <c r="C986" s="273">
        <v>2474.3000000000002</v>
      </c>
      <c r="D986" s="121">
        <v>2479.9</v>
      </c>
      <c r="E986" s="121">
        <v>2478.1</v>
      </c>
      <c r="F986" s="251">
        <v>15</v>
      </c>
      <c r="G986" s="121">
        <v>2503.0500000000002</v>
      </c>
      <c r="H986" s="290">
        <f t="shared" si="32"/>
        <v>40.649999999999636</v>
      </c>
      <c r="I986" s="115">
        <f t="shared" si="33"/>
        <v>0.47415358540817565</v>
      </c>
    </row>
    <row r="987" spans="1:9" x14ac:dyDescent="0.25">
      <c r="A987" s="128">
        <v>45208</v>
      </c>
      <c r="B987" s="272">
        <v>2459.6999999999998</v>
      </c>
      <c r="C987" s="273">
        <v>2414.4</v>
      </c>
      <c r="D987" s="121">
        <v>2440</v>
      </c>
      <c r="E987" s="121">
        <v>2442.6</v>
      </c>
      <c r="F987" s="251">
        <v>14</v>
      </c>
      <c r="G987" s="121">
        <v>2421.9499999999998</v>
      </c>
      <c r="H987" s="290">
        <f t="shared" si="32"/>
        <v>45.299999999999727</v>
      </c>
      <c r="I987" s="115">
        <f t="shared" si="33"/>
        <v>-1.4533693605174816</v>
      </c>
    </row>
    <row r="988" spans="1:9" x14ac:dyDescent="0.25">
      <c r="A988" s="128">
        <v>45209</v>
      </c>
      <c r="B988" s="272">
        <v>2517.9499999999998</v>
      </c>
      <c r="C988" s="273">
        <v>2465</v>
      </c>
      <c r="D988" s="121">
        <v>2495</v>
      </c>
      <c r="E988" s="121">
        <v>2498.3000000000002</v>
      </c>
      <c r="F988" s="251">
        <v>17</v>
      </c>
      <c r="G988" s="121">
        <v>2477.4</v>
      </c>
      <c r="H988" s="290">
        <f t="shared" si="32"/>
        <v>52.949999999999818</v>
      </c>
      <c r="I988" s="115">
        <f t="shared" si="33"/>
        <v>2.2295160709282418</v>
      </c>
    </row>
    <row r="989" spans="1:9" x14ac:dyDescent="0.25">
      <c r="A989" s="128">
        <v>45210</v>
      </c>
      <c r="B989" s="274">
        <v>2538</v>
      </c>
      <c r="C989" s="275">
        <v>2482.5</v>
      </c>
      <c r="D989" s="121">
        <v>2497</v>
      </c>
      <c r="E989" s="121">
        <v>2488.6</v>
      </c>
      <c r="F989" s="251">
        <v>16</v>
      </c>
      <c r="G989" s="121">
        <v>2514.3000000000002</v>
      </c>
      <c r="H989" s="290">
        <f t="shared" si="32"/>
        <v>55.5</v>
      </c>
      <c r="I989" s="115">
        <f t="shared" si="33"/>
        <v>-0.38977738487504116</v>
      </c>
    </row>
    <row r="990" spans="1:9" x14ac:dyDescent="0.25">
      <c r="A990" s="128">
        <v>45211</v>
      </c>
      <c r="B990" s="274">
        <v>2521.75</v>
      </c>
      <c r="C990" s="275">
        <v>2490.65</v>
      </c>
      <c r="D990" s="121">
        <v>2505.1</v>
      </c>
      <c r="E990" s="121">
        <v>2506.35</v>
      </c>
      <c r="F990" s="251">
        <v>18</v>
      </c>
      <c r="G990" s="121">
        <v>2508</v>
      </c>
      <c r="H990" s="290">
        <f t="shared" si="32"/>
        <v>31.099999999999909</v>
      </c>
      <c r="I990" s="115">
        <f t="shared" si="33"/>
        <v>0.70820116903066221</v>
      </c>
    </row>
    <row r="991" spans="1:9" x14ac:dyDescent="0.25">
      <c r="A991" s="128">
        <v>45212</v>
      </c>
      <c r="B991" s="274">
        <v>2483.85</v>
      </c>
      <c r="C991" s="275">
        <v>2422.35</v>
      </c>
      <c r="D991" s="121">
        <v>2449</v>
      </c>
      <c r="E991" s="121">
        <v>2454.5500000000002</v>
      </c>
      <c r="F991" s="251">
        <v>22</v>
      </c>
      <c r="G991" s="121">
        <v>2472.65</v>
      </c>
      <c r="H991" s="290">
        <f t="shared" si="32"/>
        <v>61.5</v>
      </c>
      <c r="I991" s="115">
        <f t="shared" si="33"/>
        <v>-2.1103664622843179</v>
      </c>
    </row>
    <row r="992" spans="1:9" x14ac:dyDescent="0.25">
      <c r="A992" s="128">
        <v>45215</v>
      </c>
      <c r="B992" s="276">
        <v>2464.6999999999998</v>
      </c>
      <c r="C992" s="277">
        <v>2421.85</v>
      </c>
      <c r="D992" s="121">
        <v>2430</v>
      </c>
      <c r="E992" s="121">
        <v>2429.35</v>
      </c>
      <c r="F992" s="251">
        <v>8</v>
      </c>
      <c r="G992" s="121">
        <v>2455.85</v>
      </c>
      <c r="H992" s="290">
        <f t="shared" si="32"/>
        <v>42.849999999999909</v>
      </c>
      <c r="I992" s="115">
        <f t="shared" si="33"/>
        <v>-1.0373145079959774</v>
      </c>
    </row>
    <row r="993" spans="1:9" x14ac:dyDescent="0.25">
      <c r="A993" s="128">
        <v>45216</v>
      </c>
      <c r="B993" s="276">
        <v>2462</v>
      </c>
      <c r="C993" s="277">
        <v>2423.5</v>
      </c>
      <c r="D993" s="121">
        <v>2429.8000000000002</v>
      </c>
      <c r="E993" s="121">
        <v>2428.4</v>
      </c>
      <c r="F993" s="251">
        <v>7</v>
      </c>
      <c r="G993" s="121">
        <v>2448.6999999999998</v>
      </c>
      <c r="H993" s="290">
        <f t="shared" si="32"/>
        <v>38.5</v>
      </c>
      <c r="I993" s="115">
        <f t="shared" si="33"/>
        <v>-3.9120408499415997E-2</v>
      </c>
    </row>
    <row r="994" spans="1:9" x14ac:dyDescent="0.25">
      <c r="A994" s="128">
        <v>45217</v>
      </c>
      <c r="B994" s="276">
        <v>2438</v>
      </c>
      <c r="C994" s="277">
        <v>2401.0500000000002</v>
      </c>
      <c r="D994" s="121">
        <v>2410</v>
      </c>
      <c r="E994" s="121">
        <v>2406.35</v>
      </c>
      <c r="F994" s="251">
        <v>7</v>
      </c>
      <c r="G994" s="121">
        <v>2431</v>
      </c>
      <c r="H994" s="290">
        <f t="shared" si="32"/>
        <v>36.949999999999818</v>
      </c>
      <c r="I994" s="115">
        <f t="shared" si="33"/>
        <v>-0.91632555530160553</v>
      </c>
    </row>
    <row r="995" spans="1:9" x14ac:dyDescent="0.25">
      <c r="A995" s="128">
        <v>45218</v>
      </c>
      <c r="B995" s="276">
        <v>2414.6999999999998</v>
      </c>
      <c r="C995" s="277">
        <v>2384</v>
      </c>
      <c r="D995" s="121">
        <v>2403.5500000000002</v>
      </c>
      <c r="E995" s="121">
        <v>2402.1999999999998</v>
      </c>
      <c r="F995" s="251">
        <v>11</v>
      </c>
      <c r="G995" s="121">
        <v>2387.5500000000002</v>
      </c>
      <c r="H995" s="290">
        <f t="shared" si="32"/>
        <v>30.699999999999818</v>
      </c>
      <c r="I995" s="115">
        <f t="shared" si="33"/>
        <v>-0.17275830488719054</v>
      </c>
    </row>
    <row r="996" spans="1:9" x14ac:dyDescent="0.25">
      <c r="A996" s="128">
        <v>45219</v>
      </c>
      <c r="B996" s="276">
        <v>2443.9499999999998</v>
      </c>
      <c r="C996" s="277">
        <v>2383</v>
      </c>
      <c r="D996" s="121">
        <v>2395</v>
      </c>
      <c r="E996" s="121">
        <v>2393.75</v>
      </c>
      <c r="F996" s="251">
        <v>12</v>
      </c>
      <c r="G996" s="121">
        <v>2437</v>
      </c>
      <c r="H996" s="290">
        <f t="shared" si="32"/>
        <v>60.949999999999818</v>
      </c>
      <c r="I996" s="115">
        <f t="shared" si="33"/>
        <v>-0.35300261096604985</v>
      </c>
    </row>
    <row r="997" spans="1:9" x14ac:dyDescent="0.25">
      <c r="A997" s="128">
        <v>45222</v>
      </c>
      <c r="B997" s="278">
        <v>2404.65</v>
      </c>
      <c r="C997" s="279">
        <v>2301.8000000000002</v>
      </c>
      <c r="D997" s="121">
        <v>2304.9499999999998</v>
      </c>
      <c r="E997" s="121">
        <v>2308.65</v>
      </c>
      <c r="F997" s="251">
        <v>14</v>
      </c>
      <c r="G997" s="121">
        <v>2397.1</v>
      </c>
      <c r="H997" s="290">
        <f t="shared" si="32"/>
        <v>102.84999999999991</v>
      </c>
      <c r="I997" s="115">
        <f t="shared" si="33"/>
        <v>-3.6861369198449268</v>
      </c>
    </row>
    <row r="998" spans="1:9" x14ac:dyDescent="0.25">
      <c r="A998" s="128">
        <v>45223</v>
      </c>
      <c r="H998" s="290">
        <f t="shared" si="32"/>
        <v>0</v>
      </c>
      <c r="I998" s="115" t="e">
        <f t="shared" si="33"/>
        <v>#DIV/0!</v>
      </c>
    </row>
    <row r="999" spans="1:9" x14ac:dyDescent="0.25">
      <c r="A999" s="128">
        <v>45224</v>
      </c>
      <c r="B999" s="278">
        <v>2340.3000000000002</v>
      </c>
      <c r="C999" s="279">
        <v>2235.3000000000002</v>
      </c>
      <c r="D999" s="121">
        <v>2261</v>
      </c>
      <c r="E999" s="121">
        <v>2257</v>
      </c>
      <c r="F999" s="251">
        <v>15</v>
      </c>
      <c r="G999" s="121">
        <v>2335.85</v>
      </c>
      <c r="H999" s="290">
        <f t="shared" si="32"/>
        <v>105</v>
      </c>
      <c r="I999" s="115">
        <f t="shared" si="33"/>
        <v>100</v>
      </c>
    </row>
    <row r="1000" spans="1:9" x14ac:dyDescent="0.25">
      <c r="A1000" s="128">
        <v>45225</v>
      </c>
      <c r="B1000" s="278">
        <v>2225.4499999999998</v>
      </c>
      <c r="C1000" s="279">
        <v>2167.0500000000002</v>
      </c>
      <c r="D1000" s="121">
        <v>2208</v>
      </c>
      <c r="E1000" s="121">
        <v>2203.1999999999998</v>
      </c>
      <c r="F1000" s="251">
        <v>22</v>
      </c>
      <c r="G1000" s="121">
        <v>2202.9</v>
      </c>
      <c r="H1000" s="290">
        <f t="shared" si="32"/>
        <v>58.399999999999636</v>
      </c>
      <c r="I1000" s="115">
        <f t="shared" si="33"/>
        <v>-2.4419026870007348</v>
      </c>
    </row>
    <row r="1001" spans="1:9" x14ac:dyDescent="0.25">
      <c r="A1001" s="128">
        <v>45226</v>
      </c>
      <c r="B1001" s="278">
        <v>2275</v>
      </c>
      <c r="C1001" s="279">
        <v>2218.85</v>
      </c>
      <c r="D1001" s="121">
        <v>2259.8000000000002</v>
      </c>
      <c r="E1001" s="121">
        <v>2261.6999999999998</v>
      </c>
      <c r="F1001" s="251">
        <v>12</v>
      </c>
      <c r="G1001" s="121">
        <v>2227.5</v>
      </c>
      <c r="H1001" s="290">
        <f t="shared" si="32"/>
        <v>56.150000000000091</v>
      </c>
      <c r="I1001" s="115">
        <f t="shared" si="33"/>
        <v>2.5865499403103862</v>
      </c>
    </row>
    <row r="1002" spans="1:9" x14ac:dyDescent="0.25">
      <c r="A1002" s="128">
        <v>45229</v>
      </c>
      <c r="B1002" s="278">
        <v>2305</v>
      </c>
      <c r="C1002" s="279">
        <v>2253.5500000000002</v>
      </c>
      <c r="D1002" s="121">
        <v>2294.5500000000002</v>
      </c>
      <c r="E1002" s="121">
        <v>2299.1</v>
      </c>
      <c r="F1002" s="251">
        <v>9</v>
      </c>
      <c r="G1002" s="121">
        <v>2260.4499999999998</v>
      </c>
      <c r="H1002" s="290">
        <f t="shared" si="32"/>
        <v>51.449999999999818</v>
      </c>
      <c r="I1002" s="115">
        <f t="shared" si="33"/>
        <v>1.6267235005001996</v>
      </c>
    </row>
    <row r="1003" spans="1:9" x14ac:dyDescent="0.25">
      <c r="A1003" s="128">
        <v>45230</v>
      </c>
      <c r="B1003" s="278">
        <v>2308.4499999999998</v>
      </c>
      <c r="C1003" s="279">
        <v>2276</v>
      </c>
      <c r="D1003" s="121">
        <v>2297</v>
      </c>
      <c r="E1003" s="121">
        <v>2294.65</v>
      </c>
      <c r="F1003" s="251">
        <v>11</v>
      </c>
      <c r="G1003" s="121">
        <v>2303.15</v>
      </c>
      <c r="H1003" s="290">
        <f t="shared" si="32"/>
        <v>32.449999999999818</v>
      </c>
      <c r="I1003" s="115">
        <f t="shared" si="33"/>
        <v>-0.19392935741833472</v>
      </c>
    </row>
    <row r="1004" spans="1:9" x14ac:dyDescent="0.25">
      <c r="A1004" s="128">
        <v>45231</v>
      </c>
      <c r="B1004" s="278">
        <v>2312.25</v>
      </c>
      <c r="C1004" s="279">
        <v>2207</v>
      </c>
      <c r="D1004" s="121">
        <v>2215.9</v>
      </c>
      <c r="E1004" s="121">
        <v>2217.3000000000002</v>
      </c>
      <c r="F1004" s="251">
        <v>16</v>
      </c>
      <c r="G1004" s="121">
        <v>2289.25</v>
      </c>
      <c r="H1004" s="290">
        <f t="shared" si="32"/>
        <v>105.25</v>
      </c>
      <c r="I1004" s="115">
        <f t="shared" si="33"/>
        <v>-3.4884769765029495</v>
      </c>
    </row>
    <row r="1005" spans="1:9" x14ac:dyDescent="0.25">
      <c r="A1005" s="128">
        <v>45232</v>
      </c>
      <c r="B1005" s="278">
        <v>2297.9499999999998</v>
      </c>
      <c r="C1005" s="279">
        <v>2204.1999999999998</v>
      </c>
      <c r="D1005" s="121">
        <v>2214</v>
      </c>
      <c r="E1005" s="121">
        <v>2215.3000000000002</v>
      </c>
      <c r="F1005" s="251">
        <v>23</v>
      </c>
      <c r="G1005" s="121">
        <v>2237.4499999999998</v>
      </c>
      <c r="H1005" s="290">
        <f t="shared" si="32"/>
        <v>93.75</v>
      </c>
      <c r="I1005" s="115">
        <f t="shared" si="33"/>
        <v>-9.0281226019049324E-2</v>
      </c>
    </row>
    <row r="1006" spans="1:9" x14ac:dyDescent="0.25">
      <c r="A1006" s="128">
        <v>45233</v>
      </c>
      <c r="B1006" s="278">
        <v>2279</v>
      </c>
      <c r="C1006" s="279">
        <v>2219.0500000000002</v>
      </c>
      <c r="D1006" s="121">
        <v>2229.25</v>
      </c>
      <c r="E1006" s="121">
        <v>2229.85</v>
      </c>
      <c r="F1006" s="251">
        <v>18</v>
      </c>
      <c r="G1006" s="121">
        <v>2242.9</v>
      </c>
      <c r="H1006" s="290">
        <f t="shared" si="32"/>
        <v>59.949999999999818</v>
      </c>
      <c r="I1006" s="115">
        <f t="shared" si="33"/>
        <v>0.65251025853755762</v>
      </c>
    </row>
    <row r="1007" spans="1:9" x14ac:dyDescent="0.25">
      <c r="A1007" s="128">
        <v>45236</v>
      </c>
      <c r="B1007" s="280">
        <v>2260</v>
      </c>
      <c r="C1007" s="281">
        <v>2233</v>
      </c>
      <c r="D1007" s="282">
        <v>2245.1</v>
      </c>
      <c r="E1007" s="282">
        <v>2246</v>
      </c>
      <c r="F1007" s="283">
        <v>7</v>
      </c>
      <c r="G1007" s="282">
        <v>2246.1</v>
      </c>
      <c r="H1007" s="290">
        <f t="shared" si="32"/>
        <v>27</v>
      </c>
      <c r="I1007" s="115">
        <f t="shared" si="33"/>
        <v>0.71905609973286244</v>
      </c>
    </row>
    <row r="1008" spans="1:9" x14ac:dyDescent="0.25">
      <c r="A1008" s="128">
        <v>45237</v>
      </c>
      <c r="B1008" s="280">
        <v>2260</v>
      </c>
      <c r="C1008" s="281">
        <v>2226.65</v>
      </c>
      <c r="D1008" s="282">
        <v>2235.4499999999998</v>
      </c>
      <c r="E1008" s="282">
        <v>2233.35</v>
      </c>
      <c r="F1008" s="283">
        <v>6</v>
      </c>
      <c r="G1008" s="282">
        <v>2252.8000000000002</v>
      </c>
      <c r="H1008" s="290">
        <f t="shared" si="32"/>
        <v>33.349999999999909</v>
      </c>
      <c r="I1008" s="115">
        <f t="shared" si="33"/>
        <v>-0.56641368347997811</v>
      </c>
    </row>
    <row r="1009" spans="1:9" x14ac:dyDescent="0.25">
      <c r="A1009" s="128">
        <v>45238</v>
      </c>
      <c r="B1009" s="280">
        <v>2298</v>
      </c>
      <c r="C1009" s="281">
        <v>2240</v>
      </c>
      <c r="D1009" s="282">
        <v>2259</v>
      </c>
      <c r="E1009" s="282">
        <v>2259.9499999999998</v>
      </c>
      <c r="F1009" s="283">
        <v>11</v>
      </c>
      <c r="G1009" s="282">
        <v>2248.4</v>
      </c>
      <c r="H1009" s="290">
        <f t="shared" si="32"/>
        <v>58</v>
      </c>
      <c r="I1009" s="115">
        <f t="shared" si="33"/>
        <v>1.1770171906458067</v>
      </c>
    </row>
    <row r="1010" spans="1:9" x14ac:dyDescent="0.25">
      <c r="A1010" s="128">
        <v>45239</v>
      </c>
      <c r="B1010" s="280">
        <v>2265.9</v>
      </c>
      <c r="C1010" s="281">
        <v>2210.1</v>
      </c>
      <c r="D1010" s="282">
        <v>2219.9499999999998</v>
      </c>
      <c r="E1010" s="282">
        <v>2214.65</v>
      </c>
      <c r="F1010" s="283">
        <v>12</v>
      </c>
      <c r="G1010" s="282">
        <v>2264.9499999999998</v>
      </c>
      <c r="H1010" s="290">
        <f t="shared" si="32"/>
        <v>55.800000000000182</v>
      </c>
      <c r="I1010" s="115">
        <f t="shared" si="33"/>
        <v>-2.0454699388165047</v>
      </c>
    </row>
    <row r="1011" spans="1:9" x14ac:dyDescent="0.25">
      <c r="A1011" s="128">
        <v>45240</v>
      </c>
      <c r="B1011" s="280">
        <v>2237</v>
      </c>
      <c r="C1011" s="281">
        <v>2198.5</v>
      </c>
      <c r="D1011" s="282">
        <v>2209</v>
      </c>
      <c r="E1011" s="282">
        <v>2205.1</v>
      </c>
      <c r="F1011" s="283">
        <v>10</v>
      </c>
      <c r="G1011" s="282">
        <v>2234.3000000000002</v>
      </c>
      <c r="H1011" s="290">
        <f t="shared" si="32"/>
        <v>38.5</v>
      </c>
      <c r="I1011" s="115">
        <f t="shared" si="33"/>
        <v>-0.43308693483289573</v>
      </c>
    </row>
    <row r="1012" spans="1:9" x14ac:dyDescent="0.25">
      <c r="A1012" s="128">
        <v>45243</v>
      </c>
      <c r="B1012" s="284">
        <v>2241.9</v>
      </c>
      <c r="C1012" s="285">
        <v>2195.5500000000002</v>
      </c>
      <c r="D1012" s="282">
        <v>2218</v>
      </c>
      <c r="E1012" s="282">
        <v>2213.65</v>
      </c>
      <c r="F1012" s="283">
        <v>8</v>
      </c>
      <c r="G1012" s="282">
        <v>2209.85</v>
      </c>
      <c r="H1012" s="290">
        <f t="shared" si="32"/>
        <v>46.349999999999909</v>
      </c>
      <c r="I1012" s="115">
        <f t="shared" si="33"/>
        <v>0.38623992049331113</v>
      </c>
    </row>
    <row r="1013" spans="1:9" x14ac:dyDescent="0.25">
      <c r="A1013" s="128">
        <v>45244</v>
      </c>
      <c r="H1013" s="290">
        <f t="shared" si="32"/>
        <v>0</v>
      </c>
      <c r="I1013" s="115" t="e">
        <f t="shared" si="33"/>
        <v>#DIV/0!</v>
      </c>
    </row>
    <row r="1014" spans="1:9" x14ac:dyDescent="0.25">
      <c r="A1014" s="128">
        <v>45245</v>
      </c>
      <c r="B1014" s="286">
        <v>2242</v>
      </c>
      <c r="C1014" s="287">
        <v>2220.5</v>
      </c>
      <c r="D1014" s="282">
        <v>2223.9499999999998</v>
      </c>
      <c r="E1014" s="282">
        <v>2225.4</v>
      </c>
      <c r="F1014" s="283">
        <v>6</v>
      </c>
      <c r="G1014" s="282">
        <v>2234.6999999999998</v>
      </c>
      <c r="H1014" s="290">
        <f t="shared" si="32"/>
        <v>21.5</v>
      </c>
      <c r="I1014" s="115">
        <f t="shared" si="33"/>
        <v>100</v>
      </c>
    </row>
    <row r="1015" spans="1:9" x14ac:dyDescent="0.25">
      <c r="A1015" s="128">
        <v>45246</v>
      </c>
      <c r="B1015" s="286">
        <v>2226</v>
      </c>
      <c r="C1015" s="287">
        <v>2196.1</v>
      </c>
      <c r="D1015" s="282">
        <v>2203</v>
      </c>
      <c r="E1015" s="282">
        <v>2205.9</v>
      </c>
      <c r="F1015" s="283">
        <v>13</v>
      </c>
      <c r="G1015" s="282">
        <v>2216.75</v>
      </c>
      <c r="H1015" s="290">
        <f t="shared" si="32"/>
        <v>29.900000000000091</v>
      </c>
      <c r="I1015" s="115">
        <f t="shared" si="33"/>
        <v>-0.88399292805657548</v>
      </c>
    </row>
    <row r="1016" spans="1:9" x14ac:dyDescent="0.25">
      <c r="A1016" s="128">
        <v>45247</v>
      </c>
      <c r="B1016" s="286">
        <v>2237.9499999999998</v>
      </c>
      <c r="C1016" s="287">
        <v>2201</v>
      </c>
      <c r="D1016" s="282">
        <v>2209</v>
      </c>
      <c r="E1016" s="282">
        <v>2208.8000000000002</v>
      </c>
      <c r="F1016" s="283">
        <v>9</v>
      </c>
      <c r="G1016" s="282">
        <v>2219.6999999999998</v>
      </c>
      <c r="H1016" s="290">
        <f t="shared" si="32"/>
        <v>36.949999999999818</v>
      </c>
      <c r="I1016" s="115">
        <f t="shared" si="33"/>
        <v>0.13129300977906966</v>
      </c>
    </row>
    <row r="1017" spans="1:9" x14ac:dyDescent="0.25">
      <c r="A1017" s="128">
        <v>45250</v>
      </c>
      <c r="B1017" s="295">
        <v>2209.9499999999998</v>
      </c>
      <c r="C1017" s="296">
        <v>2142</v>
      </c>
      <c r="D1017" s="282">
        <v>2151</v>
      </c>
      <c r="E1017" s="282">
        <v>2149.85</v>
      </c>
      <c r="F1017" s="283">
        <v>15</v>
      </c>
      <c r="G1017" s="282">
        <v>2206</v>
      </c>
      <c r="H1017" s="290">
        <f t="shared" si="32"/>
        <v>67.949999999999818</v>
      </c>
      <c r="I1017" s="115">
        <f t="shared" si="33"/>
        <v>-2.742051771053807</v>
      </c>
    </row>
    <row r="1018" spans="1:9" x14ac:dyDescent="0.25">
      <c r="A1018" s="128">
        <v>45251</v>
      </c>
      <c r="B1018" s="295">
        <v>2232.5500000000002</v>
      </c>
      <c r="C1018" s="296">
        <v>2185.0500000000002</v>
      </c>
      <c r="D1018" s="282">
        <v>2197.6</v>
      </c>
      <c r="E1018" s="282">
        <v>2196.65</v>
      </c>
      <c r="F1018" s="283">
        <v>18</v>
      </c>
      <c r="G1018" s="282">
        <v>2188.1</v>
      </c>
      <c r="H1018" s="290">
        <f t="shared" si="32"/>
        <v>47.5</v>
      </c>
      <c r="I1018" s="115">
        <f t="shared" si="33"/>
        <v>2.1305169234971517</v>
      </c>
    </row>
    <row r="1019" spans="1:9" x14ac:dyDescent="0.25">
      <c r="A1019" s="128">
        <v>45252</v>
      </c>
      <c r="H1019" s="290">
        <f t="shared" si="32"/>
        <v>0</v>
      </c>
      <c r="I1019" s="115" t="e">
        <f t="shared" si="33"/>
        <v>#DIV/0!</v>
      </c>
    </row>
    <row r="1020" spans="1:9" x14ac:dyDescent="0.25">
      <c r="A1020" s="128">
        <v>45253</v>
      </c>
      <c r="H1020" s="290">
        <f t="shared" si="32"/>
        <v>0</v>
      </c>
      <c r="I1020" s="115" t="e">
        <f t="shared" si="33"/>
        <v>#DIV/0!</v>
      </c>
    </row>
    <row r="1021" spans="1:9" x14ac:dyDescent="0.25">
      <c r="A1021" s="128">
        <v>45254</v>
      </c>
      <c r="H1021" s="290">
        <f t="shared" si="32"/>
        <v>0</v>
      </c>
      <c r="I1021" s="115" t="e">
        <f t="shared" si="33"/>
        <v>#DIV/0!</v>
      </c>
    </row>
    <row r="1022" spans="1:9" x14ac:dyDescent="0.25">
      <c r="A1022" s="128">
        <v>45257</v>
      </c>
      <c r="H1022" s="290">
        <f t="shared" si="32"/>
        <v>0</v>
      </c>
      <c r="I1022" s="115" t="e">
        <f t="shared" si="33"/>
        <v>#DIV/0!</v>
      </c>
    </row>
    <row r="1023" spans="1:9" x14ac:dyDescent="0.25">
      <c r="A1023" s="128">
        <v>45258</v>
      </c>
      <c r="H1023" s="290">
        <f t="shared" si="32"/>
        <v>0</v>
      </c>
      <c r="I1023" s="115" t="e">
        <f t="shared" si="33"/>
        <v>#DIV/0!</v>
      </c>
    </row>
    <row r="1024" spans="1:9" x14ac:dyDescent="0.25">
      <c r="A1024" s="128">
        <v>45259</v>
      </c>
      <c r="H1024" s="290">
        <f t="shared" si="32"/>
        <v>0</v>
      </c>
      <c r="I1024" s="115" t="e">
        <f t="shared" si="33"/>
        <v>#DIV/0!</v>
      </c>
    </row>
    <row r="1025" spans="1:9" x14ac:dyDescent="0.25">
      <c r="A1025" s="128">
        <v>45260</v>
      </c>
      <c r="H1025" s="290">
        <f t="shared" si="32"/>
        <v>0</v>
      </c>
      <c r="I1025" s="115" t="e">
        <f t="shared" si="33"/>
        <v>#DIV/0!</v>
      </c>
    </row>
    <row r="1026" spans="1:9" x14ac:dyDescent="0.25">
      <c r="A1026" s="128">
        <v>45261</v>
      </c>
      <c r="H1026" s="290">
        <f t="shared" si="32"/>
        <v>0</v>
      </c>
      <c r="I1026" s="115" t="e">
        <f t="shared" si="33"/>
        <v>#DIV/0!</v>
      </c>
    </row>
    <row r="1027" spans="1:9" x14ac:dyDescent="0.25">
      <c r="A1027" s="128">
        <v>45264</v>
      </c>
      <c r="H1027" s="290">
        <f t="shared" si="32"/>
        <v>0</v>
      </c>
      <c r="I1027" s="115" t="e">
        <f t="shared" si="33"/>
        <v>#DIV/0!</v>
      </c>
    </row>
    <row r="1028" spans="1:9" x14ac:dyDescent="0.25">
      <c r="A1028" s="128">
        <v>45265</v>
      </c>
      <c r="H1028" s="290">
        <f t="shared" si="32"/>
        <v>0</v>
      </c>
      <c r="I1028" s="115" t="e">
        <f t="shared" si="33"/>
        <v>#DIV/0!</v>
      </c>
    </row>
    <row r="1029" spans="1:9" x14ac:dyDescent="0.25">
      <c r="A1029" s="128">
        <v>45266</v>
      </c>
      <c r="H1029" s="290">
        <f t="shared" si="32"/>
        <v>0</v>
      </c>
      <c r="I1029" s="115" t="e">
        <f t="shared" si="33"/>
        <v>#DIV/0!</v>
      </c>
    </row>
    <row r="1030" spans="1:9" x14ac:dyDescent="0.25">
      <c r="A1030" s="128">
        <v>45267</v>
      </c>
      <c r="H1030" s="290">
        <f t="shared" si="32"/>
        <v>0</v>
      </c>
      <c r="I1030" s="115" t="e">
        <f t="shared" si="33"/>
        <v>#DIV/0!</v>
      </c>
    </row>
    <row r="1031" spans="1:9" x14ac:dyDescent="0.25">
      <c r="A1031" s="128">
        <v>45268</v>
      </c>
      <c r="H1031" s="290">
        <f t="shared" si="32"/>
        <v>0</v>
      </c>
      <c r="I1031" s="115" t="e">
        <f t="shared" si="33"/>
        <v>#DIV/0!</v>
      </c>
    </row>
    <row r="1032" spans="1:9" x14ac:dyDescent="0.25">
      <c r="A1032" s="128">
        <v>45271</v>
      </c>
      <c r="H1032" s="290">
        <f t="shared" si="32"/>
        <v>0</v>
      </c>
      <c r="I1032" s="115" t="e">
        <f t="shared" si="33"/>
        <v>#DIV/0!</v>
      </c>
    </row>
    <row r="1033" spans="1:9" x14ac:dyDescent="0.25">
      <c r="A1033" s="128">
        <v>45272</v>
      </c>
      <c r="H1033" s="290">
        <f t="shared" si="32"/>
        <v>0</v>
      </c>
      <c r="I1033" s="115" t="e">
        <f t="shared" si="33"/>
        <v>#DIV/0!</v>
      </c>
    </row>
    <row r="1034" spans="1:9" x14ac:dyDescent="0.25">
      <c r="A1034" s="128">
        <v>45273</v>
      </c>
      <c r="H1034" s="290">
        <f t="shared" si="32"/>
        <v>0</v>
      </c>
      <c r="I1034" s="115" t="e">
        <f t="shared" si="33"/>
        <v>#DIV/0!</v>
      </c>
    </row>
    <row r="1035" spans="1:9" x14ac:dyDescent="0.25">
      <c r="A1035" s="128">
        <v>45274</v>
      </c>
      <c r="H1035" s="290">
        <f t="shared" ref="H1035:H1098" si="34">B1035-C1035</f>
        <v>0</v>
      </c>
      <c r="I1035" s="115" t="e">
        <f t="shared" si="33"/>
        <v>#DIV/0!</v>
      </c>
    </row>
    <row r="1036" spans="1:9" x14ac:dyDescent="0.25">
      <c r="A1036" s="128">
        <v>45275</v>
      </c>
      <c r="H1036" s="290">
        <f t="shared" si="34"/>
        <v>0</v>
      </c>
      <c r="I1036" s="115" t="e">
        <f t="shared" ref="I1036:I1099" si="35">(E1036-E1035)/E1036*100</f>
        <v>#DIV/0!</v>
      </c>
    </row>
    <row r="1037" spans="1:9" x14ac:dyDescent="0.25">
      <c r="A1037" s="128">
        <v>45278</v>
      </c>
      <c r="H1037" s="290">
        <f t="shared" si="34"/>
        <v>0</v>
      </c>
      <c r="I1037" s="115" t="e">
        <f t="shared" si="35"/>
        <v>#DIV/0!</v>
      </c>
    </row>
    <row r="1038" spans="1:9" x14ac:dyDescent="0.25">
      <c r="A1038" s="128">
        <v>45279</v>
      </c>
      <c r="H1038" s="290">
        <f t="shared" si="34"/>
        <v>0</v>
      </c>
      <c r="I1038" s="115" t="e">
        <f t="shared" si="35"/>
        <v>#DIV/0!</v>
      </c>
    </row>
    <row r="1039" spans="1:9" x14ac:dyDescent="0.25">
      <c r="A1039" s="128">
        <v>45280</v>
      </c>
      <c r="H1039" s="290">
        <f t="shared" si="34"/>
        <v>0</v>
      </c>
      <c r="I1039" s="115" t="e">
        <f t="shared" si="35"/>
        <v>#DIV/0!</v>
      </c>
    </row>
    <row r="1040" spans="1:9" x14ac:dyDescent="0.25">
      <c r="A1040" s="128">
        <v>45281</v>
      </c>
      <c r="H1040" s="290">
        <f t="shared" si="34"/>
        <v>0</v>
      </c>
      <c r="I1040" s="115" t="e">
        <f t="shared" si="35"/>
        <v>#DIV/0!</v>
      </c>
    </row>
    <row r="1041" spans="1:9" x14ac:dyDescent="0.25">
      <c r="A1041" s="128">
        <v>45282</v>
      </c>
      <c r="H1041" s="290">
        <f t="shared" si="34"/>
        <v>0</v>
      </c>
      <c r="I1041" s="115" t="e">
        <f t="shared" si="35"/>
        <v>#DIV/0!</v>
      </c>
    </row>
    <row r="1042" spans="1:9" x14ac:dyDescent="0.25">
      <c r="A1042" s="128">
        <v>45285</v>
      </c>
      <c r="H1042" s="290">
        <f t="shared" si="34"/>
        <v>0</v>
      </c>
      <c r="I1042" s="115" t="e">
        <f t="shared" si="35"/>
        <v>#DIV/0!</v>
      </c>
    </row>
    <row r="1043" spans="1:9" x14ac:dyDescent="0.25">
      <c r="A1043" s="128">
        <v>45286</v>
      </c>
      <c r="H1043" s="290">
        <f t="shared" si="34"/>
        <v>0</v>
      </c>
      <c r="I1043" s="115" t="e">
        <f t="shared" si="35"/>
        <v>#DIV/0!</v>
      </c>
    </row>
    <row r="1044" spans="1:9" x14ac:dyDescent="0.25">
      <c r="A1044" s="128">
        <v>45287</v>
      </c>
      <c r="H1044" s="290">
        <f t="shared" si="34"/>
        <v>0</v>
      </c>
      <c r="I1044" s="115" t="e">
        <f t="shared" si="35"/>
        <v>#DIV/0!</v>
      </c>
    </row>
    <row r="1045" spans="1:9" x14ac:dyDescent="0.25">
      <c r="A1045" s="128">
        <v>45288</v>
      </c>
      <c r="H1045" s="290">
        <f t="shared" si="34"/>
        <v>0</v>
      </c>
      <c r="I1045" s="115" t="e">
        <f t="shared" si="35"/>
        <v>#DIV/0!</v>
      </c>
    </row>
    <row r="1046" spans="1:9" x14ac:dyDescent="0.25">
      <c r="A1046" s="128">
        <v>45289</v>
      </c>
      <c r="H1046" s="290">
        <f t="shared" si="34"/>
        <v>0</v>
      </c>
      <c r="I1046" s="115" t="e">
        <f t="shared" si="35"/>
        <v>#DIV/0!</v>
      </c>
    </row>
    <row r="1047" spans="1:9" x14ac:dyDescent="0.25">
      <c r="A1047" s="128">
        <v>45292</v>
      </c>
      <c r="H1047" s="290">
        <f t="shared" si="34"/>
        <v>0</v>
      </c>
      <c r="I1047" s="115" t="e">
        <f t="shared" si="35"/>
        <v>#DIV/0!</v>
      </c>
    </row>
    <row r="1048" spans="1:9" x14ac:dyDescent="0.25">
      <c r="A1048" s="128">
        <v>45293</v>
      </c>
      <c r="H1048" s="290">
        <f t="shared" si="34"/>
        <v>0</v>
      </c>
      <c r="I1048" s="115" t="e">
        <f t="shared" si="35"/>
        <v>#DIV/0!</v>
      </c>
    </row>
    <row r="1049" spans="1:9" x14ac:dyDescent="0.25">
      <c r="A1049" s="128">
        <v>45294</v>
      </c>
      <c r="H1049" s="290">
        <f t="shared" si="34"/>
        <v>0</v>
      </c>
      <c r="I1049" s="115" t="e">
        <f t="shared" si="35"/>
        <v>#DIV/0!</v>
      </c>
    </row>
    <row r="1050" spans="1:9" x14ac:dyDescent="0.25">
      <c r="A1050" s="128">
        <v>45295</v>
      </c>
      <c r="H1050" s="290">
        <f t="shared" si="34"/>
        <v>0</v>
      </c>
      <c r="I1050" s="115" t="e">
        <f t="shared" si="35"/>
        <v>#DIV/0!</v>
      </c>
    </row>
    <row r="1051" spans="1:9" x14ac:dyDescent="0.25">
      <c r="A1051" s="128">
        <v>45296</v>
      </c>
      <c r="H1051" s="290">
        <f t="shared" si="34"/>
        <v>0</v>
      </c>
      <c r="I1051" s="115" t="e">
        <f t="shared" si="35"/>
        <v>#DIV/0!</v>
      </c>
    </row>
    <row r="1052" spans="1:9" x14ac:dyDescent="0.25">
      <c r="A1052" s="128">
        <v>45299</v>
      </c>
      <c r="H1052" s="290">
        <f t="shared" si="34"/>
        <v>0</v>
      </c>
      <c r="I1052" s="115" t="e">
        <f t="shared" si="35"/>
        <v>#DIV/0!</v>
      </c>
    </row>
    <row r="1053" spans="1:9" x14ac:dyDescent="0.25">
      <c r="A1053" s="128">
        <v>45300</v>
      </c>
      <c r="H1053" s="290">
        <f t="shared" si="34"/>
        <v>0</v>
      </c>
      <c r="I1053" s="115" t="e">
        <f t="shared" si="35"/>
        <v>#DIV/0!</v>
      </c>
    </row>
    <row r="1054" spans="1:9" x14ac:dyDescent="0.25">
      <c r="A1054" s="128">
        <v>45301</v>
      </c>
      <c r="H1054" s="290">
        <f t="shared" si="34"/>
        <v>0</v>
      </c>
      <c r="I1054" s="115" t="e">
        <f t="shared" si="35"/>
        <v>#DIV/0!</v>
      </c>
    </row>
    <row r="1055" spans="1:9" x14ac:dyDescent="0.25">
      <c r="A1055" s="128">
        <v>45302</v>
      </c>
      <c r="H1055" s="290">
        <f t="shared" si="34"/>
        <v>0</v>
      </c>
      <c r="I1055" s="115" t="e">
        <f t="shared" si="35"/>
        <v>#DIV/0!</v>
      </c>
    </row>
    <row r="1056" spans="1:9" x14ac:dyDescent="0.25">
      <c r="A1056" s="128">
        <v>45303</v>
      </c>
      <c r="H1056" s="290">
        <f t="shared" si="34"/>
        <v>0</v>
      </c>
      <c r="I1056" s="115" t="e">
        <f t="shared" si="35"/>
        <v>#DIV/0!</v>
      </c>
    </row>
    <row r="1057" spans="1:9" x14ac:dyDescent="0.25">
      <c r="A1057" s="128">
        <v>45306</v>
      </c>
      <c r="H1057" s="290">
        <f t="shared" si="34"/>
        <v>0</v>
      </c>
      <c r="I1057" s="115" t="e">
        <f t="shared" si="35"/>
        <v>#DIV/0!</v>
      </c>
    </row>
    <row r="1058" spans="1:9" x14ac:dyDescent="0.25">
      <c r="A1058" s="128">
        <v>45307</v>
      </c>
      <c r="H1058" s="290">
        <f t="shared" si="34"/>
        <v>0</v>
      </c>
      <c r="I1058" s="115" t="e">
        <f t="shared" si="35"/>
        <v>#DIV/0!</v>
      </c>
    </row>
    <row r="1059" spans="1:9" x14ac:dyDescent="0.25">
      <c r="A1059" s="128">
        <v>45308</v>
      </c>
      <c r="H1059" s="290">
        <f t="shared" si="34"/>
        <v>0</v>
      </c>
      <c r="I1059" s="115" t="e">
        <f t="shared" si="35"/>
        <v>#DIV/0!</v>
      </c>
    </row>
    <row r="1060" spans="1:9" x14ac:dyDescent="0.25">
      <c r="A1060" s="128">
        <v>45309</v>
      </c>
      <c r="H1060" s="290">
        <f t="shared" si="34"/>
        <v>0</v>
      </c>
      <c r="I1060" s="115" t="e">
        <f t="shared" si="35"/>
        <v>#DIV/0!</v>
      </c>
    </row>
    <row r="1061" spans="1:9" x14ac:dyDescent="0.25">
      <c r="A1061" s="128">
        <v>45310</v>
      </c>
      <c r="H1061" s="290">
        <f t="shared" si="34"/>
        <v>0</v>
      </c>
      <c r="I1061" s="115" t="e">
        <f t="shared" si="35"/>
        <v>#DIV/0!</v>
      </c>
    </row>
    <row r="1062" spans="1:9" x14ac:dyDescent="0.25">
      <c r="A1062" s="128">
        <v>45313</v>
      </c>
      <c r="H1062" s="290">
        <f t="shared" si="34"/>
        <v>0</v>
      </c>
      <c r="I1062" s="115" t="e">
        <f t="shared" si="35"/>
        <v>#DIV/0!</v>
      </c>
    </row>
    <row r="1063" spans="1:9" x14ac:dyDescent="0.25">
      <c r="A1063" s="128">
        <v>45314</v>
      </c>
      <c r="H1063" s="290">
        <f t="shared" si="34"/>
        <v>0</v>
      </c>
      <c r="I1063" s="115" t="e">
        <f t="shared" si="35"/>
        <v>#DIV/0!</v>
      </c>
    </row>
    <row r="1064" spans="1:9" x14ac:dyDescent="0.25">
      <c r="A1064" s="128">
        <v>45315</v>
      </c>
      <c r="H1064" s="290">
        <f t="shared" si="34"/>
        <v>0</v>
      </c>
      <c r="I1064" s="115" t="e">
        <f t="shared" si="35"/>
        <v>#DIV/0!</v>
      </c>
    </row>
    <row r="1065" spans="1:9" x14ac:dyDescent="0.25">
      <c r="A1065" s="128">
        <v>45316</v>
      </c>
      <c r="H1065" s="290">
        <f t="shared" si="34"/>
        <v>0</v>
      </c>
      <c r="I1065" s="115" t="e">
        <f t="shared" si="35"/>
        <v>#DIV/0!</v>
      </c>
    </row>
    <row r="1066" spans="1:9" x14ac:dyDescent="0.25">
      <c r="A1066" s="128">
        <v>45317</v>
      </c>
      <c r="H1066" s="290">
        <f t="shared" si="34"/>
        <v>0</v>
      </c>
      <c r="I1066" s="115" t="e">
        <f t="shared" si="35"/>
        <v>#DIV/0!</v>
      </c>
    </row>
    <row r="1067" spans="1:9" x14ac:dyDescent="0.25">
      <c r="A1067" s="128">
        <v>45320</v>
      </c>
      <c r="H1067" s="290">
        <f t="shared" si="34"/>
        <v>0</v>
      </c>
      <c r="I1067" s="115" t="e">
        <f t="shared" si="35"/>
        <v>#DIV/0!</v>
      </c>
    </row>
    <row r="1068" spans="1:9" x14ac:dyDescent="0.25">
      <c r="A1068" s="128">
        <v>45321</v>
      </c>
      <c r="H1068" s="290">
        <f t="shared" si="34"/>
        <v>0</v>
      </c>
      <c r="I1068" s="115" t="e">
        <f t="shared" si="35"/>
        <v>#DIV/0!</v>
      </c>
    </row>
    <row r="1069" spans="1:9" x14ac:dyDescent="0.25">
      <c r="A1069" s="128">
        <v>45322</v>
      </c>
      <c r="H1069" s="290">
        <f t="shared" si="34"/>
        <v>0</v>
      </c>
      <c r="I1069" s="115" t="e">
        <f t="shared" si="35"/>
        <v>#DIV/0!</v>
      </c>
    </row>
    <row r="1070" spans="1:9" x14ac:dyDescent="0.25">
      <c r="A1070" s="128">
        <v>45323</v>
      </c>
      <c r="H1070" s="290">
        <f t="shared" si="34"/>
        <v>0</v>
      </c>
      <c r="I1070" s="115" t="e">
        <f t="shared" si="35"/>
        <v>#DIV/0!</v>
      </c>
    </row>
    <row r="1071" spans="1:9" x14ac:dyDescent="0.25">
      <c r="A1071" s="128">
        <v>45324</v>
      </c>
      <c r="H1071" s="290">
        <f t="shared" si="34"/>
        <v>0</v>
      </c>
      <c r="I1071" s="115" t="e">
        <f t="shared" si="35"/>
        <v>#DIV/0!</v>
      </c>
    </row>
    <row r="1072" spans="1:9" x14ac:dyDescent="0.25">
      <c r="A1072" s="128">
        <v>45327</v>
      </c>
      <c r="H1072" s="290">
        <f t="shared" si="34"/>
        <v>0</v>
      </c>
      <c r="I1072" s="115" t="e">
        <f t="shared" si="35"/>
        <v>#DIV/0!</v>
      </c>
    </row>
    <row r="1073" spans="1:9" x14ac:dyDescent="0.25">
      <c r="A1073" s="128">
        <v>45328</v>
      </c>
      <c r="H1073" s="290">
        <f t="shared" si="34"/>
        <v>0</v>
      </c>
      <c r="I1073" s="115" t="e">
        <f t="shared" si="35"/>
        <v>#DIV/0!</v>
      </c>
    </row>
    <row r="1074" spans="1:9" x14ac:dyDescent="0.25">
      <c r="A1074" s="128">
        <v>45329</v>
      </c>
      <c r="H1074" s="290">
        <f t="shared" si="34"/>
        <v>0</v>
      </c>
      <c r="I1074" s="115" t="e">
        <f t="shared" si="35"/>
        <v>#DIV/0!</v>
      </c>
    </row>
    <row r="1075" spans="1:9" x14ac:dyDescent="0.25">
      <c r="A1075" s="128">
        <v>45330</v>
      </c>
      <c r="H1075" s="290">
        <f t="shared" si="34"/>
        <v>0</v>
      </c>
      <c r="I1075" s="115" t="e">
        <f t="shared" si="35"/>
        <v>#DIV/0!</v>
      </c>
    </row>
    <row r="1076" spans="1:9" x14ac:dyDescent="0.25">
      <c r="A1076" s="128">
        <v>45331</v>
      </c>
      <c r="H1076" s="290">
        <f t="shared" si="34"/>
        <v>0</v>
      </c>
      <c r="I1076" s="115" t="e">
        <f t="shared" si="35"/>
        <v>#DIV/0!</v>
      </c>
    </row>
    <row r="1077" spans="1:9" x14ac:dyDescent="0.25">
      <c r="A1077" s="128">
        <v>45334</v>
      </c>
      <c r="H1077" s="290">
        <f t="shared" si="34"/>
        <v>0</v>
      </c>
      <c r="I1077" s="115" t="e">
        <f t="shared" si="35"/>
        <v>#DIV/0!</v>
      </c>
    </row>
    <row r="1078" spans="1:9" x14ac:dyDescent="0.25">
      <c r="A1078" s="128">
        <v>45335</v>
      </c>
      <c r="H1078" s="290">
        <f t="shared" si="34"/>
        <v>0</v>
      </c>
      <c r="I1078" s="115" t="e">
        <f t="shared" si="35"/>
        <v>#DIV/0!</v>
      </c>
    </row>
    <row r="1079" spans="1:9" x14ac:dyDescent="0.25">
      <c r="A1079" s="128">
        <v>45336</v>
      </c>
      <c r="H1079" s="290">
        <f t="shared" si="34"/>
        <v>0</v>
      </c>
      <c r="I1079" s="115" t="e">
        <f t="shared" si="35"/>
        <v>#DIV/0!</v>
      </c>
    </row>
    <row r="1080" spans="1:9" x14ac:dyDescent="0.25">
      <c r="A1080" s="128">
        <v>45337</v>
      </c>
      <c r="H1080" s="290">
        <f t="shared" si="34"/>
        <v>0</v>
      </c>
      <c r="I1080" s="115" t="e">
        <f t="shared" si="35"/>
        <v>#DIV/0!</v>
      </c>
    </row>
    <row r="1081" spans="1:9" x14ac:dyDescent="0.25">
      <c r="A1081" s="128">
        <v>45338</v>
      </c>
      <c r="H1081" s="290">
        <f t="shared" si="34"/>
        <v>0</v>
      </c>
      <c r="I1081" s="115" t="e">
        <f t="shared" si="35"/>
        <v>#DIV/0!</v>
      </c>
    </row>
    <row r="1082" spans="1:9" x14ac:dyDescent="0.25">
      <c r="A1082" s="128">
        <v>45341</v>
      </c>
      <c r="H1082" s="290">
        <f t="shared" si="34"/>
        <v>0</v>
      </c>
      <c r="I1082" s="115" t="e">
        <f t="shared" si="35"/>
        <v>#DIV/0!</v>
      </c>
    </row>
    <row r="1083" spans="1:9" x14ac:dyDescent="0.25">
      <c r="A1083" s="128">
        <v>45342</v>
      </c>
      <c r="H1083" s="290">
        <f t="shared" si="34"/>
        <v>0</v>
      </c>
      <c r="I1083" s="115" t="e">
        <f t="shared" si="35"/>
        <v>#DIV/0!</v>
      </c>
    </row>
    <row r="1084" spans="1:9" x14ac:dyDescent="0.25">
      <c r="A1084" s="128">
        <v>45343</v>
      </c>
      <c r="H1084" s="290">
        <f t="shared" si="34"/>
        <v>0</v>
      </c>
      <c r="I1084" s="115" t="e">
        <f t="shared" si="35"/>
        <v>#DIV/0!</v>
      </c>
    </row>
    <row r="1085" spans="1:9" x14ac:dyDescent="0.25">
      <c r="A1085" s="128">
        <v>45344</v>
      </c>
      <c r="H1085" s="290">
        <f t="shared" si="34"/>
        <v>0</v>
      </c>
      <c r="I1085" s="115" t="e">
        <f t="shared" si="35"/>
        <v>#DIV/0!</v>
      </c>
    </row>
    <row r="1086" spans="1:9" x14ac:dyDescent="0.25">
      <c r="A1086" s="128">
        <v>45345</v>
      </c>
      <c r="H1086" s="290">
        <f t="shared" si="34"/>
        <v>0</v>
      </c>
      <c r="I1086" s="115" t="e">
        <f t="shared" si="35"/>
        <v>#DIV/0!</v>
      </c>
    </row>
    <row r="1087" spans="1:9" x14ac:dyDescent="0.25">
      <c r="A1087" s="128">
        <v>45348</v>
      </c>
      <c r="H1087" s="290">
        <f t="shared" si="34"/>
        <v>0</v>
      </c>
      <c r="I1087" s="115" t="e">
        <f t="shared" si="35"/>
        <v>#DIV/0!</v>
      </c>
    </row>
    <row r="1088" spans="1:9" x14ac:dyDescent="0.25">
      <c r="A1088" s="128">
        <v>45349</v>
      </c>
      <c r="H1088" s="290">
        <f t="shared" si="34"/>
        <v>0</v>
      </c>
      <c r="I1088" s="115" t="e">
        <f t="shared" si="35"/>
        <v>#DIV/0!</v>
      </c>
    </row>
    <row r="1089" spans="1:9" x14ac:dyDescent="0.25">
      <c r="A1089" s="128">
        <v>45350</v>
      </c>
      <c r="H1089" s="290">
        <f t="shared" si="34"/>
        <v>0</v>
      </c>
      <c r="I1089" s="115" t="e">
        <f t="shared" si="35"/>
        <v>#DIV/0!</v>
      </c>
    </row>
    <row r="1090" spans="1:9" x14ac:dyDescent="0.25">
      <c r="A1090" s="128">
        <v>45351</v>
      </c>
      <c r="H1090" s="290">
        <f t="shared" si="34"/>
        <v>0</v>
      </c>
      <c r="I1090" s="115" t="e">
        <f t="shared" si="35"/>
        <v>#DIV/0!</v>
      </c>
    </row>
    <row r="1091" spans="1:9" x14ac:dyDescent="0.25">
      <c r="A1091" s="128">
        <v>45352</v>
      </c>
      <c r="H1091" s="290">
        <f t="shared" si="34"/>
        <v>0</v>
      </c>
      <c r="I1091" s="115" t="e">
        <f t="shared" si="35"/>
        <v>#DIV/0!</v>
      </c>
    </row>
    <row r="1092" spans="1:9" x14ac:dyDescent="0.25">
      <c r="A1092" s="128">
        <v>45355</v>
      </c>
      <c r="H1092" s="290">
        <f t="shared" si="34"/>
        <v>0</v>
      </c>
      <c r="I1092" s="115" t="e">
        <f t="shared" si="35"/>
        <v>#DIV/0!</v>
      </c>
    </row>
    <row r="1093" spans="1:9" x14ac:dyDescent="0.25">
      <c r="A1093" s="128">
        <v>45356</v>
      </c>
      <c r="H1093" s="290">
        <f t="shared" si="34"/>
        <v>0</v>
      </c>
      <c r="I1093" s="115" t="e">
        <f t="shared" si="35"/>
        <v>#DIV/0!</v>
      </c>
    </row>
    <row r="1094" spans="1:9" x14ac:dyDescent="0.25">
      <c r="A1094" s="128">
        <v>45357</v>
      </c>
      <c r="H1094" s="290">
        <f t="shared" si="34"/>
        <v>0</v>
      </c>
      <c r="I1094" s="115" t="e">
        <f t="shared" si="35"/>
        <v>#DIV/0!</v>
      </c>
    </row>
    <row r="1095" spans="1:9" x14ac:dyDescent="0.25">
      <c r="A1095" s="128">
        <v>45358</v>
      </c>
      <c r="H1095" s="290">
        <f t="shared" si="34"/>
        <v>0</v>
      </c>
      <c r="I1095" s="115" t="e">
        <f t="shared" si="35"/>
        <v>#DIV/0!</v>
      </c>
    </row>
    <row r="1096" spans="1:9" x14ac:dyDescent="0.25">
      <c r="A1096" s="128">
        <v>45359</v>
      </c>
      <c r="H1096" s="290">
        <f t="shared" si="34"/>
        <v>0</v>
      </c>
      <c r="I1096" s="115" t="e">
        <f t="shared" si="35"/>
        <v>#DIV/0!</v>
      </c>
    </row>
    <row r="1097" spans="1:9" x14ac:dyDescent="0.25">
      <c r="A1097" s="128">
        <v>45362</v>
      </c>
      <c r="H1097" s="290">
        <f t="shared" si="34"/>
        <v>0</v>
      </c>
      <c r="I1097" s="115" t="e">
        <f t="shared" si="35"/>
        <v>#DIV/0!</v>
      </c>
    </row>
    <row r="1098" spans="1:9" x14ac:dyDescent="0.25">
      <c r="A1098" s="128">
        <v>45363</v>
      </c>
      <c r="H1098" s="290">
        <f t="shared" si="34"/>
        <v>0</v>
      </c>
      <c r="I1098" s="115" t="e">
        <f t="shared" si="35"/>
        <v>#DIV/0!</v>
      </c>
    </row>
    <row r="1099" spans="1:9" x14ac:dyDescent="0.25">
      <c r="A1099" s="128">
        <v>45364</v>
      </c>
      <c r="H1099" s="290">
        <f t="shared" ref="H1099:H1162" si="36">B1099-C1099</f>
        <v>0</v>
      </c>
      <c r="I1099" s="115" t="e">
        <f t="shared" si="35"/>
        <v>#DIV/0!</v>
      </c>
    </row>
    <row r="1100" spans="1:9" x14ac:dyDescent="0.25">
      <c r="A1100" s="128">
        <v>45365</v>
      </c>
      <c r="H1100" s="290">
        <f t="shared" si="36"/>
        <v>0</v>
      </c>
      <c r="I1100" s="115" t="e">
        <f t="shared" ref="I1100:I1163" si="37">(E1100-E1099)/E1100*100</f>
        <v>#DIV/0!</v>
      </c>
    </row>
    <row r="1101" spans="1:9" x14ac:dyDescent="0.25">
      <c r="A1101" s="128">
        <v>45366</v>
      </c>
      <c r="H1101" s="290">
        <f t="shared" si="36"/>
        <v>0</v>
      </c>
      <c r="I1101" s="115" t="e">
        <f t="shared" si="37"/>
        <v>#DIV/0!</v>
      </c>
    </row>
    <row r="1102" spans="1:9" x14ac:dyDescent="0.25">
      <c r="A1102" s="128">
        <v>45369</v>
      </c>
      <c r="H1102" s="290">
        <f t="shared" si="36"/>
        <v>0</v>
      </c>
      <c r="I1102" s="115" t="e">
        <f t="shared" si="37"/>
        <v>#DIV/0!</v>
      </c>
    </row>
    <row r="1103" spans="1:9" x14ac:dyDescent="0.25">
      <c r="A1103" s="128">
        <v>45370</v>
      </c>
      <c r="H1103" s="290">
        <f t="shared" si="36"/>
        <v>0</v>
      </c>
      <c r="I1103" s="115" t="e">
        <f t="shared" si="37"/>
        <v>#DIV/0!</v>
      </c>
    </row>
    <row r="1104" spans="1:9" x14ac:dyDescent="0.25">
      <c r="A1104" s="128">
        <v>45371</v>
      </c>
      <c r="H1104" s="290">
        <f t="shared" si="36"/>
        <v>0</v>
      </c>
      <c r="I1104" s="115" t="e">
        <f t="shared" si="37"/>
        <v>#DIV/0!</v>
      </c>
    </row>
    <row r="1105" spans="1:9" x14ac:dyDescent="0.25">
      <c r="A1105" s="128">
        <v>45372</v>
      </c>
      <c r="H1105" s="290">
        <f t="shared" si="36"/>
        <v>0</v>
      </c>
      <c r="I1105" s="115" t="e">
        <f t="shared" si="37"/>
        <v>#DIV/0!</v>
      </c>
    </row>
    <row r="1106" spans="1:9" x14ac:dyDescent="0.25">
      <c r="A1106" s="128">
        <v>45373</v>
      </c>
      <c r="H1106" s="290">
        <f t="shared" si="36"/>
        <v>0</v>
      </c>
      <c r="I1106" s="115" t="e">
        <f t="shared" si="37"/>
        <v>#DIV/0!</v>
      </c>
    </row>
    <row r="1107" spans="1:9" x14ac:dyDescent="0.25">
      <c r="A1107" s="128">
        <v>45376</v>
      </c>
      <c r="H1107" s="290">
        <f t="shared" si="36"/>
        <v>0</v>
      </c>
      <c r="I1107" s="115" t="e">
        <f t="shared" si="37"/>
        <v>#DIV/0!</v>
      </c>
    </row>
    <row r="1108" spans="1:9" x14ac:dyDescent="0.25">
      <c r="A1108" s="128">
        <v>45377</v>
      </c>
      <c r="H1108" s="290">
        <f t="shared" si="36"/>
        <v>0</v>
      </c>
      <c r="I1108" s="115" t="e">
        <f t="shared" si="37"/>
        <v>#DIV/0!</v>
      </c>
    </row>
    <row r="1109" spans="1:9" x14ac:dyDescent="0.25">
      <c r="A1109" s="128">
        <v>45378</v>
      </c>
      <c r="H1109" s="290">
        <f t="shared" si="36"/>
        <v>0</v>
      </c>
      <c r="I1109" s="115" t="e">
        <f t="shared" si="37"/>
        <v>#DIV/0!</v>
      </c>
    </row>
    <row r="1110" spans="1:9" x14ac:dyDescent="0.25">
      <c r="A1110" s="128">
        <v>45379</v>
      </c>
      <c r="H1110" s="290">
        <f t="shared" si="36"/>
        <v>0</v>
      </c>
      <c r="I1110" s="115" t="e">
        <f t="shared" si="37"/>
        <v>#DIV/0!</v>
      </c>
    </row>
    <row r="1111" spans="1:9" x14ac:dyDescent="0.25">
      <c r="A1111" s="128">
        <v>45380</v>
      </c>
      <c r="H1111" s="290">
        <f t="shared" si="36"/>
        <v>0</v>
      </c>
      <c r="I1111" s="115" t="e">
        <f t="shared" si="37"/>
        <v>#DIV/0!</v>
      </c>
    </row>
    <row r="1112" spans="1:9" x14ac:dyDescent="0.25">
      <c r="A1112" s="128">
        <v>45383</v>
      </c>
      <c r="H1112" s="290">
        <f t="shared" si="36"/>
        <v>0</v>
      </c>
      <c r="I1112" s="115" t="e">
        <f t="shared" si="37"/>
        <v>#DIV/0!</v>
      </c>
    </row>
    <row r="1113" spans="1:9" x14ac:dyDescent="0.25">
      <c r="A1113" s="128">
        <v>45384</v>
      </c>
      <c r="H1113" s="290">
        <f t="shared" si="36"/>
        <v>0</v>
      </c>
      <c r="I1113" s="115" t="e">
        <f t="shared" si="37"/>
        <v>#DIV/0!</v>
      </c>
    </row>
    <row r="1114" spans="1:9" x14ac:dyDescent="0.25">
      <c r="A1114" s="128">
        <v>45385</v>
      </c>
      <c r="H1114" s="290">
        <f t="shared" si="36"/>
        <v>0</v>
      </c>
      <c r="I1114" s="115" t="e">
        <f t="shared" si="37"/>
        <v>#DIV/0!</v>
      </c>
    </row>
    <row r="1115" spans="1:9" x14ac:dyDescent="0.25">
      <c r="A1115" s="128">
        <v>45386</v>
      </c>
      <c r="H1115" s="290">
        <f t="shared" si="36"/>
        <v>0</v>
      </c>
      <c r="I1115" s="115" t="e">
        <f t="shared" si="37"/>
        <v>#DIV/0!</v>
      </c>
    </row>
    <row r="1116" spans="1:9" x14ac:dyDescent="0.25">
      <c r="A1116" s="128">
        <v>45387</v>
      </c>
      <c r="H1116" s="290">
        <f t="shared" si="36"/>
        <v>0</v>
      </c>
      <c r="I1116" s="115" t="e">
        <f t="shared" si="37"/>
        <v>#DIV/0!</v>
      </c>
    </row>
    <row r="1117" spans="1:9" x14ac:dyDescent="0.25">
      <c r="A1117" s="128">
        <v>45390</v>
      </c>
      <c r="H1117" s="290">
        <f t="shared" si="36"/>
        <v>0</v>
      </c>
      <c r="I1117" s="115" t="e">
        <f t="shared" si="37"/>
        <v>#DIV/0!</v>
      </c>
    </row>
    <row r="1118" spans="1:9" x14ac:dyDescent="0.25">
      <c r="A1118" s="128">
        <v>45391</v>
      </c>
      <c r="H1118" s="290">
        <f t="shared" si="36"/>
        <v>0</v>
      </c>
      <c r="I1118" s="115" t="e">
        <f t="shared" si="37"/>
        <v>#DIV/0!</v>
      </c>
    </row>
    <row r="1119" spans="1:9" x14ac:dyDescent="0.25">
      <c r="A1119" s="128">
        <v>45392</v>
      </c>
      <c r="H1119" s="290">
        <f t="shared" si="36"/>
        <v>0</v>
      </c>
      <c r="I1119" s="115" t="e">
        <f t="shared" si="37"/>
        <v>#DIV/0!</v>
      </c>
    </row>
    <row r="1120" spans="1:9" x14ac:dyDescent="0.25">
      <c r="A1120" s="128">
        <v>45393</v>
      </c>
      <c r="H1120" s="290">
        <f t="shared" si="36"/>
        <v>0</v>
      </c>
      <c r="I1120" s="115" t="e">
        <f t="shared" si="37"/>
        <v>#DIV/0!</v>
      </c>
    </row>
    <row r="1121" spans="1:9" x14ac:dyDescent="0.25">
      <c r="A1121" s="128">
        <v>45394</v>
      </c>
      <c r="H1121" s="290">
        <f t="shared" si="36"/>
        <v>0</v>
      </c>
      <c r="I1121" s="115" t="e">
        <f t="shared" si="37"/>
        <v>#DIV/0!</v>
      </c>
    </row>
    <row r="1122" spans="1:9" x14ac:dyDescent="0.25">
      <c r="A1122" s="128">
        <v>45397</v>
      </c>
      <c r="H1122" s="290">
        <f t="shared" si="36"/>
        <v>0</v>
      </c>
      <c r="I1122" s="115" t="e">
        <f t="shared" si="37"/>
        <v>#DIV/0!</v>
      </c>
    </row>
    <row r="1123" spans="1:9" x14ac:dyDescent="0.25">
      <c r="A1123" s="128">
        <v>45398</v>
      </c>
      <c r="H1123" s="290">
        <f t="shared" si="36"/>
        <v>0</v>
      </c>
      <c r="I1123" s="115" t="e">
        <f t="shared" si="37"/>
        <v>#DIV/0!</v>
      </c>
    </row>
    <row r="1124" spans="1:9" x14ac:dyDescent="0.25">
      <c r="A1124" s="128">
        <v>45399</v>
      </c>
      <c r="H1124" s="290">
        <f t="shared" si="36"/>
        <v>0</v>
      </c>
      <c r="I1124" s="115" t="e">
        <f t="shared" si="37"/>
        <v>#DIV/0!</v>
      </c>
    </row>
    <row r="1125" spans="1:9" x14ac:dyDescent="0.25">
      <c r="A1125" s="128">
        <v>45400</v>
      </c>
      <c r="H1125" s="290">
        <f t="shared" si="36"/>
        <v>0</v>
      </c>
      <c r="I1125" s="115" t="e">
        <f t="shared" si="37"/>
        <v>#DIV/0!</v>
      </c>
    </row>
    <row r="1126" spans="1:9" x14ac:dyDescent="0.25">
      <c r="A1126" s="128">
        <v>45401</v>
      </c>
      <c r="H1126" s="290">
        <f t="shared" si="36"/>
        <v>0</v>
      </c>
      <c r="I1126" s="115" t="e">
        <f t="shared" si="37"/>
        <v>#DIV/0!</v>
      </c>
    </row>
    <row r="1127" spans="1:9" x14ac:dyDescent="0.25">
      <c r="A1127" s="128">
        <v>45404</v>
      </c>
      <c r="H1127" s="290">
        <f t="shared" si="36"/>
        <v>0</v>
      </c>
      <c r="I1127" s="115" t="e">
        <f t="shared" si="37"/>
        <v>#DIV/0!</v>
      </c>
    </row>
    <row r="1128" spans="1:9" x14ac:dyDescent="0.25">
      <c r="A1128" s="128">
        <v>45405</v>
      </c>
      <c r="H1128" s="290">
        <f t="shared" si="36"/>
        <v>0</v>
      </c>
      <c r="I1128" s="115" t="e">
        <f t="shared" si="37"/>
        <v>#DIV/0!</v>
      </c>
    </row>
    <row r="1129" spans="1:9" x14ac:dyDescent="0.25">
      <c r="A1129" s="128">
        <v>45406</v>
      </c>
      <c r="H1129" s="290">
        <f t="shared" si="36"/>
        <v>0</v>
      </c>
      <c r="I1129" s="115" t="e">
        <f t="shared" si="37"/>
        <v>#DIV/0!</v>
      </c>
    </row>
    <row r="1130" spans="1:9" x14ac:dyDescent="0.25">
      <c r="A1130" s="128">
        <v>45407</v>
      </c>
      <c r="H1130" s="290">
        <f t="shared" si="36"/>
        <v>0</v>
      </c>
      <c r="I1130" s="115" t="e">
        <f t="shared" si="37"/>
        <v>#DIV/0!</v>
      </c>
    </row>
    <row r="1131" spans="1:9" x14ac:dyDescent="0.25">
      <c r="A1131" s="128">
        <v>45408</v>
      </c>
      <c r="H1131" s="290">
        <f t="shared" si="36"/>
        <v>0</v>
      </c>
      <c r="I1131" s="115" t="e">
        <f t="shared" si="37"/>
        <v>#DIV/0!</v>
      </c>
    </row>
    <row r="1132" spans="1:9" x14ac:dyDescent="0.25">
      <c r="A1132" s="128">
        <v>45411</v>
      </c>
      <c r="H1132" s="290">
        <f t="shared" si="36"/>
        <v>0</v>
      </c>
      <c r="I1132" s="115" t="e">
        <f t="shared" si="37"/>
        <v>#DIV/0!</v>
      </c>
    </row>
    <row r="1133" spans="1:9" x14ac:dyDescent="0.25">
      <c r="A1133" s="128">
        <v>45412</v>
      </c>
      <c r="H1133" s="290">
        <f t="shared" si="36"/>
        <v>0</v>
      </c>
      <c r="I1133" s="115" t="e">
        <f t="shared" si="37"/>
        <v>#DIV/0!</v>
      </c>
    </row>
    <row r="1134" spans="1:9" x14ac:dyDescent="0.25">
      <c r="A1134" s="128">
        <v>45413</v>
      </c>
      <c r="H1134" s="290">
        <f t="shared" si="36"/>
        <v>0</v>
      </c>
      <c r="I1134" s="115" t="e">
        <f t="shared" si="37"/>
        <v>#DIV/0!</v>
      </c>
    </row>
    <row r="1135" spans="1:9" x14ac:dyDescent="0.25">
      <c r="A1135" s="128">
        <v>45414</v>
      </c>
      <c r="H1135" s="290">
        <f t="shared" si="36"/>
        <v>0</v>
      </c>
      <c r="I1135" s="115" t="e">
        <f t="shared" si="37"/>
        <v>#DIV/0!</v>
      </c>
    </row>
    <row r="1136" spans="1:9" x14ac:dyDescent="0.25">
      <c r="A1136" s="128">
        <v>45415</v>
      </c>
      <c r="H1136" s="290">
        <f t="shared" si="36"/>
        <v>0</v>
      </c>
      <c r="I1136" s="115" t="e">
        <f t="shared" si="37"/>
        <v>#DIV/0!</v>
      </c>
    </row>
    <row r="1137" spans="1:9" x14ac:dyDescent="0.25">
      <c r="A1137" s="128">
        <v>45418</v>
      </c>
      <c r="H1137" s="290">
        <f t="shared" si="36"/>
        <v>0</v>
      </c>
      <c r="I1137" s="115" t="e">
        <f t="shared" si="37"/>
        <v>#DIV/0!</v>
      </c>
    </row>
    <row r="1138" spans="1:9" x14ac:dyDescent="0.25">
      <c r="A1138" s="128">
        <v>45419</v>
      </c>
      <c r="H1138" s="290">
        <f t="shared" si="36"/>
        <v>0</v>
      </c>
      <c r="I1138" s="115" t="e">
        <f t="shared" si="37"/>
        <v>#DIV/0!</v>
      </c>
    </row>
    <row r="1139" spans="1:9" x14ac:dyDescent="0.25">
      <c r="A1139" s="128">
        <v>45420</v>
      </c>
      <c r="H1139" s="290">
        <f t="shared" si="36"/>
        <v>0</v>
      </c>
      <c r="I1139" s="115" t="e">
        <f t="shared" si="37"/>
        <v>#DIV/0!</v>
      </c>
    </row>
    <row r="1140" spans="1:9" x14ac:dyDescent="0.25">
      <c r="A1140" s="128">
        <v>45421</v>
      </c>
      <c r="H1140" s="290">
        <f t="shared" si="36"/>
        <v>0</v>
      </c>
      <c r="I1140" s="115" t="e">
        <f t="shared" si="37"/>
        <v>#DIV/0!</v>
      </c>
    </row>
    <row r="1141" spans="1:9" x14ac:dyDescent="0.25">
      <c r="A1141" s="128">
        <v>45422</v>
      </c>
      <c r="H1141" s="290">
        <f t="shared" si="36"/>
        <v>0</v>
      </c>
      <c r="I1141" s="115" t="e">
        <f t="shared" si="37"/>
        <v>#DIV/0!</v>
      </c>
    </row>
    <row r="1142" spans="1:9" x14ac:dyDescent="0.25">
      <c r="A1142" s="128">
        <v>45425</v>
      </c>
      <c r="H1142" s="290">
        <f t="shared" si="36"/>
        <v>0</v>
      </c>
      <c r="I1142" s="115" t="e">
        <f t="shared" si="37"/>
        <v>#DIV/0!</v>
      </c>
    </row>
    <row r="1143" spans="1:9" x14ac:dyDescent="0.25">
      <c r="A1143" s="128">
        <v>45426</v>
      </c>
      <c r="H1143" s="290">
        <f t="shared" si="36"/>
        <v>0</v>
      </c>
      <c r="I1143" s="115" t="e">
        <f t="shared" si="37"/>
        <v>#DIV/0!</v>
      </c>
    </row>
    <row r="1144" spans="1:9" x14ac:dyDescent="0.25">
      <c r="A1144" s="128">
        <v>45427</v>
      </c>
      <c r="H1144" s="290">
        <f t="shared" si="36"/>
        <v>0</v>
      </c>
      <c r="I1144" s="115" t="e">
        <f t="shared" si="37"/>
        <v>#DIV/0!</v>
      </c>
    </row>
    <row r="1145" spans="1:9" x14ac:dyDescent="0.25">
      <c r="A1145" s="128">
        <v>45428</v>
      </c>
      <c r="H1145" s="290">
        <f t="shared" si="36"/>
        <v>0</v>
      </c>
      <c r="I1145" s="115" t="e">
        <f t="shared" si="37"/>
        <v>#DIV/0!</v>
      </c>
    </row>
    <row r="1146" spans="1:9" x14ac:dyDescent="0.25">
      <c r="A1146" s="128">
        <v>45429</v>
      </c>
      <c r="H1146" s="290">
        <f t="shared" si="36"/>
        <v>0</v>
      </c>
      <c r="I1146" s="115" t="e">
        <f t="shared" si="37"/>
        <v>#DIV/0!</v>
      </c>
    </row>
    <row r="1147" spans="1:9" x14ac:dyDescent="0.25">
      <c r="A1147" s="128">
        <v>45432</v>
      </c>
      <c r="H1147" s="290">
        <f t="shared" si="36"/>
        <v>0</v>
      </c>
      <c r="I1147" s="115" t="e">
        <f t="shared" si="37"/>
        <v>#DIV/0!</v>
      </c>
    </row>
    <row r="1148" spans="1:9" x14ac:dyDescent="0.25">
      <c r="A1148" s="128">
        <v>45433</v>
      </c>
      <c r="H1148" s="290">
        <f t="shared" si="36"/>
        <v>0</v>
      </c>
      <c r="I1148" s="115" t="e">
        <f t="shared" si="37"/>
        <v>#DIV/0!</v>
      </c>
    </row>
    <row r="1149" spans="1:9" x14ac:dyDescent="0.25">
      <c r="A1149" s="128">
        <v>45434</v>
      </c>
      <c r="H1149" s="290">
        <f t="shared" si="36"/>
        <v>0</v>
      </c>
      <c r="I1149" s="115" t="e">
        <f t="shared" si="37"/>
        <v>#DIV/0!</v>
      </c>
    </row>
    <row r="1150" spans="1:9" x14ac:dyDescent="0.25">
      <c r="A1150" s="128">
        <v>45435</v>
      </c>
      <c r="H1150" s="290">
        <f t="shared" si="36"/>
        <v>0</v>
      </c>
      <c r="I1150" s="115" t="e">
        <f t="shared" si="37"/>
        <v>#DIV/0!</v>
      </c>
    </row>
    <row r="1151" spans="1:9" x14ac:dyDescent="0.25">
      <c r="A1151" s="128">
        <v>45436</v>
      </c>
      <c r="H1151" s="290">
        <f t="shared" si="36"/>
        <v>0</v>
      </c>
      <c r="I1151" s="115" t="e">
        <f t="shared" si="37"/>
        <v>#DIV/0!</v>
      </c>
    </row>
    <row r="1152" spans="1:9" x14ac:dyDescent="0.25">
      <c r="A1152" s="128">
        <v>45439</v>
      </c>
      <c r="H1152" s="290">
        <f t="shared" si="36"/>
        <v>0</v>
      </c>
      <c r="I1152" s="115" t="e">
        <f t="shared" si="37"/>
        <v>#DIV/0!</v>
      </c>
    </row>
    <row r="1153" spans="1:9" x14ac:dyDescent="0.25">
      <c r="A1153" s="128">
        <v>45440</v>
      </c>
      <c r="H1153" s="290">
        <f t="shared" si="36"/>
        <v>0</v>
      </c>
      <c r="I1153" s="115" t="e">
        <f t="shared" si="37"/>
        <v>#DIV/0!</v>
      </c>
    </row>
    <row r="1154" spans="1:9" x14ac:dyDescent="0.25">
      <c r="A1154" s="128">
        <v>45441</v>
      </c>
      <c r="H1154" s="290">
        <f t="shared" si="36"/>
        <v>0</v>
      </c>
      <c r="I1154" s="115" t="e">
        <f t="shared" si="37"/>
        <v>#DIV/0!</v>
      </c>
    </row>
    <row r="1155" spans="1:9" x14ac:dyDescent="0.25">
      <c r="A1155" s="128">
        <v>45442</v>
      </c>
      <c r="H1155" s="290">
        <f t="shared" si="36"/>
        <v>0</v>
      </c>
      <c r="I1155" s="115" t="e">
        <f t="shared" si="37"/>
        <v>#DIV/0!</v>
      </c>
    </row>
    <row r="1156" spans="1:9" x14ac:dyDescent="0.25">
      <c r="A1156" s="128">
        <v>45443</v>
      </c>
      <c r="H1156" s="290">
        <f t="shared" si="36"/>
        <v>0</v>
      </c>
      <c r="I1156" s="115" t="e">
        <f t="shared" si="37"/>
        <v>#DIV/0!</v>
      </c>
    </row>
    <row r="1157" spans="1:9" x14ac:dyDescent="0.25">
      <c r="A1157" s="128">
        <v>45446</v>
      </c>
      <c r="H1157" s="290">
        <f t="shared" si="36"/>
        <v>0</v>
      </c>
      <c r="I1157" s="115" t="e">
        <f t="shared" si="37"/>
        <v>#DIV/0!</v>
      </c>
    </row>
    <row r="1158" spans="1:9" x14ac:dyDescent="0.25">
      <c r="A1158" s="128">
        <v>45447</v>
      </c>
      <c r="H1158" s="290">
        <f t="shared" si="36"/>
        <v>0</v>
      </c>
      <c r="I1158" s="115" t="e">
        <f t="shared" si="37"/>
        <v>#DIV/0!</v>
      </c>
    </row>
    <row r="1159" spans="1:9" x14ac:dyDescent="0.25">
      <c r="A1159" s="128">
        <v>45448</v>
      </c>
      <c r="H1159" s="290">
        <f t="shared" si="36"/>
        <v>0</v>
      </c>
      <c r="I1159" s="115" t="e">
        <f t="shared" si="37"/>
        <v>#DIV/0!</v>
      </c>
    </row>
    <row r="1160" spans="1:9" x14ac:dyDescent="0.25">
      <c r="A1160" s="128">
        <v>45449</v>
      </c>
      <c r="H1160" s="290">
        <f t="shared" si="36"/>
        <v>0</v>
      </c>
      <c r="I1160" s="115" t="e">
        <f t="shared" si="37"/>
        <v>#DIV/0!</v>
      </c>
    </row>
    <row r="1161" spans="1:9" x14ac:dyDescent="0.25">
      <c r="A1161" s="128">
        <v>45450</v>
      </c>
      <c r="H1161" s="290">
        <f t="shared" si="36"/>
        <v>0</v>
      </c>
      <c r="I1161" s="115" t="e">
        <f t="shared" si="37"/>
        <v>#DIV/0!</v>
      </c>
    </row>
    <row r="1162" spans="1:9" x14ac:dyDescent="0.25">
      <c r="A1162" s="128">
        <v>45453</v>
      </c>
      <c r="H1162" s="290">
        <f t="shared" si="36"/>
        <v>0</v>
      </c>
      <c r="I1162" s="115" t="e">
        <f t="shared" si="37"/>
        <v>#DIV/0!</v>
      </c>
    </row>
    <row r="1163" spans="1:9" x14ac:dyDescent="0.25">
      <c r="A1163" s="128">
        <v>45454</v>
      </c>
      <c r="H1163" s="290">
        <f t="shared" ref="H1163:H1226" si="38">B1163-C1163</f>
        <v>0</v>
      </c>
      <c r="I1163" s="115" t="e">
        <f t="shared" si="37"/>
        <v>#DIV/0!</v>
      </c>
    </row>
    <row r="1164" spans="1:9" x14ac:dyDescent="0.25">
      <c r="A1164" s="128">
        <v>45455</v>
      </c>
      <c r="H1164" s="290">
        <f t="shared" si="38"/>
        <v>0</v>
      </c>
      <c r="I1164" s="115" t="e">
        <f t="shared" ref="I1164:I1227" si="39">(E1164-E1163)/E1164*100</f>
        <v>#DIV/0!</v>
      </c>
    </row>
    <row r="1165" spans="1:9" x14ac:dyDescent="0.25">
      <c r="A1165" s="128">
        <v>45456</v>
      </c>
      <c r="H1165" s="290">
        <f t="shared" si="38"/>
        <v>0</v>
      </c>
      <c r="I1165" s="115" t="e">
        <f t="shared" si="39"/>
        <v>#DIV/0!</v>
      </c>
    </row>
    <row r="1166" spans="1:9" x14ac:dyDescent="0.25">
      <c r="A1166" s="128">
        <v>45457</v>
      </c>
      <c r="H1166" s="290">
        <f t="shared" si="38"/>
        <v>0</v>
      </c>
      <c r="I1166" s="115" t="e">
        <f t="shared" si="39"/>
        <v>#DIV/0!</v>
      </c>
    </row>
    <row r="1167" spans="1:9" x14ac:dyDescent="0.25">
      <c r="A1167" s="128">
        <v>45460</v>
      </c>
      <c r="H1167" s="290">
        <f t="shared" si="38"/>
        <v>0</v>
      </c>
      <c r="I1167" s="115" t="e">
        <f t="shared" si="39"/>
        <v>#DIV/0!</v>
      </c>
    </row>
    <row r="1168" spans="1:9" x14ac:dyDescent="0.25">
      <c r="A1168" s="128">
        <v>45461</v>
      </c>
      <c r="H1168" s="290">
        <f t="shared" si="38"/>
        <v>0</v>
      </c>
      <c r="I1168" s="115" t="e">
        <f t="shared" si="39"/>
        <v>#DIV/0!</v>
      </c>
    </row>
    <row r="1169" spans="1:9" x14ac:dyDescent="0.25">
      <c r="A1169" s="128">
        <v>45462</v>
      </c>
      <c r="H1169" s="290">
        <f t="shared" si="38"/>
        <v>0</v>
      </c>
      <c r="I1169" s="115" t="e">
        <f t="shared" si="39"/>
        <v>#DIV/0!</v>
      </c>
    </row>
    <row r="1170" spans="1:9" x14ac:dyDescent="0.25">
      <c r="A1170" s="128">
        <v>45463</v>
      </c>
      <c r="H1170" s="290">
        <f t="shared" si="38"/>
        <v>0</v>
      </c>
      <c r="I1170" s="115" t="e">
        <f t="shared" si="39"/>
        <v>#DIV/0!</v>
      </c>
    </row>
    <row r="1171" spans="1:9" x14ac:dyDescent="0.25">
      <c r="A1171" s="128">
        <v>45464</v>
      </c>
      <c r="H1171" s="290">
        <f t="shared" si="38"/>
        <v>0</v>
      </c>
      <c r="I1171" s="115" t="e">
        <f t="shared" si="39"/>
        <v>#DIV/0!</v>
      </c>
    </row>
    <row r="1172" spans="1:9" x14ac:dyDescent="0.25">
      <c r="A1172" s="128">
        <v>45467</v>
      </c>
      <c r="H1172" s="290">
        <f t="shared" si="38"/>
        <v>0</v>
      </c>
      <c r="I1172" s="115" t="e">
        <f t="shared" si="39"/>
        <v>#DIV/0!</v>
      </c>
    </row>
    <row r="1173" spans="1:9" x14ac:dyDescent="0.25">
      <c r="A1173" s="128">
        <v>45468</v>
      </c>
      <c r="H1173" s="290">
        <f t="shared" si="38"/>
        <v>0</v>
      </c>
      <c r="I1173" s="115" t="e">
        <f t="shared" si="39"/>
        <v>#DIV/0!</v>
      </c>
    </row>
    <row r="1174" spans="1:9" x14ac:dyDescent="0.25">
      <c r="A1174" s="128">
        <v>45469</v>
      </c>
      <c r="H1174" s="290">
        <f t="shared" si="38"/>
        <v>0</v>
      </c>
      <c r="I1174" s="115" t="e">
        <f t="shared" si="39"/>
        <v>#DIV/0!</v>
      </c>
    </row>
    <row r="1175" spans="1:9" x14ac:dyDescent="0.25">
      <c r="A1175" s="128">
        <v>45470</v>
      </c>
      <c r="H1175" s="290">
        <f t="shared" si="38"/>
        <v>0</v>
      </c>
      <c r="I1175" s="115" t="e">
        <f t="shared" si="39"/>
        <v>#DIV/0!</v>
      </c>
    </row>
    <row r="1176" spans="1:9" x14ac:dyDescent="0.25">
      <c r="A1176" s="128">
        <v>45471</v>
      </c>
      <c r="H1176" s="290">
        <f t="shared" si="38"/>
        <v>0</v>
      </c>
      <c r="I1176" s="115" t="e">
        <f t="shared" si="39"/>
        <v>#DIV/0!</v>
      </c>
    </row>
    <row r="1177" spans="1:9" x14ac:dyDescent="0.25">
      <c r="A1177" s="128">
        <v>45474</v>
      </c>
      <c r="H1177" s="290">
        <f t="shared" si="38"/>
        <v>0</v>
      </c>
      <c r="I1177" s="115" t="e">
        <f t="shared" si="39"/>
        <v>#DIV/0!</v>
      </c>
    </row>
    <row r="1178" spans="1:9" x14ac:dyDescent="0.25">
      <c r="A1178" s="128">
        <v>45475</v>
      </c>
      <c r="H1178" s="290">
        <f t="shared" si="38"/>
        <v>0</v>
      </c>
      <c r="I1178" s="115" t="e">
        <f t="shared" si="39"/>
        <v>#DIV/0!</v>
      </c>
    </row>
    <row r="1179" spans="1:9" x14ac:dyDescent="0.25">
      <c r="A1179" s="128">
        <v>45476</v>
      </c>
      <c r="H1179" s="290">
        <f t="shared" si="38"/>
        <v>0</v>
      </c>
      <c r="I1179" s="115" t="e">
        <f t="shared" si="39"/>
        <v>#DIV/0!</v>
      </c>
    </row>
    <row r="1180" spans="1:9" x14ac:dyDescent="0.25">
      <c r="A1180" s="128">
        <v>45477</v>
      </c>
      <c r="H1180" s="290">
        <f t="shared" si="38"/>
        <v>0</v>
      </c>
      <c r="I1180" s="115" t="e">
        <f t="shared" si="39"/>
        <v>#DIV/0!</v>
      </c>
    </row>
    <row r="1181" spans="1:9" x14ac:dyDescent="0.25">
      <c r="A1181" s="128">
        <v>45478</v>
      </c>
      <c r="H1181" s="290">
        <f t="shared" si="38"/>
        <v>0</v>
      </c>
      <c r="I1181" s="115" t="e">
        <f t="shared" si="39"/>
        <v>#DIV/0!</v>
      </c>
    </row>
    <row r="1182" spans="1:9" x14ac:dyDescent="0.25">
      <c r="A1182" s="128">
        <v>45481</v>
      </c>
      <c r="H1182" s="290">
        <f t="shared" si="38"/>
        <v>0</v>
      </c>
      <c r="I1182" s="115" t="e">
        <f t="shared" si="39"/>
        <v>#DIV/0!</v>
      </c>
    </row>
    <row r="1183" spans="1:9" x14ac:dyDescent="0.25">
      <c r="A1183" s="128">
        <v>45482</v>
      </c>
      <c r="H1183" s="290">
        <f t="shared" si="38"/>
        <v>0</v>
      </c>
      <c r="I1183" s="115" t="e">
        <f t="shared" si="39"/>
        <v>#DIV/0!</v>
      </c>
    </row>
    <row r="1184" spans="1:9" x14ac:dyDescent="0.25">
      <c r="A1184" s="128">
        <v>45483</v>
      </c>
      <c r="H1184" s="290">
        <f t="shared" si="38"/>
        <v>0</v>
      </c>
      <c r="I1184" s="115" t="e">
        <f t="shared" si="39"/>
        <v>#DIV/0!</v>
      </c>
    </row>
    <row r="1185" spans="1:9" x14ac:dyDescent="0.25">
      <c r="A1185" s="128">
        <v>45484</v>
      </c>
      <c r="H1185" s="290">
        <f t="shared" si="38"/>
        <v>0</v>
      </c>
      <c r="I1185" s="115" t="e">
        <f t="shared" si="39"/>
        <v>#DIV/0!</v>
      </c>
    </row>
    <row r="1186" spans="1:9" x14ac:dyDescent="0.25">
      <c r="A1186" s="128">
        <v>45485</v>
      </c>
      <c r="H1186" s="290">
        <f t="shared" si="38"/>
        <v>0</v>
      </c>
      <c r="I1186" s="115" t="e">
        <f t="shared" si="39"/>
        <v>#DIV/0!</v>
      </c>
    </row>
    <row r="1187" spans="1:9" x14ac:dyDescent="0.25">
      <c r="A1187" s="128">
        <v>45488</v>
      </c>
      <c r="H1187" s="290">
        <f t="shared" si="38"/>
        <v>0</v>
      </c>
      <c r="I1187" s="115" t="e">
        <f t="shared" si="39"/>
        <v>#DIV/0!</v>
      </c>
    </row>
    <row r="1188" spans="1:9" x14ac:dyDescent="0.25">
      <c r="A1188" s="128">
        <v>45489</v>
      </c>
      <c r="H1188" s="290">
        <f t="shared" si="38"/>
        <v>0</v>
      </c>
      <c r="I1188" s="115" t="e">
        <f t="shared" si="39"/>
        <v>#DIV/0!</v>
      </c>
    </row>
    <row r="1189" spans="1:9" x14ac:dyDescent="0.25">
      <c r="A1189" s="128">
        <v>45490</v>
      </c>
      <c r="H1189" s="290">
        <f t="shared" si="38"/>
        <v>0</v>
      </c>
      <c r="I1189" s="115" t="e">
        <f t="shared" si="39"/>
        <v>#DIV/0!</v>
      </c>
    </row>
    <row r="1190" spans="1:9" x14ac:dyDescent="0.25">
      <c r="A1190" s="128">
        <v>45491</v>
      </c>
      <c r="H1190" s="290">
        <f t="shared" si="38"/>
        <v>0</v>
      </c>
      <c r="I1190" s="115" t="e">
        <f t="shared" si="39"/>
        <v>#DIV/0!</v>
      </c>
    </row>
    <row r="1191" spans="1:9" x14ac:dyDescent="0.25">
      <c r="A1191" s="128">
        <v>45492</v>
      </c>
      <c r="H1191" s="290">
        <f t="shared" si="38"/>
        <v>0</v>
      </c>
      <c r="I1191" s="115" t="e">
        <f t="shared" si="39"/>
        <v>#DIV/0!</v>
      </c>
    </row>
    <row r="1192" spans="1:9" x14ac:dyDescent="0.25">
      <c r="A1192" s="128">
        <v>45495</v>
      </c>
      <c r="H1192" s="290">
        <f t="shared" si="38"/>
        <v>0</v>
      </c>
      <c r="I1192" s="115" t="e">
        <f t="shared" si="39"/>
        <v>#DIV/0!</v>
      </c>
    </row>
    <row r="1193" spans="1:9" x14ac:dyDescent="0.25">
      <c r="A1193" s="128">
        <v>45496</v>
      </c>
      <c r="H1193" s="290">
        <f t="shared" si="38"/>
        <v>0</v>
      </c>
      <c r="I1193" s="115" t="e">
        <f t="shared" si="39"/>
        <v>#DIV/0!</v>
      </c>
    </row>
    <row r="1194" spans="1:9" x14ac:dyDescent="0.25">
      <c r="A1194" s="128">
        <v>45497</v>
      </c>
      <c r="H1194" s="290">
        <f t="shared" si="38"/>
        <v>0</v>
      </c>
      <c r="I1194" s="115" t="e">
        <f t="shared" si="39"/>
        <v>#DIV/0!</v>
      </c>
    </row>
    <row r="1195" spans="1:9" x14ac:dyDescent="0.25">
      <c r="A1195" s="128">
        <v>45498</v>
      </c>
      <c r="H1195" s="290">
        <f t="shared" si="38"/>
        <v>0</v>
      </c>
      <c r="I1195" s="115" t="e">
        <f t="shared" si="39"/>
        <v>#DIV/0!</v>
      </c>
    </row>
    <row r="1196" spans="1:9" x14ac:dyDescent="0.25">
      <c r="A1196" s="128">
        <v>45499</v>
      </c>
      <c r="H1196" s="290">
        <f t="shared" si="38"/>
        <v>0</v>
      </c>
      <c r="I1196" s="115" t="e">
        <f t="shared" si="39"/>
        <v>#DIV/0!</v>
      </c>
    </row>
    <row r="1197" spans="1:9" x14ac:dyDescent="0.25">
      <c r="A1197" s="128">
        <v>45502</v>
      </c>
      <c r="H1197" s="290">
        <f t="shared" si="38"/>
        <v>0</v>
      </c>
      <c r="I1197" s="115" t="e">
        <f t="shared" si="39"/>
        <v>#DIV/0!</v>
      </c>
    </row>
    <row r="1198" spans="1:9" x14ac:dyDescent="0.25">
      <c r="A1198" s="128">
        <v>45503</v>
      </c>
      <c r="H1198" s="290">
        <f t="shared" si="38"/>
        <v>0</v>
      </c>
      <c r="I1198" s="115" t="e">
        <f t="shared" si="39"/>
        <v>#DIV/0!</v>
      </c>
    </row>
    <row r="1199" spans="1:9" x14ac:dyDescent="0.25">
      <c r="A1199" s="128">
        <v>45504</v>
      </c>
      <c r="H1199" s="290">
        <f t="shared" si="38"/>
        <v>0</v>
      </c>
      <c r="I1199" s="115" t="e">
        <f t="shared" si="39"/>
        <v>#DIV/0!</v>
      </c>
    </row>
    <row r="1200" spans="1:9" x14ac:dyDescent="0.25">
      <c r="A1200" s="128">
        <v>45505</v>
      </c>
      <c r="H1200" s="290">
        <f t="shared" si="38"/>
        <v>0</v>
      </c>
      <c r="I1200" s="115" t="e">
        <f t="shared" si="39"/>
        <v>#DIV/0!</v>
      </c>
    </row>
    <row r="1201" spans="1:9" x14ac:dyDescent="0.25">
      <c r="A1201" s="128">
        <v>45506</v>
      </c>
      <c r="H1201" s="290">
        <f t="shared" si="38"/>
        <v>0</v>
      </c>
      <c r="I1201" s="115" t="e">
        <f t="shared" si="39"/>
        <v>#DIV/0!</v>
      </c>
    </row>
    <row r="1202" spans="1:9" x14ac:dyDescent="0.25">
      <c r="A1202" s="128">
        <v>45509</v>
      </c>
      <c r="H1202" s="290">
        <f t="shared" si="38"/>
        <v>0</v>
      </c>
      <c r="I1202" s="115" t="e">
        <f t="shared" si="39"/>
        <v>#DIV/0!</v>
      </c>
    </row>
    <row r="1203" spans="1:9" x14ac:dyDescent="0.25">
      <c r="A1203" s="128">
        <v>45510</v>
      </c>
      <c r="H1203" s="290">
        <f t="shared" si="38"/>
        <v>0</v>
      </c>
      <c r="I1203" s="115" t="e">
        <f t="shared" si="39"/>
        <v>#DIV/0!</v>
      </c>
    </row>
    <row r="1204" spans="1:9" x14ac:dyDescent="0.25">
      <c r="A1204" s="128">
        <v>45511</v>
      </c>
      <c r="H1204" s="290">
        <f t="shared" si="38"/>
        <v>0</v>
      </c>
      <c r="I1204" s="115" t="e">
        <f t="shared" si="39"/>
        <v>#DIV/0!</v>
      </c>
    </row>
    <row r="1205" spans="1:9" x14ac:dyDescent="0.25">
      <c r="A1205" s="128">
        <v>45512</v>
      </c>
      <c r="H1205" s="290">
        <f t="shared" si="38"/>
        <v>0</v>
      </c>
      <c r="I1205" s="115" t="e">
        <f t="shared" si="39"/>
        <v>#DIV/0!</v>
      </c>
    </row>
    <row r="1206" spans="1:9" x14ac:dyDescent="0.25">
      <c r="A1206" s="128">
        <v>45513</v>
      </c>
      <c r="H1206" s="290">
        <f t="shared" si="38"/>
        <v>0</v>
      </c>
      <c r="I1206" s="115" t="e">
        <f t="shared" si="39"/>
        <v>#DIV/0!</v>
      </c>
    </row>
    <row r="1207" spans="1:9" x14ac:dyDescent="0.25">
      <c r="A1207" s="128">
        <v>45516</v>
      </c>
      <c r="H1207" s="290">
        <f t="shared" si="38"/>
        <v>0</v>
      </c>
      <c r="I1207" s="115" t="e">
        <f t="shared" si="39"/>
        <v>#DIV/0!</v>
      </c>
    </row>
    <row r="1208" spans="1:9" x14ac:dyDescent="0.25">
      <c r="A1208" s="128">
        <v>45517</v>
      </c>
      <c r="H1208" s="290">
        <f t="shared" si="38"/>
        <v>0</v>
      </c>
      <c r="I1208" s="115" t="e">
        <f t="shared" si="39"/>
        <v>#DIV/0!</v>
      </c>
    </row>
    <row r="1209" spans="1:9" x14ac:dyDescent="0.25">
      <c r="A1209" s="128">
        <v>45518</v>
      </c>
      <c r="H1209" s="290">
        <f t="shared" si="38"/>
        <v>0</v>
      </c>
      <c r="I1209" s="115" t="e">
        <f t="shared" si="39"/>
        <v>#DIV/0!</v>
      </c>
    </row>
    <row r="1210" spans="1:9" x14ac:dyDescent="0.25">
      <c r="A1210" s="128">
        <v>45519</v>
      </c>
      <c r="H1210" s="290">
        <f t="shared" si="38"/>
        <v>0</v>
      </c>
      <c r="I1210" s="115" t="e">
        <f t="shared" si="39"/>
        <v>#DIV/0!</v>
      </c>
    </row>
    <row r="1211" spans="1:9" x14ac:dyDescent="0.25">
      <c r="A1211" s="128">
        <v>45520</v>
      </c>
      <c r="H1211" s="290">
        <f t="shared" si="38"/>
        <v>0</v>
      </c>
      <c r="I1211" s="115" t="e">
        <f t="shared" si="39"/>
        <v>#DIV/0!</v>
      </c>
    </row>
    <row r="1212" spans="1:9" x14ac:dyDescent="0.25">
      <c r="A1212" s="128">
        <v>45523</v>
      </c>
      <c r="H1212" s="290">
        <f t="shared" si="38"/>
        <v>0</v>
      </c>
      <c r="I1212" s="115" t="e">
        <f t="shared" si="39"/>
        <v>#DIV/0!</v>
      </c>
    </row>
    <row r="1213" spans="1:9" x14ac:dyDescent="0.25">
      <c r="A1213" s="128">
        <v>45524</v>
      </c>
      <c r="H1213" s="290">
        <f t="shared" si="38"/>
        <v>0</v>
      </c>
      <c r="I1213" s="115" t="e">
        <f t="shared" si="39"/>
        <v>#DIV/0!</v>
      </c>
    </row>
    <row r="1214" spans="1:9" x14ac:dyDescent="0.25">
      <c r="A1214" s="128">
        <v>45525</v>
      </c>
      <c r="H1214" s="290">
        <f t="shared" si="38"/>
        <v>0</v>
      </c>
      <c r="I1214" s="115" t="e">
        <f t="shared" si="39"/>
        <v>#DIV/0!</v>
      </c>
    </row>
    <row r="1215" spans="1:9" x14ac:dyDescent="0.25">
      <c r="A1215" s="128">
        <v>45526</v>
      </c>
      <c r="H1215" s="290">
        <f t="shared" si="38"/>
        <v>0</v>
      </c>
      <c r="I1215" s="115" t="e">
        <f t="shared" si="39"/>
        <v>#DIV/0!</v>
      </c>
    </row>
    <row r="1216" spans="1:9" x14ac:dyDescent="0.25">
      <c r="A1216" s="128">
        <v>45527</v>
      </c>
      <c r="H1216" s="290">
        <f t="shared" si="38"/>
        <v>0</v>
      </c>
      <c r="I1216" s="115" t="e">
        <f t="shared" si="39"/>
        <v>#DIV/0!</v>
      </c>
    </row>
    <row r="1217" spans="1:9" x14ac:dyDescent="0.25">
      <c r="A1217" s="128">
        <v>45530</v>
      </c>
      <c r="H1217" s="290">
        <f t="shared" si="38"/>
        <v>0</v>
      </c>
      <c r="I1217" s="115" t="e">
        <f t="shared" si="39"/>
        <v>#DIV/0!</v>
      </c>
    </row>
    <row r="1218" spans="1:9" x14ac:dyDescent="0.25">
      <c r="A1218" s="128">
        <v>45531</v>
      </c>
      <c r="H1218" s="290">
        <f t="shared" si="38"/>
        <v>0</v>
      </c>
      <c r="I1218" s="115" t="e">
        <f t="shared" si="39"/>
        <v>#DIV/0!</v>
      </c>
    </row>
    <row r="1219" spans="1:9" x14ac:dyDescent="0.25">
      <c r="A1219" s="128">
        <v>45532</v>
      </c>
      <c r="H1219" s="290">
        <f t="shared" si="38"/>
        <v>0</v>
      </c>
      <c r="I1219" s="115" t="e">
        <f t="shared" si="39"/>
        <v>#DIV/0!</v>
      </c>
    </row>
    <row r="1220" spans="1:9" x14ac:dyDescent="0.25">
      <c r="A1220" s="128">
        <v>45533</v>
      </c>
      <c r="H1220" s="290">
        <f t="shared" si="38"/>
        <v>0</v>
      </c>
      <c r="I1220" s="115" t="e">
        <f t="shared" si="39"/>
        <v>#DIV/0!</v>
      </c>
    </row>
    <row r="1221" spans="1:9" x14ac:dyDescent="0.25">
      <c r="A1221" s="128">
        <v>45534</v>
      </c>
      <c r="H1221" s="290">
        <f t="shared" si="38"/>
        <v>0</v>
      </c>
      <c r="I1221" s="115" t="e">
        <f t="shared" si="39"/>
        <v>#DIV/0!</v>
      </c>
    </row>
    <row r="1222" spans="1:9" x14ac:dyDescent="0.25">
      <c r="A1222" s="128">
        <v>45537</v>
      </c>
      <c r="H1222" s="290">
        <f t="shared" si="38"/>
        <v>0</v>
      </c>
      <c r="I1222" s="115" t="e">
        <f t="shared" si="39"/>
        <v>#DIV/0!</v>
      </c>
    </row>
    <row r="1223" spans="1:9" x14ac:dyDescent="0.25">
      <c r="A1223" s="128">
        <v>45538</v>
      </c>
      <c r="H1223" s="290">
        <f t="shared" si="38"/>
        <v>0</v>
      </c>
      <c r="I1223" s="115" t="e">
        <f t="shared" si="39"/>
        <v>#DIV/0!</v>
      </c>
    </row>
    <row r="1224" spans="1:9" x14ac:dyDescent="0.25">
      <c r="A1224" s="128">
        <v>45539</v>
      </c>
      <c r="H1224" s="290">
        <f t="shared" si="38"/>
        <v>0</v>
      </c>
      <c r="I1224" s="115" t="e">
        <f t="shared" si="39"/>
        <v>#DIV/0!</v>
      </c>
    </row>
    <row r="1225" spans="1:9" x14ac:dyDescent="0.25">
      <c r="A1225" s="128">
        <v>45540</v>
      </c>
      <c r="H1225" s="290">
        <f t="shared" si="38"/>
        <v>0</v>
      </c>
      <c r="I1225" s="115" t="e">
        <f t="shared" si="39"/>
        <v>#DIV/0!</v>
      </c>
    </row>
    <row r="1226" spans="1:9" x14ac:dyDescent="0.25">
      <c r="A1226" s="128">
        <v>45541</v>
      </c>
      <c r="H1226" s="290">
        <f t="shared" si="38"/>
        <v>0</v>
      </c>
      <c r="I1226" s="115" t="e">
        <f t="shared" si="39"/>
        <v>#DIV/0!</v>
      </c>
    </row>
    <row r="1227" spans="1:9" x14ac:dyDescent="0.25">
      <c r="A1227" s="128">
        <v>45544</v>
      </c>
      <c r="H1227" s="290">
        <f t="shared" ref="H1227:H1290" si="40">B1227-C1227</f>
        <v>0</v>
      </c>
      <c r="I1227" s="115" t="e">
        <f t="shared" si="39"/>
        <v>#DIV/0!</v>
      </c>
    </row>
    <row r="1228" spans="1:9" x14ac:dyDescent="0.25">
      <c r="A1228" s="128">
        <v>45545</v>
      </c>
      <c r="H1228" s="290">
        <f t="shared" si="40"/>
        <v>0</v>
      </c>
      <c r="I1228" s="115" t="e">
        <f t="shared" ref="I1228:I1291" si="41">(E1228-E1227)/E1228*100</f>
        <v>#DIV/0!</v>
      </c>
    </row>
    <row r="1229" spans="1:9" x14ac:dyDescent="0.25">
      <c r="A1229" s="128">
        <v>45546</v>
      </c>
      <c r="H1229" s="290">
        <f t="shared" si="40"/>
        <v>0</v>
      </c>
      <c r="I1229" s="115" t="e">
        <f t="shared" si="41"/>
        <v>#DIV/0!</v>
      </c>
    </row>
    <row r="1230" spans="1:9" x14ac:dyDescent="0.25">
      <c r="A1230" s="128">
        <v>45547</v>
      </c>
      <c r="H1230" s="290">
        <f t="shared" si="40"/>
        <v>0</v>
      </c>
      <c r="I1230" s="115" t="e">
        <f t="shared" si="41"/>
        <v>#DIV/0!</v>
      </c>
    </row>
    <row r="1231" spans="1:9" x14ac:dyDescent="0.25">
      <c r="A1231" s="128">
        <v>45548</v>
      </c>
      <c r="H1231" s="290">
        <f t="shared" si="40"/>
        <v>0</v>
      </c>
      <c r="I1231" s="115" t="e">
        <f t="shared" si="41"/>
        <v>#DIV/0!</v>
      </c>
    </row>
    <row r="1232" spans="1:9" x14ac:dyDescent="0.25">
      <c r="A1232" s="128">
        <v>45551</v>
      </c>
      <c r="H1232" s="290">
        <f t="shared" si="40"/>
        <v>0</v>
      </c>
      <c r="I1232" s="115" t="e">
        <f t="shared" si="41"/>
        <v>#DIV/0!</v>
      </c>
    </row>
    <row r="1233" spans="1:9" x14ac:dyDescent="0.25">
      <c r="A1233" s="128">
        <v>45552</v>
      </c>
      <c r="H1233" s="290">
        <f t="shared" si="40"/>
        <v>0</v>
      </c>
      <c r="I1233" s="115" t="e">
        <f t="shared" si="41"/>
        <v>#DIV/0!</v>
      </c>
    </row>
    <row r="1234" spans="1:9" x14ac:dyDescent="0.25">
      <c r="A1234" s="128">
        <v>45553</v>
      </c>
      <c r="H1234" s="290">
        <f t="shared" si="40"/>
        <v>0</v>
      </c>
      <c r="I1234" s="115" t="e">
        <f t="shared" si="41"/>
        <v>#DIV/0!</v>
      </c>
    </row>
    <row r="1235" spans="1:9" x14ac:dyDescent="0.25">
      <c r="A1235" s="128">
        <v>45554</v>
      </c>
      <c r="H1235" s="290">
        <f t="shared" si="40"/>
        <v>0</v>
      </c>
      <c r="I1235" s="115" t="e">
        <f t="shared" si="41"/>
        <v>#DIV/0!</v>
      </c>
    </row>
    <row r="1236" spans="1:9" x14ac:dyDescent="0.25">
      <c r="A1236" s="128">
        <v>45555</v>
      </c>
      <c r="H1236" s="290">
        <f t="shared" si="40"/>
        <v>0</v>
      </c>
      <c r="I1236" s="115" t="e">
        <f t="shared" si="41"/>
        <v>#DIV/0!</v>
      </c>
    </row>
    <row r="1237" spans="1:9" x14ac:dyDescent="0.25">
      <c r="A1237" s="128">
        <v>45558</v>
      </c>
      <c r="H1237" s="290">
        <f t="shared" si="40"/>
        <v>0</v>
      </c>
      <c r="I1237" s="115" t="e">
        <f t="shared" si="41"/>
        <v>#DIV/0!</v>
      </c>
    </row>
    <row r="1238" spans="1:9" x14ac:dyDescent="0.25">
      <c r="A1238" s="128">
        <v>45559</v>
      </c>
      <c r="H1238" s="290">
        <f t="shared" si="40"/>
        <v>0</v>
      </c>
      <c r="I1238" s="115" t="e">
        <f t="shared" si="41"/>
        <v>#DIV/0!</v>
      </c>
    </row>
    <row r="1239" spans="1:9" x14ac:dyDescent="0.25">
      <c r="A1239" s="128">
        <v>45560</v>
      </c>
      <c r="H1239" s="290">
        <f t="shared" si="40"/>
        <v>0</v>
      </c>
      <c r="I1239" s="115" t="e">
        <f t="shared" si="41"/>
        <v>#DIV/0!</v>
      </c>
    </row>
    <row r="1240" spans="1:9" x14ac:dyDescent="0.25">
      <c r="A1240" s="128">
        <v>45561</v>
      </c>
      <c r="H1240" s="290">
        <f t="shared" si="40"/>
        <v>0</v>
      </c>
      <c r="I1240" s="115" t="e">
        <f t="shared" si="41"/>
        <v>#DIV/0!</v>
      </c>
    </row>
    <row r="1241" spans="1:9" x14ac:dyDescent="0.25">
      <c r="A1241" s="128">
        <v>45562</v>
      </c>
      <c r="H1241" s="290">
        <f t="shared" si="40"/>
        <v>0</v>
      </c>
      <c r="I1241" s="115" t="e">
        <f t="shared" si="41"/>
        <v>#DIV/0!</v>
      </c>
    </row>
    <row r="1242" spans="1:9" x14ac:dyDescent="0.25">
      <c r="A1242" s="128">
        <v>45565</v>
      </c>
      <c r="H1242" s="290">
        <f t="shared" si="40"/>
        <v>0</v>
      </c>
      <c r="I1242" s="115" t="e">
        <f t="shared" si="41"/>
        <v>#DIV/0!</v>
      </c>
    </row>
    <row r="1243" spans="1:9" x14ac:dyDescent="0.25">
      <c r="A1243" s="128">
        <v>45566</v>
      </c>
      <c r="H1243" s="290">
        <f t="shared" si="40"/>
        <v>0</v>
      </c>
      <c r="I1243" s="115" t="e">
        <f t="shared" si="41"/>
        <v>#DIV/0!</v>
      </c>
    </row>
    <row r="1244" spans="1:9" x14ac:dyDescent="0.25">
      <c r="A1244" s="128">
        <v>45567</v>
      </c>
      <c r="H1244" s="290">
        <f t="shared" si="40"/>
        <v>0</v>
      </c>
      <c r="I1244" s="115" t="e">
        <f t="shared" si="41"/>
        <v>#DIV/0!</v>
      </c>
    </row>
    <row r="1245" spans="1:9" x14ac:dyDescent="0.25">
      <c r="A1245" s="128">
        <v>45568</v>
      </c>
      <c r="H1245" s="290">
        <f t="shared" si="40"/>
        <v>0</v>
      </c>
      <c r="I1245" s="115" t="e">
        <f t="shared" si="41"/>
        <v>#DIV/0!</v>
      </c>
    </row>
    <row r="1246" spans="1:9" x14ac:dyDescent="0.25">
      <c r="A1246" s="128">
        <v>45569</v>
      </c>
      <c r="H1246" s="290">
        <f t="shared" si="40"/>
        <v>0</v>
      </c>
      <c r="I1246" s="115" t="e">
        <f t="shared" si="41"/>
        <v>#DIV/0!</v>
      </c>
    </row>
    <row r="1247" spans="1:9" x14ac:dyDescent="0.25">
      <c r="A1247" s="128">
        <v>45572</v>
      </c>
      <c r="H1247" s="290">
        <f t="shared" si="40"/>
        <v>0</v>
      </c>
      <c r="I1247" s="115" t="e">
        <f t="shared" si="41"/>
        <v>#DIV/0!</v>
      </c>
    </row>
    <row r="1248" spans="1:9" x14ac:dyDescent="0.25">
      <c r="A1248" s="128">
        <v>45573</v>
      </c>
      <c r="H1248" s="290">
        <f t="shared" si="40"/>
        <v>0</v>
      </c>
      <c r="I1248" s="115" t="e">
        <f t="shared" si="41"/>
        <v>#DIV/0!</v>
      </c>
    </row>
    <row r="1249" spans="1:9" x14ac:dyDescent="0.25">
      <c r="A1249" s="128">
        <v>45574</v>
      </c>
      <c r="H1249" s="290">
        <f t="shared" si="40"/>
        <v>0</v>
      </c>
      <c r="I1249" s="115" t="e">
        <f t="shared" si="41"/>
        <v>#DIV/0!</v>
      </c>
    </row>
    <row r="1250" spans="1:9" x14ac:dyDescent="0.25">
      <c r="A1250" s="128">
        <v>45575</v>
      </c>
      <c r="H1250" s="290">
        <f t="shared" si="40"/>
        <v>0</v>
      </c>
      <c r="I1250" s="115" t="e">
        <f t="shared" si="41"/>
        <v>#DIV/0!</v>
      </c>
    </row>
    <row r="1251" spans="1:9" x14ac:dyDescent="0.25">
      <c r="A1251" s="128">
        <v>45576</v>
      </c>
      <c r="H1251" s="290">
        <f t="shared" si="40"/>
        <v>0</v>
      </c>
      <c r="I1251" s="115" t="e">
        <f t="shared" si="41"/>
        <v>#DIV/0!</v>
      </c>
    </row>
    <row r="1252" spans="1:9" x14ac:dyDescent="0.25">
      <c r="A1252" s="128">
        <v>45579</v>
      </c>
      <c r="H1252" s="290">
        <f t="shared" si="40"/>
        <v>0</v>
      </c>
      <c r="I1252" s="115" t="e">
        <f t="shared" si="41"/>
        <v>#DIV/0!</v>
      </c>
    </row>
    <row r="1253" spans="1:9" x14ac:dyDescent="0.25">
      <c r="A1253" s="128">
        <v>45580</v>
      </c>
      <c r="H1253" s="290">
        <f t="shared" si="40"/>
        <v>0</v>
      </c>
      <c r="I1253" s="115" t="e">
        <f t="shared" si="41"/>
        <v>#DIV/0!</v>
      </c>
    </row>
    <row r="1254" spans="1:9" x14ac:dyDescent="0.25">
      <c r="A1254" s="128">
        <v>45581</v>
      </c>
      <c r="H1254" s="290">
        <f t="shared" si="40"/>
        <v>0</v>
      </c>
      <c r="I1254" s="115" t="e">
        <f t="shared" si="41"/>
        <v>#DIV/0!</v>
      </c>
    </row>
    <row r="1255" spans="1:9" x14ac:dyDescent="0.25">
      <c r="A1255" s="128">
        <v>45582</v>
      </c>
      <c r="H1255" s="290">
        <f t="shared" si="40"/>
        <v>0</v>
      </c>
      <c r="I1255" s="115" t="e">
        <f t="shared" si="41"/>
        <v>#DIV/0!</v>
      </c>
    </row>
    <row r="1256" spans="1:9" x14ac:dyDescent="0.25">
      <c r="A1256" s="128">
        <v>45583</v>
      </c>
      <c r="H1256" s="290">
        <f t="shared" si="40"/>
        <v>0</v>
      </c>
      <c r="I1256" s="115" t="e">
        <f t="shared" si="41"/>
        <v>#DIV/0!</v>
      </c>
    </row>
    <row r="1257" spans="1:9" x14ac:dyDescent="0.25">
      <c r="A1257" s="128">
        <v>45586</v>
      </c>
      <c r="H1257" s="290">
        <f t="shared" si="40"/>
        <v>0</v>
      </c>
      <c r="I1257" s="115" t="e">
        <f t="shared" si="41"/>
        <v>#DIV/0!</v>
      </c>
    </row>
    <row r="1258" spans="1:9" x14ac:dyDescent="0.25">
      <c r="A1258" s="128">
        <v>45587</v>
      </c>
      <c r="H1258" s="290">
        <f t="shared" si="40"/>
        <v>0</v>
      </c>
      <c r="I1258" s="115" t="e">
        <f t="shared" si="41"/>
        <v>#DIV/0!</v>
      </c>
    </row>
    <row r="1259" spans="1:9" x14ac:dyDescent="0.25">
      <c r="A1259" s="128">
        <v>45588</v>
      </c>
      <c r="H1259" s="290">
        <f t="shared" si="40"/>
        <v>0</v>
      </c>
      <c r="I1259" s="115" t="e">
        <f t="shared" si="41"/>
        <v>#DIV/0!</v>
      </c>
    </row>
    <row r="1260" spans="1:9" x14ac:dyDescent="0.25">
      <c r="A1260" s="128">
        <v>45589</v>
      </c>
      <c r="H1260" s="290">
        <f t="shared" si="40"/>
        <v>0</v>
      </c>
      <c r="I1260" s="115" t="e">
        <f t="shared" si="41"/>
        <v>#DIV/0!</v>
      </c>
    </row>
    <row r="1261" spans="1:9" x14ac:dyDescent="0.25">
      <c r="A1261" s="128">
        <v>45590</v>
      </c>
      <c r="H1261" s="290">
        <f t="shared" si="40"/>
        <v>0</v>
      </c>
      <c r="I1261" s="115" t="e">
        <f t="shared" si="41"/>
        <v>#DIV/0!</v>
      </c>
    </row>
    <row r="1262" spans="1:9" x14ac:dyDescent="0.25">
      <c r="A1262" s="128">
        <v>45593</v>
      </c>
      <c r="H1262" s="290">
        <f t="shared" si="40"/>
        <v>0</v>
      </c>
      <c r="I1262" s="115" t="e">
        <f t="shared" si="41"/>
        <v>#DIV/0!</v>
      </c>
    </row>
    <row r="1263" spans="1:9" x14ac:dyDescent="0.25">
      <c r="A1263" s="128">
        <v>45594</v>
      </c>
      <c r="H1263" s="290">
        <f t="shared" si="40"/>
        <v>0</v>
      </c>
      <c r="I1263" s="115" t="e">
        <f t="shared" si="41"/>
        <v>#DIV/0!</v>
      </c>
    </row>
    <row r="1264" spans="1:9" x14ac:dyDescent="0.25">
      <c r="A1264" s="128">
        <v>45595</v>
      </c>
      <c r="H1264" s="290">
        <f t="shared" si="40"/>
        <v>0</v>
      </c>
      <c r="I1264" s="115" t="e">
        <f t="shared" si="41"/>
        <v>#DIV/0!</v>
      </c>
    </row>
    <row r="1265" spans="1:9" x14ac:dyDescent="0.25">
      <c r="A1265" s="128">
        <v>45596</v>
      </c>
      <c r="H1265" s="290">
        <f t="shared" si="40"/>
        <v>0</v>
      </c>
      <c r="I1265" s="115" t="e">
        <f t="shared" si="41"/>
        <v>#DIV/0!</v>
      </c>
    </row>
    <row r="1266" spans="1:9" x14ac:dyDescent="0.25">
      <c r="A1266" s="128">
        <v>45597</v>
      </c>
      <c r="H1266" s="290">
        <f t="shared" si="40"/>
        <v>0</v>
      </c>
      <c r="I1266" s="115" t="e">
        <f t="shared" si="41"/>
        <v>#DIV/0!</v>
      </c>
    </row>
    <row r="1267" spans="1:9" x14ac:dyDescent="0.25">
      <c r="A1267" s="128">
        <v>45600</v>
      </c>
      <c r="H1267" s="290">
        <f t="shared" si="40"/>
        <v>0</v>
      </c>
      <c r="I1267" s="115" t="e">
        <f t="shared" si="41"/>
        <v>#DIV/0!</v>
      </c>
    </row>
    <row r="1268" spans="1:9" x14ac:dyDescent="0.25">
      <c r="A1268" s="128">
        <v>45601</v>
      </c>
      <c r="H1268" s="290">
        <f t="shared" si="40"/>
        <v>0</v>
      </c>
      <c r="I1268" s="115" t="e">
        <f t="shared" si="41"/>
        <v>#DIV/0!</v>
      </c>
    </row>
    <row r="1269" spans="1:9" x14ac:dyDescent="0.25">
      <c r="A1269" s="128">
        <v>45602</v>
      </c>
      <c r="H1269" s="290">
        <f t="shared" si="40"/>
        <v>0</v>
      </c>
      <c r="I1269" s="115" t="e">
        <f t="shared" si="41"/>
        <v>#DIV/0!</v>
      </c>
    </row>
    <row r="1270" spans="1:9" x14ac:dyDescent="0.25">
      <c r="A1270" s="128">
        <v>45603</v>
      </c>
      <c r="H1270" s="290">
        <f t="shared" si="40"/>
        <v>0</v>
      </c>
      <c r="I1270" s="115" t="e">
        <f t="shared" si="41"/>
        <v>#DIV/0!</v>
      </c>
    </row>
    <row r="1271" spans="1:9" x14ac:dyDescent="0.25">
      <c r="A1271" s="128">
        <v>45604</v>
      </c>
      <c r="H1271" s="290">
        <f t="shared" si="40"/>
        <v>0</v>
      </c>
      <c r="I1271" s="115" t="e">
        <f t="shared" si="41"/>
        <v>#DIV/0!</v>
      </c>
    </row>
    <row r="1272" spans="1:9" x14ac:dyDescent="0.25">
      <c r="A1272" s="128">
        <v>45607</v>
      </c>
      <c r="H1272" s="290">
        <f t="shared" si="40"/>
        <v>0</v>
      </c>
      <c r="I1272" s="115" t="e">
        <f t="shared" si="41"/>
        <v>#DIV/0!</v>
      </c>
    </row>
    <row r="1273" spans="1:9" x14ac:dyDescent="0.25">
      <c r="A1273" s="128">
        <v>45608</v>
      </c>
      <c r="H1273" s="290">
        <f t="shared" si="40"/>
        <v>0</v>
      </c>
      <c r="I1273" s="115" t="e">
        <f t="shared" si="41"/>
        <v>#DIV/0!</v>
      </c>
    </row>
    <row r="1274" spans="1:9" x14ac:dyDescent="0.25">
      <c r="A1274" s="128">
        <v>45609</v>
      </c>
      <c r="H1274" s="290">
        <f t="shared" si="40"/>
        <v>0</v>
      </c>
      <c r="I1274" s="115" t="e">
        <f t="shared" si="41"/>
        <v>#DIV/0!</v>
      </c>
    </row>
    <row r="1275" spans="1:9" x14ac:dyDescent="0.25">
      <c r="A1275" s="128">
        <v>45610</v>
      </c>
      <c r="H1275" s="290">
        <f t="shared" si="40"/>
        <v>0</v>
      </c>
      <c r="I1275" s="115" t="e">
        <f t="shared" si="41"/>
        <v>#DIV/0!</v>
      </c>
    </row>
    <row r="1276" spans="1:9" x14ac:dyDescent="0.25">
      <c r="A1276" s="128">
        <v>45611</v>
      </c>
      <c r="H1276" s="290">
        <f t="shared" si="40"/>
        <v>0</v>
      </c>
      <c r="I1276" s="115" t="e">
        <f t="shared" si="41"/>
        <v>#DIV/0!</v>
      </c>
    </row>
    <row r="1277" spans="1:9" x14ac:dyDescent="0.25">
      <c r="A1277" s="128">
        <v>45614</v>
      </c>
      <c r="H1277" s="290">
        <f t="shared" si="40"/>
        <v>0</v>
      </c>
      <c r="I1277" s="115" t="e">
        <f t="shared" si="41"/>
        <v>#DIV/0!</v>
      </c>
    </row>
    <row r="1278" spans="1:9" x14ac:dyDescent="0.25">
      <c r="A1278" s="128">
        <v>45615</v>
      </c>
      <c r="H1278" s="290">
        <f t="shared" si="40"/>
        <v>0</v>
      </c>
      <c r="I1278" s="115" t="e">
        <f t="shared" si="41"/>
        <v>#DIV/0!</v>
      </c>
    </row>
    <row r="1279" spans="1:9" x14ac:dyDescent="0.25">
      <c r="A1279" s="128">
        <v>45616</v>
      </c>
      <c r="H1279" s="290">
        <f t="shared" si="40"/>
        <v>0</v>
      </c>
      <c r="I1279" s="115" t="e">
        <f t="shared" si="41"/>
        <v>#DIV/0!</v>
      </c>
    </row>
    <row r="1280" spans="1:9" x14ac:dyDescent="0.25">
      <c r="A1280" s="128">
        <v>45617</v>
      </c>
      <c r="H1280" s="290">
        <f t="shared" si="40"/>
        <v>0</v>
      </c>
      <c r="I1280" s="115" t="e">
        <f t="shared" si="41"/>
        <v>#DIV/0!</v>
      </c>
    </row>
    <row r="1281" spans="1:9" x14ac:dyDescent="0.25">
      <c r="A1281" s="128">
        <v>45618</v>
      </c>
      <c r="H1281" s="290">
        <f t="shared" si="40"/>
        <v>0</v>
      </c>
      <c r="I1281" s="115" t="e">
        <f t="shared" si="41"/>
        <v>#DIV/0!</v>
      </c>
    </row>
    <row r="1282" spans="1:9" x14ac:dyDescent="0.25">
      <c r="A1282" s="128">
        <v>45621</v>
      </c>
      <c r="H1282" s="290">
        <f t="shared" si="40"/>
        <v>0</v>
      </c>
      <c r="I1282" s="115" t="e">
        <f t="shared" si="41"/>
        <v>#DIV/0!</v>
      </c>
    </row>
    <row r="1283" spans="1:9" x14ac:dyDescent="0.25">
      <c r="A1283" s="128">
        <v>45622</v>
      </c>
      <c r="H1283" s="290">
        <f t="shared" si="40"/>
        <v>0</v>
      </c>
      <c r="I1283" s="115" t="e">
        <f t="shared" si="41"/>
        <v>#DIV/0!</v>
      </c>
    </row>
    <row r="1284" spans="1:9" x14ac:dyDescent="0.25">
      <c r="A1284" s="128">
        <v>45623</v>
      </c>
      <c r="H1284" s="290">
        <f t="shared" si="40"/>
        <v>0</v>
      </c>
      <c r="I1284" s="115" t="e">
        <f t="shared" si="41"/>
        <v>#DIV/0!</v>
      </c>
    </row>
    <row r="1285" spans="1:9" x14ac:dyDescent="0.25">
      <c r="A1285" s="128">
        <v>45624</v>
      </c>
      <c r="H1285" s="290">
        <f t="shared" si="40"/>
        <v>0</v>
      </c>
      <c r="I1285" s="115" t="e">
        <f t="shared" si="41"/>
        <v>#DIV/0!</v>
      </c>
    </row>
    <row r="1286" spans="1:9" x14ac:dyDescent="0.25">
      <c r="A1286" s="128">
        <v>45625</v>
      </c>
      <c r="H1286" s="290">
        <f t="shared" si="40"/>
        <v>0</v>
      </c>
      <c r="I1286" s="115" t="e">
        <f t="shared" si="41"/>
        <v>#DIV/0!</v>
      </c>
    </row>
    <row r="1287" spans="1:9" x14ac:dyDescent="0.25">
      <c r="A1287" s="128">
        <v>45628</v>
      </c>
      <c r="H1287" s="290">
        <f t="shared" si="40"/>
        <v>0</v>
      </c>
      <c r="I1287" s="115" t="e">
        <f t="shared" si="41"/>
        <v>#DIV/0!</v>
      </c>
    </row>
    <row r="1288" spans="1:9" x14ac:dyDescent="0.25">
      <c r="A1288" s="128">
        <v>45629</v>
      </c>
      <c r="H1288" s="290">
        <f t="shared" si="40"/>
        <v>0</v>
      </c>
      <c r="I1288" s="115" t="e">
        <f t="shared" si="41"/>
        <v>#DIV/0!</v>
      </c>
    </row>
    <row r="1289" spans="1:9" x14ac:dyDescent="0.25">
      <c r="A1289" s="128">
        <v>45630</v>
      </c>
      <c r="H1289" s="290">
        <f t="shared" si="40"/>
        <v>0</v>
      </c>
      <c r="I1289" s="115" t="e">
        <f t="shared" si="41"/>
        <v>#DIV/0!</v>
      </c>
    </row>
    <row r="1290" spans="1:9" x14ac:dyDescent="0.25">
      <c r="A1290" s="128">
        <v>45631</v>
      </c>
      <c r="H1290" s="290">
        <f t="shared" si="40"/>
        <v>0</v>
      </c>
      <c r="I1290" s="115" t="e">
        <f t="shared" si="41"/>
        <v>#DIV/0!</v>
      </c>
    </row>
    <row r="1291" spans="1:9" x14ac:dyDescent="0.25">
      <c r="A1291" s="128">
        <v>45632</v>
      </c>
      <c r="H1291" s="290">
        <f t="shared" ref="H1291:H1354" si="42">B1291-C1291</f>
        <v>0</v>
      </c>
      <c r="I1291" s="115" t="e">
        <f t="shared" si="41"/>
        <v>#DIV/0!</v>
      </c>
    </row>
    <row r="1292" spans="1:9" x14ac:dyDescent="0.25">
      <c r="A1292" s="128">
        <v>45635</v>
      </c>
      <c r="H1292" s="290">
        <f t="shared" si="42"/>
        <v>0</v>
      </c>
      <c r="I1292" s="115" t="e">
        <f t="shared" ref="I1292:I1355" si="43">(E1292-E1291)/E1292*100</f>
        <v>#DIV/0!</v>
      </c>
    </row>
    <row r="1293" spans="1:9" x14ac:dyDescent="0.25">
      <c r="A1293" s="128">
        <v>45636</v>
      </c>
      <c r="H1293" s="290">
        <f t="shared" si="42"/>
        <v>0</v>
      </c>
      <c r="I1293" s="115" t="e">
        <f t="shared" si="43"/>
        <v>#DIV/0!</v>
      </c>
    </row>
    <row r="1294" spans="1:9" x14ac:dyDescent="0.25">
      <c r="A1294" s="128">
        <v>45637</v>
      </c>
      <c r="H1294" s="290">
        <f t="shared" si="42"/>
        <v>0</v>
      </c>
      <c r="I1294" s="115" t="e">
        <f t="shared" si="43"/>
        <v>#DIV/0!</v>
      </c>
    </row>
    <row r="1295" spans="1:9" x14ac:dyDescent="0.25">
      <c r="A1295" s="128">
        <v>45638</v>
      </c>
      <c r="H1295" s="290">
        <f t="shared" si="42"/>
        <v>0</v>
      </c>
      <c r="I1295" s="115" t="e">
        <f t="shared" si="43"/>
        <v>#DIV/0!</v>
      </c>
    </row>
    <row r="1296" spans="1:9" x14ac:dyDescent="0.25">
      <c r="A1296" s="128">
        <v>45639</v>
      </c>
      <c r="H1296" s="290">
        <f t="shared" si="42"/>
        <v>0</v>
      </c>
      <c r="I1296" s="115" t="e">
        <f t="shared" si="43"/>
        <v>#DIV/0!</v>
      </c>
    </row>
    <row r="1297" spans="1:9" x14ac:dyDescent="0.25">
      <c r="A1297" s="128">
        <v>45642</v>
      </c>
      <c r="H1297" s="290">
        <f t="shared" si="42"/>
        <v>0</v>
      </c>
      <c r="I1297" s="115" t="e">
        <f t="shared" si="43"/>
        <v>#DIV/0!</v>
      </c>
    </row>
    <row r="1298" spans="1:9" x14ac:dyDescent="0.25">
      <c r="A1298" s="128">
        <v>45643</v>
      </c>
      <c r="H1298" s="290">
        <f t="shared" si="42"/>
        <v>0</v>
      </c>
      <c r="I1298" s="115" t="e">
        <f t="shared" si="43"/>
        <v>#DIV/0!</v>
      </c>
    </row>
    <row r="1299" spans="1:9" x14ac:dyDescent="0.25">
      <c r="A1299" s="128">
        <v>45644</v>
      </c>
      <c r="H1299" s="290">
        <f t="shared" si="42"/>
        <v>0</v>
      </c>
      <c r="I1299" s="115" t="e">
        <f t="shared" si="43"/>
        <v>#DIV/0!</v>
      </c>
    </row>
    <row r="1300" spans="1:9" x14ac:dyDescent="0.25">
      <c r="A1300" s="128">
        <v>45645</v>
      </c>
      <c r="H1300" s="290">
        <f t="shared" si="42"/>
        <v>0</v>
      </c>
      <c r="I1300" s="115" t="e">
        <f t="shared" si="43"/>
        <v>#DIV/0!</v>
      </c>
    </row>
    <row r="1301" spans="1:9" x14ac:dyDescent="0.25">
      <c r="A1301" s="128">
        <v>45646</v>
      </c>
      <c r="H1301" s="290">
        <f t="shared" si="42"/>
        <v>0</v>
      </c>
      <c r="I1301" s="115" t="e">
        <f t="shared" si="43"/>
        <v>#DIV/0!</v>
      </c>
    </row>
    <row r="1302" spans="1:9" x14ac:dyDescent="0.25">
      <c r="A1302" s="128">
        <v>45649</v>
      </c>
      <c r="H1302" s="290">
        <f t="shared" si="42"/>
        <v>0</v>
      </c>
      <c r="I1302" s="115" t="e">
        <f t="shared" si="43"/>
        <v>#DIV/0!</v>
      </c>
    </row>
    <row r="1303" spans="1:9" x14ac:dyDescent="0.25">
      <c r="A1303" s="128">
        <v>45650</v>
      </c>
      <c r="H1303" s="290">
        <f t="shared" si="42"/>
        <v>0</v>
      </c>
      <c r="I1303" s="115" t="e">
        <f t="shared" si="43"/>
        <v>#DIV/0!</v>
      </c>
    </row>
    <row r="1304" spans="1:9" x14ac:dyDescent="0.25">
      <c r="A1304" s="128">
        <v>45651</v>
      </c>
      <c r="H1304" s="290">
        <f t="shared" si="42"/>
        <v>0</v>
      </c>
      <c r="I1304" s="115" t="e">
        <f t="shared" si="43"/>
        <v>#DIV/0!</v>
      </c>
    </row>
    <row r="1305" spans="1:9" x14ac:dyDescent="0.25">
      <c r="A1305" s="128">
        <v>45652</v>
      </c>
      <c r="H1305" s="290">
        <f t="shared" si="42"/>
        <v>0</v>
      </c>
      <c r="I1305" s="115" t="e">
        <f t="shared" si="43"/>
        <v>#DIV/0!</v>
      </c>
    </row>
    <row r="1306" spans="1:9" x14ac:dyDescent="0.25">
      <c r="A1306" s="128">
        <v>45653</v>
      </c>
      <c r="H1306" s="290">
        <f t="shared" si="42"/>
        <v>0</v>
      </c>
      <c r="I1306" s="115" t="e">
        <f t="shared" si="43"/>
        <v>#DIV/0!</v>
      </c>
    </row>
    <row r="1307" spans="1:9" x14ac:dyDescent="0.25">
      <c r="A1307" s="128">
        <v>45656</v>
      </c>
      <c r="H1307" s="290">
        <f t="shared" si="42"/>
        <v>0</v>
      </c>
      <c r="I1307" s="115" t="e">
        <f t="shared" si="43"/>
        <v>#DIV/0!</v>
      </c>
    </row>
    <row r="1308" spans="1:9" x14ac:dyDescent="0.25">
      <c r="A1308" s="128">
        <v>45657</v>
      </c>
      <c r="H1308" s="290">
        <f t="shared" si="42"/>
        <v>0</v>
      </c>
      <c r="I1308" s="115" t="e">
        <f t="shared" si="43"/>
        <v>#DIV/0!</v>
      </c>
    </row>
    <row r="1309" spans="1:9" x14ac:dyDescent="0.25">
      <c r="A1309" s="128">
        <v>45658</v>
      </c>
      <c r="H1309" s="290">
        <f t="shared" si="42"/>
        <v>0</v>
      </c>
      <c r="I1309" s="115" t="e">
        <f t="shared" si="43"/>
        <v>#DIV/0!</v>
      </c>
    </row>
    <row r="1310" spans="1:9" x14ac:dyDescent="0.25">
      <c r="A1310" s="128">
        <v>45659</v>
      </c>
      <c r="H1310" s="290">
        <f t="shared" si="42"/>
        <v>0</v>
      </c>
      <c r="I1310" s="115" t="e">
        <f t="shared" si="43"/>
        <v>#DIV/0!</v>
      </c>
    </row>
    <row r="1311" spans="1:9" x14ac:dyDescent="0.25">
      <c r="A1311" s="128">
        <v>45660</v>
      </c>
      <c r="H1311" s="290">
        <f t="shared" si="42"/>
        <v>0</v>
      </c>
      <c r="I1311" s="115" t="e">
        <f t="shared" si="43"/>
        <v>#DIV/0!</v>
      </c>
    </row>
    <row r="1312" spans="1:9" x14ac:dyDescent="0.25">
      <c r="A1312" s="128">
        <v>45663</v>
      </c>
      <c r="H1312" s="290">
        <f t="shared" si="42"/>
        <v>0</v>
      </c>
      <c r="I1312" s="115" t="e">
        <f t="shared" si="43"/>
        <v>#DIV/0!</v>
      </c>
    </row>
    <row r="1313" spans="1:9" x14ac:dyDescent="0.25">
      <c r="A1313" s="128">
        <v>45664</v>
      </c>
      <c r="H1313" s="290">
        <f t="shared" si="42"/>
        <v>0</v>
      </c>
      <c r="I1313" s="115" t="e">
        <f t="shared" si="43"/>
        <v>#DIV/0!</v>
      </c>
    </row>
    <row r="1314" spans="1:9" x14ac:dyDescent="0.25">
      <c r="A1314" s="128">
        <v>45665</v>
      </c>
      <c r="H1314" s="290">
        <f t="shared" si="42"/>
        <v>0</v>
      </c>
      <c r="I1314" s="115" t="e">
        <f t="shared" si="43"/>
        <v>#DIV/0!</v>
      </c>
    </row>
    <row r="1315" spans="1:9" x14ac:dyDescent="0.25">
      <c r="A1315" s="128">
        <v>45666</v>
      </c>
      <c r="H1315" s="290">
        <f t="shared" si="42"/>
        <v>0</v>
      </c>
      <c r="I1315" s="115" t="e">
        <f t="shared" si="43"/>
        <v>#DIV/0!</v>
      </c>
    </row>
    <row r="1316" spans="1:9" x14ac:dyDescent="0.25">
      <c r="A1316" s="128">
        <v>45667</v>
      </c>
      <c r="H1316" s="290">
        <f t="shared" si="42"/>
        <v>0</v>
      </c>
      <c r="I1316" s="115" t="e">
        <f t="shared" si="43"/>
        <v>#DIV/0!</v>
      </c>
    </row>
    <row r="1317" spans="1:9" x14ac:dyDescent="0.25">
      <c r="A1317" s="128">
        <v>45670</v>
      </c>
      <c r="H1317" s="290">
        <f t="shared" si="42"/>
        <v>0</v>
      </c>
      <c r="I1317" s="115" t="e">
        <f t="shared" si="43"/>
        <v>#DIV/0!</v>
      </c>
    </row>
    <row r="1318" spans="1:9" x14ac:dyDescent="0.25">
      <c r="A1318" s="128">
        <v>45671</v>
      </c>
      <c r="H1318" s="290">
        <f t="shared" si="42"/>
        <v>0</v>
      </c>
      <c r="I1318" s="115" t="e">
        <f t="shared" si="43"/>
        <v>#DIV/0!</v>
      </c>
    </row>
    <row r="1319" spans="1:9" x14ac:dyDescent="0.25">
      <c r="A1319" s="128">
        <v>45672</v>
      </c>
      <c r="H1319" s="290">
        <f t="shared" si="42"/>
        <v>0</v>
      </c>
      <c r="I1319" s="115" t="e">
        <f t="shared" si="43"/>
        <v>#DIV/0!</v>
      </c>
    </row>
    <row r="1320" spans="1:9" x14ac:dyDescent="0.25">
      <c r="A1320" s="128">
        <v>45673</v>
      </c>
      <c r="H1320" s="290">
        <f t="shared" si="42"/>
        <v>0</v>
      </c>
      <c r="I1320" s="115" t="e">
        <f t="shared" si="43"/>
        <v>#DIV/0!</v>
      </c>
    </row>
    <row r="1321" spans="1:9" x14ac:dyDescent="0.25">
      <c r="A1321" s="128">
        <v>45674</v>
      </c>
      <c r="H1321" s="290">
        <f t="shared" si="42"/>
        <v>0</v>
      </c>
      <c r="I1321" s="115" t="e">
        <f t="shared" si="43"/>
        <v>#DIV/0!</v>
      </c>
    </row>
    <row r="1322" spans="1:9" x14ac:dyDescent="0.25">
      <c r="A1322" s="128">
        <v>45677</v>
      </c>
      <c r="H1322" s="290">
        <f t="shared" si="42"/>
        <v>0</v>
      </c>
      <c r="I1322" s="115" t="e">
        <f t="shared" si="43"/>
        <v>#DIV/0!</v>
      </c>
    </row>
    <row r="1323" spans="1:9" x14ac:dyDescent="0.25">
      <c r="A1323" s="128">
        <v>45678</v>
      </c>
      <c r="H1323" s="290">
        <f t="shared" si="42"/>
        <v>0</v>
      </c>
      <c r="I1323" s="115" t="e">
        <f t="shared" si="43"/>
        <v>#DIV/0!</v>
      </c>
    </row>
    <row r="1324" spans="1:9" x14ac:dyDescent="0.25">
      <c r="A1324" s="128">
        <v>45679</v>
      </c>
      <c r="H1324" s="290">
        <f t="shared" si="42"/>
        <v>0</v>
      </c>
      <c r="I1324" s="115" t="e">
        <f t="shared" si="43"/>
        <v>#DIV/0!</v>
      </c>
    </row>
    <row r="1325" spans="1:9" x14ac:dyDescent="0.25">
      <c r="A1325" s="128">
        <v>45680</v>
      </c>
      <c r="H1325" s="290">
        <f t="shared" si="42"/>
        <v>0</v>
      </c>
      <c r="I1325" s="115" t="e">
        <f t="shared" si="43"/>
        <v>#DIV/0!</v>
      </c>
    </row>
    <row r="1326" spans="1:9" x14ac:dyDescent="0.25">
      <c r="A1326" s="128">
        <v>45681</v>
      </c>
      <c r="H1326" s="290">
        <f t="shared" si="42"/>
        <v>0</v>
      </c>
      <c r="I1326" s="115" t="e">
        <f t="shared" si="43"/>
        <v>#DIV/0!</v>
      </c>
    </row>
    <row r="1327" spans="1:9" x14ac:dyDescent="0.25">
      <c r="A1327" s="128">
        <v>45684</v>
      </c>
      <c r="H1327" s="290">
        <f t="shared" si="42"/>
        <v>0</v>
      </c>
      <c r="I1327" s="115" t="e">
        <f t="shared" si="43"/>
        <v>#DIV/0!</v>
      </c>
    </row>
    <row r="1328" spans="1:9" x14ac:dyDescent="0.25">
      <c r="A1328" s="128">
        <v>45685</v>
      </c>
      <c r="H1328" s="290">
        <f t="shared" si="42"/>
        <v>0</v>
      </c>
      <c r="I1328" s="115" t="e">
        <f t="shared" si="43"/>
        <v>#DIV/0!</v>
      </c>
    </row>
    <row r="1329" spans="1:9" x14ac:dyDescent="0.25">
      <c r="A1329" s="128">
        <v>45686</v>
      </c>
      <c r="H1329" s="290">
        <f t="shared" si="42"/>
        <v>0</v>
      </c>
      <c r="I1329" s="115" t="e">
        <f t="shared" si="43"/>
        <v>#DIV/0!</v>
      </c>
    </row>
    <row r="1330" spans="1:9" x14ac:dyDescent="0.25">
      <c r="A1330" s="128">
        <v>45687</v>
      </c>
      <c r="H1330" s="290">
        <f t="shared" si="42"/>
        <v>0</v>
      </c>
      <c r="I1330" s="115" t="e">
        <f t="shared" si="43"/>
        <v>#DIV/0!</v>
      </c>
    </row>
    <row r="1331" spans="1:9" x14ac:dyDescent="0.25">
      <c r="A1331" s="128">
        <v>45688</v>
      </c>
      <c r="H1331" s="290">
        <f t="shared" si="42"/>
        <v>0</v>
      </c>
      <c r="I1331" s="115" t="e">
        <f t="shared" si="43"/>
        <v>#DIV/0!</v>
      </c>
    </row>
    <row r="1332" spans="1:9" x14ac:dyDescent="0.25">
      <c r="A1332" s="128">
        <v>45691</v>
      </c>
      <c r="H1332" s="290">
        <f t="shared" si="42"/>
        <v>0</v>
      </c>
      <c r="I1332" s="115" t="e">
        <f t="shared" si="43"/>
        <v>#DIV/0!</v>
      </c>
    </row>
    <row r="1333" spans="1:9" x14ac:dyDescent="0.25">
      <c r="A1333" s="128">
        <v>45692</v>
      </c>
      <c r="H1333" s="290">
        <f t="shared" si="42"/>
        <v>0</v>
      </c>
      <c r="I1333" s="115" t="e">
        <f t="shared" si="43"/>
        <v>#DIV/0!</v>
      </c>
    </row>
    <row r="1334" spans="1:9" x14ac:dyDescent="0.25">
      <c r="A1334" s="128">
        <v>45693</v>
      </c>
      <c r="H1334" s="290">
        <f t="shared" si="42"/>
        <v>0</v>
      </c>
      <c r="I1334" s="115" t="e">
        <f t="shared" si="43"/>
        <v>#DIV/0!</v>
      </c>
    </row>
    <row r="1335" spans="1:9" x14ac:dyDescent="0.25">
      <c r="A1335" s="128">
        <v>45694</v>
      </c>
      <c r="H1335" s="290">
        <f t="shared" si="42"/>
        <v>0</v>
      </c>
      <c r="I1335" s="115" t="e">
        <f t="shared" si="43"/>
        <v>#DIV/0!</v>
      </c>
    </row>
    <row r="1336" spans="1:9" x14ac:dyDescent="0.25">
      <c r="A1336" s="128">
        <v>45695</v>
      </c>
      <c r="H1336" s="290">
        <f t="shared" si="42"/>
        <v>0</v>
      </c>
      <c r="I1336" s="115" t="e">
        <f t="shared" si="43"/>
        <v>#DIV/0!</v>
      </c>
    </row>
    <row r="1337" spans="1:9" x14ac:dyDescent="0.25">
      <c r="A1337" s="128">
        <v>45698</v>
      </c>
      <c r="H1337" s="290">
        <f t="shared" si="42"/>
        <v>0</v>
      </c>
      <c r="I1337" s="115" t="e">
        <f t="shared" si="43"/>
        <v>#DIV/0!</v>
      </c>
    </row>
    <row r="1338" spans="1:9" x14ac:dyDescent="0.25">
      <c r="A1338" s="128">
        <v>45699</v>
      </c>
      <c r="H1338" s="290">
        <f t="shared" si="42"/>
        <v>0</v>
      </c>
      <c r="I1338" s="115" t="e">
        <f t="shared" si="43"/>
        <v>#DIV/0!</v>
      </c>
    </row>
    <row r="1339" spans="1:9" x14ac:dyDescent="0.25">
      <c r="A1339" s="128">
        <v>45700</v>
      </c>
      <c r="H1339" s="290">
        <f t="shared" si="42"/>
        <v>0</v>
      </c>
      <c r="I1339" s="115" t="e">
        <f t="shared" si="43"/>
        <v>#DIV/0!</v>
      </c>
    </row>
    <row r="1340" spans="1:9" x14ac:dyDescent="0.25">
      <c r="A1340" s="128">
        <v>45701</v>
      </c>
      <c r="H1340" s="290">
        <f t="shared" si="42"/>
        <v>0</v>
      </c>
      <c r="I1340" s="115" t="e">
        <f t="shared" si="43"/>
        <v>#DIV/0!</v>
      </c>
    </row>
    <row r="1341" spans="1:9" x14ac:dyDescent="0.25">
      <c r="A1341" s="128">
        <v>45702</v>
      </c>
      <c r="H1341" s="290">
        <f t="shared" si="42"/>
        <v>0</v>
      </c>
      <c r="I1341" s="115" t="e">
        <f t="shared" si="43"/>
        <v>#DIV/0!</v>
      </c>
    </row>
    <row r="1342" spans="1:9" x14ac:dyDescent="0.25">
      <c r="A1342" s="128">
        <v>45705</v>
      </c>
      <c r="H1342" s="290">
        <f t="shared" si="42"/>
        <v>0</v>
      </c>
      <c r="I1342" s="115" t="e">
        <f t="shared" si="43"/>
        <v>#DIV/0!</v>
      </c>
    </row>
    <row r="1343" spans="1:9" x14ac:dyDescent="0.25">
      <c r="A1343" s="128">
        <v>45706</v>
      </c>
      <c r="H1343" s="290">
        <f t="shared" si="42"/>
        <v>0</v>
      </c>
      <c r="I1343" s="115" t="e">
        <f t="shared" si="43"/>
        <v>#DIV/0!</v>
      </c>
    </row>
    <row r="1344" spans="1:9" x14ac:dyDescent="0.25">
      <c r="A1344" s="128">
        <v>45707</v>
      </c>
      <c r="H1344" s="290">
        <f t="shared" si="42"/>
        <v>0</v>
      </c>
      <c r="I1344" s="115" t="e">
        <f t="shared" si="43"/>
        <v>#DIV/0!</v>
      </c>
    </row>
    <row r="1345" spans="1:9" x14ac:dyDescent="0.25">
      <c r="A1345" s="128">
        <v>45708</v>
      </c>
      <c r="H1345" s="290">
        <f t="shared" si="42"/>
        <v>0</v>
      </c>
      <c r="I1345" s="115" t="e">
        <f t="shared" si="43"/>
        <v>#DIV/0!</v>
      </c>
    </row>
    <row r="1346" spans="1:9" x14ac:dyDescent="0.25">
      <c r="A1346" s="128">
        <v>45709</v>
      </c>
      <c r="H1346" s="290">
        <f t="shared" si="42"/>
        <v>0</v>
      </c>
      <c r="I1346" s="115" t="e">
        <f t="shared" si="43"/>
        <v>#DIV/0!</v>
      </c>
    </row>
    <row r="1347" spans="1:9" x14ac:dyDescent="0.25">
      <c r="A1347" s="128">
        <v>45712</v>
      </c>
      <c r="H1347" s="290">
        <f t="shared" si="42"/>
        <v>0</v>
      </c>
      <c r="I1347" s="115" t="e">
        <f t="shared" si="43"/>
        <v>#DIV/0!</v>
      </c>
    </row>
    <row r="1348" spans="1:9" x14ac:dyDescent="0.25">
      <c r="A1348" s="128">
        <v>45713</v>
      </c>
      <c r="H1348" s="290">
        <f t="shared" si="42"/>
        <v>0</v>
      </c>
      <c r="I1348" s="115" t="e">
        <f t="shared" si="43"/>
        <v>#DIV/0!</v>
      </c>
    </row>
    <row r="1349" spans="1:9" x14ac:dyDescent="0.25">
      <c r="A1349" s="128">
        <v>45714</v>
      </c>
      <c r="H1349" s="290">
        <f t="shared" si="42"/>
        <v>0</v>
      </c>
      <c r="I1349" s="115" t="e">
        <f t="shared" si="43"/>
        <v>#DIV/0!</v>
      </c>
    </row>
    <row r="1350" spans="1:9" x14ac:dyDescent="0.25">
      <c r="A1350" s="128">
        <v>45715</v>
      </c>
      <c r="H1350" s="290">
        <f t="shared" si="42"/>
        <v>0</v>
      </c>
      <c r="I1350" s="115" t="e">
        <f t="shared" si="43"/>
        <v>#DIV/0!</v>
      </c>
    </row>
    <row r="1351" spans="1:9" x14ac:dyDescent="0.25">
      <c r="A1351" s="128">
        <v>45716</v>
      </c>
      <c r="H1351" s="290">
        <f t="shared" si="42"/>
        <v>0</v>
      </c>
      <c r="I1351" s="115" t="e">
        <f t="shared" si="43"/>
        <v>#DIV/0!</v>
      </c>
    </row>
    <row r="1352" spans="1:9" x14ac:dyDescent="0.25">
      <c r="A1352" s="128">
        <v>45719</v>
      </c>
      <c r="H1352" s="290">
        <f t="shared" si="42"/>
        <v>0</v>
      </c>
      <c r="I1352" s="115" t="e">
        <f t="shared" si="43"/>
        <v>#DIV/0!</v>
      </c>
    </row>
    <row r="1353" spans="1:9" x14ac:dyDescent="0.25">
      <c r="A1353" s="128">
        <v>45720</v>
      </c>
      <c r="H1353" s="290">
        <f t="shared" si="42"/>
        <v>0</v>
      </c>
      <c r="I1353" s="115" t="e">
        <f t="shared" si="43"/>
        <v>#DIV/0!</v>
      </c>
    </row>
    <row r="1354" spans="1:9" x14ac:dyDescent="0.25">
      <c r="A1354" s="128">
        <v>45721</v>
      </c>
      <c r="H1354" s="290">
        <f t="shared" si="42"/>
        <v>0</v>
      </c>
      <c r="I1354" s="115" t="e">
        <f t="shared" si="43"/>
        <v>#DIV/0!</v>
      </c>
    </row>
    <row r="1355" spans="1:9" x14ac:dyDescent="0.25">
      <c r="A1355" s="128">
        <v>45722</v>
      </c>
      <c r="H1355" s="290">
        <f t="shared" ref="H1355:H1418" si="44">B1355-C1355</f>
        <v>0</v>
      </c>
      <c r="I1355" s="115" t="e">
        <f t="shared" si="43"/>
        <v>#DIV/0!</v>
      </c>
    </row>
    <row r="1356" spans="1:9" x14ac:dyDescent="0.25">
      <c r="A1356" s="128">
        <v>45723</v>
      </c>
      <c r="H1356" s="290">
        <f t="shared" si="44"/>
        <v>0</v>
      </c>
      <c r="I1356" s="115" t="e">
        <f t="shared" ref="I1356:I1419" si="45">(E1356-E1355)/E1356*100</f>
        <v>#DIV/0!</v>
      </c>
    </row>
    <row r="1357" spans="1:9" x14ac:dyDescent="0.25">
      <c r="A1357" s="128">
        <v>45726</v>
      </c>
      <c r="H1357" s="290">
        <f t="shared" si="44"/>
        <v>0</v>
      </c>
      <c r="I1357" s="115" t="e">
        <f t="shared" si="45"/>
        <v>#DIV/0!</v>
      </c>
    </row>
    <row r="1358" spans="1:9" x14ac:dyDescent="0.25">
      <c r="A1358" s="128">
        <v>45727</v>
      </c>
      <c r="H1358" s="290">
        <f t="shared" si="44"/>
        <v>0</v>
      </c>
      <c r="I1358" s="115" t="e">
        <f t="shared" si="45"/>
        <v>#DIV/0!</v>
      </c>
    </row>
    <row r="1359" spans="1:9" x14ac:dyDescent="0.25">
      <c r="A1359" s="128">
        <v>45728</v>
      </c>
      <c r="H1359" s="290">
        <f t="shared" si="44"/>
        <v>0</v>
      </c>
      <c r="I1359" s="115" t="e">
        <f t="shared" si="45"/>
        <v>#DIV/0!</v>
      </c>
    </row>
    <row r="1360" spans="1:9" x14ac:dyDescent="0.25">
      <c r="A1360" s="128">
        <v>45729</v>
      </c>
      <c r="H1360" s="290">
        <f t="shared" si="44"/>
        <v>0</v>
      </c>
      <c r="I1360" s="115" t="e">
        <f t="shared" si="45"/>
        <v>#DIV/0!</v>
      </c>
    </row>
    <row r="1361" spans="1:9" x14ac:dyDescent="0.25">
      <c r="A1361" s="128">
        <v>45730</v>
      </c>
      <c r="H1361" s="290">
        <f t="shared" si="44"/>
        <v>0</v>
      </c>
      <c r="I1361" s="115" t="e">
        <f t="shared" si="45"/>
        <v>#DIV/0!</v>
      </c>
    </row>
    <row r="1362" spans="1:9" x14ac:dyDescent="0.25">
      <c r="A1362" s="128">
        <v>45733</v>
      </c>
      <c r="H1362" s="290">
        <f t="shared" si="44"/>
        <v>0</v>
      </c>
      <c r="I1362" s="115" t="e">
        <f t="shared" si="45"/>
        <v>#DIV/0!</v>
      </c>
    </row>
    <row r="1363" spans="1:9" x14ac:dyDescent="0.25">
      <c r="A1363" s="128">
        <v>45734</v>
      </c>
      <c r="H1363" s="290">
        <f t="shared" si="44"/>
        <v>0</v>
      </c>
      <c r="I1363" s="115" t="e">
        <f t="shared" si="45"/>
        <v>#DIV/0!</v>
      </c>
    </row>
    <row r="1364" spans="1:9" x14ac:dyDescent="0.25">
      <c r="A1364" s="128">
        <v>45735</v>
      </c>
      <c r="H1364" s="290">
        <f t="shared" si="44"/>
        <v>0</v>
      </c>
      <c r="I1364" s="115" t="e">
        <f t="shared" si="45"/>
        <v>#DIV/0!</v>
      </c>
    </row>
    <row r="1365" spans="1:9" x14ac:dyDescent="0.25">
      <c r="A1365" s="128">
        <v>45736</v>
      </c>
      <c r="H1365" s="290">
        <f t="shared" si="44"/>
        <v>0</v>
      </c>
      <c r="I1365" s="115" t="e">
        <f t="shared" si="45"/>
        <v>#DIV/0!</v>
      </c>
    </row>
    <row r="1366" spans="1:9" x14ac:dyDescent="0.25">
      <c r="A1366" s="128">
        <v>45737</v>
      </c>
      <c r="H1366" s="290">
        <f t="shared" si="44"/>
        <v>0</v>
      </c>
      <c r="I1366" s="115" t="e">
        <f t="shared" si="45"/>
        <v>#DIV/0!</v>
      </c>
    </row>
    <row r="1367" spans="1:9" x14ac:dyDescent="0.25">
      <c r="A1367" s="128">
        <v>45740</v>
      </c>
      <c r="H1367" s="290">
        <f t="shared" si="44"/>
        <v>0</v>
      </c>
      <c r="I1367" s="115" t="e">
        <f t="shared" si="45"/>
        <v>#DIV/0!</v>
      </c>
    </row>
    <row r="1368" spans="1:9" x14ac:dyDescent="0.25">
      <c r="A1368" s="128">
        <v>45741</v>
      </c>
      <c r="H1368" s="290">
        <f t="shared" si="44"/>
        <v>0</v>
      </c>
      <c r="I1368" s="115" t="e">
        <f t="shared" si="45"/>
        <v>#DIV/0!</v>
      </c>
    </row>
    <row r="1369" spans="1:9" x14ac:dyDescent="0.25">
      <c r="A1369" s="128">
        <v>45742</v>
      </c>
      <c r="H1369" s="290">
        <f t="shared" si="44"/>
        <v>0</v>
      </c>
      <c r="I1369" s="115" t="e">
        <f t="shared" si="45"/>
        <v>#DIV/0!</v>
      </c>
    </row>
    <row r="1370" spans="1:9" x14ac:dyDescent="0.25">
      <c r="A1370" s="128">
        <v>45743</v>
      </c>
      <c r="H1370" s="290">
        <f t="shared" si="44"/>
        <v>0</v>
      </c>
      <c r="I1370" s="115" t="e">
        <f t="shared" si="45"/>
        <v>#DIV/0!</v>
      </c>
    </row>
    <row r="1371" spans="1:9" x14ac:dyDescent="0.25">
      <c r="A1371" s="128">
        <v>45744</v>
      </c>
      <c r="H1371" s="290">
        <f t="shared" si="44"/>
        <v>0</v>
      </c>
      <c r="I1371" s="115" t="e">
        <f t="shared" si="45"/>
        <v>#DIV/0!</v>
      </c>
    </row>
    <row r="1372" spans="1:9" x14ac:dyDescent="0.25">
      <c r="A1372" s="128">
        <v>45747</v>
      </c>
      <c r="H1372" s="290">
        <f t="shared" si="44"/>
        <v>0</v>
      </c>
      <c r="I1372" s="115" t="e">
        <f t="shared" si="45"/>
        <v>#DIV/0!</v>
      </c>
    </row>
    <row r="1373" spans="1:9" x14ac:dyDescent="0.25">
      <c r="A1373" s="128">
        <v>45748</v>
      </c>
      <c r="H1373" s="290">
        <f t="shared" si="44"/>
        <v>0</v>
      </c>
      <c r="I1373" s="115" t="e">
        <f t="shared" si="45"/>
        <v>#DIV/0!</v>
      </c>
    </row>
    <row r="1374" spans="1:9" x14ac:dyDescent="0.25">
      <c r="A1374" s="128">
        <v>45749</v>
      </c>
      <c r="H1374" s="290">
        <f t="shared" si="44"/>
        <v>0</v>
      </c>
      <c r="I1374" s="115" t="e">
        <f t="shared" si="45"/>
        <v>#DIV/0!</v>
      </c>
    </row>
    <row r="1375" spans="1:9" x14ac:dyDescent="0.25">
      <c r="A1375" s="128">
        <v>45750</v>
      </c>
      <c r="H1375" s="290">
        <f t="shared" si="44"/>
        <v>0</v>
      </c>
      <c r="I1375" s="115" t="e">
        <f t="shared" si="45"/>
        <v>#DIV/0!</v>
      </c>
    </row>
    <row r="1376" spans="1:9" x14ac:dyDescent="0.25">
      <c r="A1376" s="128">
        <v>45751</v>
      </c>
      <c r="H1376" s="290">
        <f t="shared" si="44"/>
        <v>0</v>
      </c>
      <c r="I1376" s="115" t="e">
        <f t="shared" si="45"/>
        <v>#DIV/0!</v>
      </c>
    </row>
    <row r="1377" spans="1:9" x14ac:dyDescent="0.25">
      <c r="A1377" s="128">
        <v>45754</v>
      </c>
      <c r="H1377" s="290">
        <f t="shared" si="44"/>
        <v>0</v>
      </c>
      <c r="I1377" s="115" t="e">
        <f t="shared" si="45"/>
        <v>#DIV/0!</v>
      </c>
    </row>
    <row r="1378" spans="1:9" x14ac:dyDescent="0.25">
      <c r="A1378" s="128">
        <v>45755</v>
      </c>
      <c r="H1378" s="290">
        <f t="shared" si="44"/>
        <v>0</v>
      </c>
      <c r="I1378" s="115" t="e">
        <f t="shared" si="45"/>
        <v>#DIV/0!</v>
      </c>
    </row>
    <row r="1379" spans="1:9" x14ac:dyDescent="0.25">
      <c r="A1379" s="128">
        <v>45756</v>
      </c>
      <c r="H1379" s="290">
        <f t="shared" si="44"/>
        <v>0</v>
      </c>
      <c r="I1379" s="115" t="e">
        <f t="shared" si="45"/>
        <v>#DIV/0!</v>
      </c>
    </row>
    <row r="1380" spans="1:9" x14ac:dyDescent="0.25">
      <c r="A1380" s="128">
        <v>45757</v>
      </c>
      <c r="H1380" s="290">
        <f t="shared" si="44"/>
        <v>0</v>
      </c>
      <c r="I1380" s="115" t="e">
        <f t="shared" si="45"/>
        <v>#DIV/0!</v>
      </c>
    </row>
    <row r="1381" spans="1:9" x14ac:dyDescent="0.25">
      <c r="A1381" s="128">
        <v>45758</v>
      </c>
      <c r="H1381" s="290">
        <f t="shared" si="44"/>
        <v>0</v>
      </c>
      <c r="I1381" s="115" t="e">
        <f t="shared" si="45"/>
        <v>#DIV/0!</v>
      </c>
    </row>
    <row r="1382" spans="1:9" x14ac:dyDescent="0.25">
      <c r="A1382" s="128">
        <v>45761</v>
      </c>
      <c r="H1382" s="290">
        <f t="shared" si="44"/>
        <v>0</v>
      </c>
      <c r="I1382" s="115" t="e">
        <f t="shared" si="45"/>
        <v>#DIV/0!</v>
      </c>
    </row>
    <row r="1383" spans="1:9" x14ac:dyDescent="0.25">
      <c r="A1383" s="128">
        <v>45762</v>
      </c>
      <c r="H1383" s="290">
        <f t="shared" si="44"/>
        <v>0</v>
      </c>
      <c r="I1383" s="115" t="e">
        <f t="shared" si="45"/>
        <v>#DIV/0!</v>
      </c>
    </row>
    <row r="1384" spans="1:9" x14ac:dyDescent="0.25">
      <c r="A1384" s="128">
        <v>45763</v>
      </c>
      <c r="H1384" s="290">
        <f t="shared" si="44"/>
        <v>0</v>
      </c>
      <c r="I1384" s="115" t="e">
        <f t="shared" si="45"/>
        <v>#DIV/0!</v>
      </c>
    </row>
    <row r="1385" spans="1:9" x14ac:dyDescent="0.25">
      <c r="A1385" s="128">
        <v>45764</v>
      </c>
      <c r="H1385" s="290">
        <f t="shared" si="44"/>
        <v>0</v>
      </c>
      <c r="I1385" s="115" t="e">
        <f t="shared" si="45"/>
        <v>#DIV/0!</v>
      </c>
    </row>
    <row r="1386" spans="1:9" x14ac:dyDescent="0.25">
      <c r="A1386" s="128">
        <v>45765</v>
      </c>
      <c r="H1386" s="290">
        <f t="shared" si="44"/>
        <v>0</v>
      </c>
      <c r="I1386" s="115" t="e">
        <f t="shared" si="45"/>
        <v>#DIV/0!</v>
      </c>
    </row>
    <row r="1387" spans="1:9" x14ac:dyDescent="0.25">
      <c r="A1387" s="128">
        <v>45768</v>
      </c>
      <c r="H1387" s="290">
        <f t="shared" si="44"/>
        <v>0</v>
      </c>
      <c r="I1387" s="115" t="e">
        <f t="shared" si="45"/>
        <v>#DIV/0!</v>
      </c>
    </row>
    <row r="1388" spans="1:9" x14ac:dyDescent="0.25">
      <c r="A1388" s="128">
        <v>45769</v>
      </c>
      <c r="H1388" s="290">
        <f t="shared" si="44"/>
        <v>0</v>
      </c>
      <c r="I1388" s="115" t="e">
        <f t="shared" si="45"/>
        <v>#DIV/0!</v>
      </c>
    </row>
    <row r="1389" spans="1:9" x14ac:dyDescent="0.25">
      <c r="A1389" s="128">
        <v>45770</v>
      </c>
      <c r="H1389" s="290">
        <f t="shared" si="44"/>
        <v>0</v>
      </c>
      <c r="I1389" s="115" t="e">
        <f t="shared" si="45"/>
        <v>#DIV/0!</v>
      </c>
    </row>
    <row r="1390" spans="1:9" x14ac:dyDescent="0.25">
      <c r="A1390" s="128">
        <v>45771</v>
      </c>
      <c r="H1390" s="290">
        <f t="shared" si="44"/>
        <v>0</v>
      </c>
      <c r="I1390" s="115" t="e">
        <f t="shared" si="45"/>
        <v>#DIV/0!</v>
      </c>
    </row>
    <row r="1391" spans="1:9" x14ac:dyDescent="0.25">
      <c r="A1391" s="128">
        <v>45772</v>
      </c>
      <c r="H1391" s="290">
        <f t="shared" si="44"/>
        <v>0</v>
      </c>
      <c r="I1391" s="115" t="e">
        <f t="shared" si="45"/>
        <v>#DIV/0!</v>
      </c>
    </row>
    <row r="1392" spans="1:9" x14ac:dyDescent="0.25">
      <c r="A1392" s="128">
        <v>45775</v>
      </c>
      <c r="H1392" s="290">
        <f t="shared" si="44"/>
        <v>0</v>
      </c>
      <c r="I1392" s="115" t="e">
        <f t="shared" si="45"/>
        <v>#DIV/0!</v>
      </c>
    </row>
    <row r="1393" spans="1:9" x14ac:dyDescent="0.25">
      <c r="A1393" s="128">
        <v>45776</v>
      </c>
      <c r="H1393" s="290">
        <f t="shared" si="44"/>
        <v>0</v>
      </c>
      <c r="I1393" s="115" t="e">
        <f t="shared" si="45"/>
        <v>#DIV/0!</v>
      </c>
    </row>
    <row r="1394" spans="1:9" x14ac:dyDescent="0.25">
      <c r="A1394" s="128">
        <v>45777</v>
      </c>
      <c r="H1394" s="290">
        <f t="shared" si="44"/>
        <v>0</v>
      </c>
      <c r="I1394" s="115" t="e">
        <f t="shared" si="45"/>
        <v>#DIV/0!</v>
      </c>
    </row>
    <row r="1395" spans="1:9" x14ac:dyDescent="0.25">
      <c r="A1395" s="128">
        <v>45778</v>
      </c>
      <c r="H1395" s="290">
        <f t="shared" si="44"/>
        <v>0</v>
      </c>
      <c r="I1395" s="115" t="e">
        <f t="shared" si="45"/>
        <v>#DIV/0!</v>
      </c>
    </row>
    <row r="1396" spans="1:9" x14ac:dyDescent="0.25">
      <c r="A1396" s="128">
        <v>45779</v>
      </c>
      <c r="H1396" s="290">
        <f t="shared" si="44"/>
        <v>0</v>
      </c>
      <c r="I1396" s="115" t="e">
        <f t="shared" si="45"/>
        <v>#DIV/0!</v>
      </c>
    </row>
    <row r="1397" spans="1:9" x14ac:dyDescent="0.25">
      <c r="A1397" s="128">
        <v>45782</v>
      </c>
      <c r="H1397" s="290">
        <f t="shared" si="44"/>
        <v>0</v>
      </c>
      <c r="I1397" s="115" t="e">
        <f t="shared" si="45"/>
        <v>#DIV/0!</v>
      </c>
    </row>
    <row r="1398" spans="1:9" x14ac:dyDescent="0.25">
      <c r="A1398" s="128">
        <v>45783</v>
      </c>
      <c r="H1398" s="290">
        <f t="shared" si="44"/>
        <v>0</v>
      </c>
      <c r="I1398" s="115" t="e">
        <f t="shared" si="45"/>
        <v>#DIV/0!</v>
      </c>
    </row>
    <row r="1399" spans="1:9" x14ac:dyDescent="0.25">
      <c r="A1399" s="128">
        <v>45784</v>
      </c>
      <c r="H1399" s="290">
        <f t="shared" si="44"/>
        <v>0</v>
      </c>
      <c r="I1399" s="115" t="e">
        <f t="shared" si="45"/>
        <v>#DIV/0!</v>
      </c>
    </row>
    <row r="1400" spans="1:9" x14ac:dyDescent="0.25">
      <c r="A1400" s="128">
        <v>45785</v>
      </c>
      <c r="H1400" s="290">
        <f t="shared" si="44"/>
        <v>0</v>
      </c>
      <c r="I1400" s="115" t="e">
        <f t="shared" si="45"/>
        <v>#DIV/0!</v>
      </c>
    </row>
    <row r="1401" spans="1:9" x14ac:dyDescent="0.25">
      <c r="A1401" s="128">
        <v>45786</v>
      </c>
      <c r="H1401" s="290">
        <f t="shared" si="44"/>
        <v>0</v>
      </c>
      <c r="I1401" s="115" t="e">
        <f t="shared" si="45"/>
        <v>#DIV/0!</v>
      </c>
    </row>
    <row r="1402" spans="1:9" x14ac:dyDescent="0.25">
      <c r="A1402" s="128">
        <v>45789</v>
      </c>
      <c r="H1402" s="290">
        <f t="shared" si="44"/>
        <v>0</v>
      </c>
      <c r="I1402" s="115" t="e">
        <f t="shared" si="45"/>
        <v>#DIV/0!</v>
      </c>
    </row>
    <row r="1403" spans="1:9" x14ac:dyDescent="0.25">
      <c r="A1403" s="128">
        <v>45790</v>
      </c>
      <c r="H1403" s="290">
        <f t="shared" si="44"/>
        <v>0</v>
      </c>
      <c r="I1403" s="115" t="e">
        <f t="shared" si="45"/>
        <v>#DIV/0!</v>
      </c>
    </row>
    <row r="1404" spans="1:9" x14ac:dyDescent="0.25">
      <c r="A1404" s="128">
        <v>45791</v>
      </c>
      <c r="H1404" s="290">
        <f t="shared" si="44"/>
        <v>0</v>
      </c>
      <c r="I1404" s="115" t="e">
        <f t="shared" si="45"/>
        <v>#DIV/0!</v>
      </c>
    </row>
    <row r="1405" spans="1:9" x14ac:dyDescent="0.25">
      <c r="A1405" s="128">
        <v>45792</v>
      </c>
      <c r="H1405" s="290">
        <f t="shared" si="44"/>
        <v>0</v>
      </c>
      <c r="I1405" s="115" t="e">
        <f t="shared" si="45"/>
        <v>#DIV/0!</v>
      </c>
    </row>
    <row r="1406" spans="1:9" x14ac:dyDescent="0.25">
      <c r="A1406" s="128">
        <v>45793</v>
      </c>
      <c r="H1406" s="290">
        <f t="shared" si="44"/>
        <v>0</v>
      </c>
      <c r="I1406" s="115" t="e">
        <f t="shared" si="45"/>
        <v>#DIV/0!</v>
      </c>
    </row>
    <row r="1407" spans="1:9" x14ac:dyDescent="0.25">
      <c r="A1407" s="128">
        <v>45796</v>
      </c>
      <c r="H1407" s="290">
        <f t="shared" si="44"/>
        <v>0</v>
      </c>
      <c r="I1407" s="115" t="e">
        <f t="shared" si="45"/>
        <v>#DIV/0!</v>
      </c>
    </row>
    <row r="1408" spans="1:9" x14ac:dyDescent="0.25">
      <c r="A1408" s="128">
        <v>45797</v>
      </c>
      <c r="H1408" s="290">
        <f t="shared" si="44"/>
        <v>0</v>
      </c>
      <c r="I1408" s="115" t="e">
        <f t="shared" si="45"/>
        <v>#DIV/0!</v>
      </c>
    </row>
    <row r="1409" spans="1:9" x14ac:dyDescent="0.25">
      <c r="A1409" s="128">
        <v>45798</v>
      </c>
      <c r="H1409" s="290">
        <f t="shared" si="44"/>
        <v>0</v>
      </c>
      <c r="I1409" s="115" t="e">
        <f t="shared" si="45"/>
        <v>#DIV/0!</v>
      </c>
    </row>
    <row r="1410" spans="1:9" x14ac:dyDescent="0.25">
      <c r="A1410" s="128">
        <v>45799</v>
      </c>
      <c r="H1410" s="290">
        <f t="shared" si="44"/>
        <v>0</v>
      </c>
      <c r="I1410" s="115" t="e">
        <f t="shared" si="45"/>
        <v>#DIV/0!</v>
      </c>
    </row>
    <row r="1411" spans="1:9" x14ac:dyDescent="0.25">
      <c r="A1411" s="128">
        <v>45800</v>
      </c>
      <c r="H1411" s="290">
        <f t="shared" si="44"/>
        <v>0</v>
      </c>
      <c r="I1411" s="115" t="e">
        <f t="shared" si="45"/>
        <v>#DIV/0!</v>
      </c>
    </row>
    <row r="1412" spans="1:9" x14ac:dyDescent="0.25">
      <c r="A1412" s="128">
        <v>45803</v>
      </c>
      <c r="H1412" s="290">
        <f t="shared" si="44"/>
        <v>0</v>
      </c>
      <c r="I1412" s="115" t="e">
        <f t="shared" si="45"/>
        <v>#DIV/0!</v>
      </c>
    </row>
    <row r="1413" spans="1:9" x14ac:dyDescent="0.25">
      <c r="A1413" s="128">
        <v>45804</v>
      </c>
      <c r="H1413" s="290">
        <f t="shared" si="44"/>
        <v>0</v>
      </c>
      <c r="I1413" s="115" t="e">
        <f t="shared" si="45"/>
        <v>#DIV/0!</v>
      </c>
    </row>
    <row r="1414" spans="1:9" x14ac:dyDescent="0.25">
      <c r="A1414" s="128">
        <v>45805</v>
      </c>
      <c r="H1414" s="290">
        <f t="shared" si="44"/>
        <v>0</v>
      </c>
      <c r="I1414" s="115" t="e">
        <f t="shared" si="45"/>
        <v>#DIV/0!</v>
      </c>
    </row>
    <row r="1415" spans="1:9" x14ac:dyDescent="0.25">
      <c r="A1415" s="128">
        <v>45806</v>
      </c>
      <c r="H1415" s="290">
        <f t="shared" si="44"/>
        <v>0</v>
      </c>
      <c r="I1415" s="115" t="e">
        <f t="shared" si="45"/>
        <v>#DIV/0!</v>
      </c>
    </row>
    <row r="1416" spans="1:9" x14ac:dyDescent="0.25">
      <c r="A1416" s="128">
        <v>45807</v>
      </c>
      <c r="H1416" s="290">
        <f t="shared" si="44"/>
        <v>0</v>
      </c>
      <c r="I1416" s="115" t="e">
        <f t="shared" si="45"/>
        <v>#DIV/0!</v>
      </c>
    </row>
    <row r="1417" spans="1:9" x14ac:dyDescent="0.25">
      <c r="A1417" s="128">
        <v>45810</v>
      </c>
      <c r="H1417" s="290">
        <f t="shared" si="44"/>
        <v>0</v>
      </c>
      <c r="I1417" s="115" t="e">
        <f t="shared" si="45"/>
        <v>#DIV/0!</v>
      </c>
    </row>
    <row r="1418" spans="1:9" x14ac:dyDescent="0.25">
      <c r="A1418" s="128">
        <v>45811</v>
      </c>
      <c r="H1418" s="290">
        <f t="shared" si="44"/>
        <v>0</v>
      </c>
      <c r="I1418" s="115" t="e">
        <f t="shared" si="45"/>
        <v>#DIV/0!</v>
      </c>
    </row>
    <row r="1419" spans="1:9" x14ac:dyDescent="0.25">
      <c r="A1419" s="128">
        <v>45812</v>
      </c>
      <c r="H1419" s="290">
        <f t="shared" ref="H1419:H1482" si="46">B1419-C1419</f>
        <v>0</v>
      </c>
      <c r="I1419" s="115" t="e">
        <f t="shared" si="45"/>
        <v>#DIV/0!</v>
      </c>
    </row>
    <row r="1420" spans="1:9" x14ac:dyDescent="0.25">
      <c r="A1420" s="128">
        <v>45813</v>
      </c>
      <c r="H1420" s="290">
        <f t="shared" si="46"/>
        <v>0</v>
      </c>
      <c r="I1420" s="115" t="e">
        <f t="shared" ref="I1420:I1483" si="47">(E1420-E1419)/E1420*100</f>
        <v>#DIV/0!</v>
      </c>
    </row>
    <row r="1421" spans="1:9" x14ac:dyDescent="0.25">
      <c r="A1421" s="128">
        <v>45814</v>
      </c>
      <c r="H1421" s="290">
        <f t="shared" si="46"/>
        <v>0</v>
      </c>
      <c r="I1421" s="115" t="e">
        <f t="shared" si="47"/>
        <v>#DIV/0!</v>
      </c>
    </row>
    <row r="1422" spans="1:9" x14ac:dyDescent="0.25">
      <c r="A1422" s="128">
        <v>45817</v>
      </c>
      <c r="H1422" s="290">
        <f t="shared" si="46"/>
        <v>0</v>
      </c>
      <c r="I1422" s="115" t="e">
        <f t="shared" si="47"/>
        <v>#DIV/0!</v>
      </c>
    </row>
    <row r="1423" spans="1:9" x14ac:dyDescent="0.25">
      <c r="A1423" s="128">
        <v>45818</v>
      </c>
      <c r="H1423" s="290">
        <f t="shared" si="46"/>
        <v>0</v>
      </c>
      <c r="I1423" s="115" t="e">
        <f t="shared" si="47"/>
        <v>#DIV/0!</v>
      </c>
    </row>
    <row r="1424" spans="1:9" x14ac:dyDescent="0.25">
      <c r="A1424" s="128">
        <v>45819</v>
      </c>
      <c r="H1424" s="290">
        <f t="shared" si="46"/>
        <v>0</v>
      </c>
      <c r="I1424" s="115" t="e">
        <f t="shared" si="47"/>
        <v>#DIV/0!</v>
      </c>
    </row>
    <row r="1425" spans="1:9" x14ac:dyDescent="0.25">
      <c r="A1425" s="128">
        <v>45820</v>
      </c>
      <c r="H1425" s="290">
        <f t="shared" si="46"/>
        <v>0</v>
      </c>
      <c r="I1425" s="115" t="e">
        <f t="shared" si="47"/>
        <v>#DIV/0!</v>
      </c>
    </row>
    <row r="1426" spans="1:9" x14ac:dyDescent="0.25">
      <c r="A1426" s="128">
        <v>45821</v>
      </c>
      <c r="H1426" s="290">
        <f t="shared" si="46"/>
        <v>0</v>
      </c>
      <c r="I1426" s="115" t="e">
        <f t="shared" si="47"/>
        <v>#DIV/0!</v>
      </c>
    </row>
    <row r="1427" spans="1:9" x14ac:dyDescent="0.25">
      <c r="A1427" s="128">
        <v>45824</v>
      </c>
      <c r="H1427" s="290">
        <f t="shared" si="46"/>
        <v>0</v>
      </c>
      <c r="I1427" s="115" t="e">
        <f t="shared" si="47"/>
        <v>#DIV/0!</v>
      </c>
    </row>
    <row r="1428" spans="1:9" x14ac:dyDescent="0.25">
      <c r="A1428" s="128">
        <v>45825</v>
      </c>
      <c r="H1428" s="290">
        <f t="shared" si="46"/>
        <v>0</v>
      </c>
      <c r="I1428" s="115" t="e">
        <f t="shared" si="47"/>
        <v>#DIV/0!</v>
      </c>
    </row>
    <row r="1429" spans="1:9" x14ac:dyDescent="0.25">
      <c r="A1429" s="128">
        <v>45826</v>
      </c>
      <c r="H1429" s="290">
        <f t="shared" si="46"/>
        <v>0</v>
      </c>
      <c r="I1429" s="115" t="e">
        <f t="shared" si="47"/>
        <v>#DIV/0!</v>
      </c>
    </row>
    <row r="1430" spans="1:9" x14ac:dyDescent="0.25">
      <c r="A1430" s="128">
        <v>45827</v>
      </c>
      <c r="H1430" s="290">
        <f t="shared" si="46"/>
        <v>0</v>
      </c>
      <c r="I1430" s="115" t="e">
        <f t="shared" si="47"/>
        <v>#DIV/0!</v>
      </c>
    </row>
    <row r="1431" spans="1:9" x14ac:dyDescent="0.25">
      <c r="A1431" s="128">
        <v>45828</v>
      </c>
      <c r="H1431" s="290">
        <f t="shared" si="46"/>
        <v>0</v>
      </c>
      <c r="I1431" s="115" t="e">
        <f t="shared" si="47"/>
        <v>#DIV/0!</v>
      </c>
    </row>
    <row r="1432" spans="1:9" x14ac:dyDescent="0.25">
      <c r="A1432" s="128">
        <v>45831</v>
      </c>
      <c r="H1432" s="290">
        <f t="shared" si="46"/>
        <v>0</v>
      </c>
      <c r="I1432" s="115" t="e">
        <f t="shared" si="47"/>
        <v>#DIV/0!</v>
      </c>
    </row>
    <row r="1433" spans="1:9" x14ac:dyDescent="0.25">
      <c r="A1433" s="128">
        <v>45832</v>
      </c>
      <c r="H1433" s="290">
        <f t="shared" si="46"/>
        <v>0</v>
      </c>
      <c r="I1433" s="115" t="e">
        <f t="shared" si="47"/>
        <v>#DIV/0!</v>
      </c>
    </row>
    <row r="1434" spans="1:9" x14ac:dyDescent="0.25">
      <c r="A1434" s="128">
        <v>45833</v>
      </c>
      <c r="H1434" s="290">
        <f t="shared" si="46"/>
        <v>0</v>
      </c>
      <c r="I1434" s="115" t="e">
        <f t="shared" si="47"/>
        <v>#DIV/0!</v>
      </c>
    </row>
    <row r="1435" spans="1:9" x14ac:dyDescent="0.25">
      <c r="A1435" s="128">
        <v>45834</v>
      </c>
      <c r="H1435" s="290">
        <f t="shared" si="46"/>
        <v>0</v>
      </c>
      <c r="I1435" s="115" t="e">
        <f t="shared" si="47"/>
        <v>#DIV/0!</v>
      </c>
    </row>
    <row r="1436" spans="1:9" x14ac:dyDescent="0.25">
      <c r="A1436" s="128">
        <v>45835</v>
      </c>
      <c r="H1436" s="290">
        <f t="shared" si="46"/>
        <v>0</v>
      </c>
      <c r="I1436" s="115" t="e">
        <f t="shared" si="47"/>
        <v>#DIV/0!</v>
      </c>
    </row>
    <row r="1437" spans="1:9" x14ac:dyDescent="0.25">
      <c r="A1437" s="128">
        <v>45838</v>
      </c>
      <c r="H1437" s="290">
        <f t="shared" si="46"/>
        <v>0</v>
      </c>
      <c r="I1437" s="115" t="e">
        <f t="shared" si="47"/>
        <v>#DIV/0!</v>
      </c>
    </row>
    <row r="1438" spans="1:9" x14ac:dyDescent="0.25">
      <c r="A1438" s="128">
        <v>45839</v>
      </c>
      <c r="H1438" s="290">
        <f t="shared" si="46"/>
        <v>0</v>
      </c>
      <c r="I1438" s="115" t="e">
        <f t="shared" si="47"/>
        <v>#DIV/0!</v>
      </c>
    </row>
    <row r="1439" spans="1:9" x14ac:dyDescent="0.25">
      <c r="A1439" s="128">
        <v>45840</v>
      </c>
      <c r="H1439" s="290">
        <f t="shared" si="46"/>
        <v>0</v>
      </c>
      <c r="I1439" s="115" t="e">
        <f t="shared" si="47"/>
        <v>#DIV/0!</v>
      </c>
    </row>
    <row r="1440" spans="1:9" x14ac:dyDescent="0.25">
      <c r="A1440" s="128">
        <v>45841</v>
      </c>
      <c r="H1440" s="290">
        <f t="shared" si="46"/>
        <v>0</v>
      </c>
      <c r="I1440" s="115" t="e">
        <f t="shared" si="47"/>
        <v>#DIV/0!</v>
      </c>
    </row>
    <row r="1441" spans="1:9" x14ac:dyDescent="0.25">
      <c r="A1441" s="128">
        <v>45842</v>
      </c>
      <c r="H1441" s="290">
        <f t="shared" si="46"/>
        <v>0</v>
      </c>
      <c r="I1441" s="115" t="e">
        <f t="shared" si="47"/>
        <v>#DIV/0!</v>
      </c>
    </row>
    <row r="1442" spans="1:9" x14ac:dyDescent="0.25">
      <c r="A1442" s="128">
        <v>45845</v>
      </c>
      <c r="H1442" s="290">
        <f t="shared" si="46"/>
        <v>0</v>
      </c>
      <c r="I1442" s="115" t="e">
        <f t="shared" si="47"/>
        <v>#DIV/0!</v>
      </c>
    </row>
    <row r="1443" spans="1:9" x14ac:dyDescent="0.25">
      <c r="A1443" s="128">
        <v>45846</v>
      </c>
      <c r="H1443" s="290">
        <f t="shared" si="46"/>
        <v>0</v>
      </c>
      <c r="I1443" s="115" t="e">
        <f t="shared" si="47"/>
        <v>#DIV/0!</v>
      </c>
    </row>
    <row r="1444" spans="1:9" x14ac:dyDescent="0.25">
      <c r="A1444" s="128">
        <v>45847</v>
      </c>
      <c r="H1444" s="290">
        <f t="shared" si="46"/>
        <v>0</v>
      </c>
      <c r="I1444" s="115" t="e">
        <f t="shared" si="47"/>
        <v>#DIV/0!</v>
      </c>
    </row>
    <row r="1445" spans="1:9" x14ac:dyDescent="0.25">
      <c r="A1445" s="128">
        <v>45848</v>
      </c>
      <c r="H1445" s="290">
        <f t="shared" si="46"/>
        <v>0</v>
      </c>
      <c r="I1445" s="115" t="e">
        <f t="shared" si="47"/>
        <v>#DIV/0!</v>
      </c>
    </row>
    <row r="1446" spans="1:9" x14ac:dyDescent="0.25">
      <c r="A1446" s="128">
        <v>45849</v>
      </c>
      <c r="H1446" s="290">
        <f t="shared" si="46"/>
        <v>0</v>
      </c>
      <c r="I1446" s="115" t="e">
        <f t="shared" si="47"/>
        <v>#DIV/0!</v>
      </c>
    </row>
    <row r="1447" spans="1:9" x14ac:dyDescent="0.25">
      <c r="A1447" s="128">
        <v>45852</v>
      </c>
      <c r="H1447" s="290">
        <f t="shared" si="46"/>
        <v>0</v>
      </c>
      <c r="I1447" s="115" t="e">
        <f t="shared" si="47"/>
        <v>#DIV/0!</v>
      </c>
    </row>
    <row r="1448" spans="1:9" x14ac:dyDescent="0.25">
      <c r="A1448" s="128">
        <v>45853</v>
      </c>
      <c r="H1448" s="290">
        <f t="shared" si="46"/>
        <v>0</v>
      </c>
      <c r="I1448" s="115" t="e">
        <f t="shared" si="47"/>
        <v>#DIV/0!</v>
      </c>
    </row>
    <row r="1449" spans="1:9" x14ac:dyDescent="0.25">
      <c r="A1449" s="128">
        <v>45854</v>
      </c>
      <c r="H1449" s="290">
        <f t="shared" si="46"/>
        <v>0</v>
      </c>
      <c r="I1449" s="115" t="e">
        <f t="shared" si="47"/>
        <v>#DIV/0!</v>
      </c>
    </row>
    <row r="1450" spans="1:9" x14ac:dyDescent="0.25">
      <c r="A1450" s="128">
        <v>45855</v>
      </c>
      <c r="H1450" s="290">
        <f t="shared" si="46"/>
        <v>0</v>
      </c>
      <c r="I1450" s="115" t="e">
        <f t="shared" si="47"/>
        <v>#DIV/0!</v>
      </c>
    </row>
    <row r="1451" spans="1:9" x14ac:dyDescent="0.25">
      <c r="A1451" s="128">
        <v>45856</v>
      </c>
      <c r="H1451" s="290">
        <f t="shared" si="46"/>
        <v>0</v>
      </c>
      <c r="I1451" s="115" t="e">
        <f t="shared" si="47"/>
        <v>#DIV/0!</v>
      </c>
    </row>
    <row r="1452" spans="1:9" x14ac:dyDescent="0.25">
      <c r="A1452" s="128">
        <v>45859</v>
      </c>
      <c r="H1452" s="290">
        <f t="shared" si="46"/>
        <v>0</v>
      </c>
      <c r="I1452" s="115" t="e">
        <f t="shared" si="47"/>
        <v>#DIV/0!</v>
      </c>
    </row>
    <row r="1453" spans="1:9" x14ac:dyDescent="0.25">
      <c r="A1453" s="128">
        <v>45860</v>
      </c>
      <c r="H1453" s="290">
        <f t="shared" si="46"/>
        <v>0</v>
      </c>
      <c r="I1453" s="115" t="e">
        <f t="shared" si="47"/>
        <v>#DIV/0!</v>
      </c>
    </row>
    <row r="1454" spans="1:9" x14ac:dyDescent="0.25">
      <c r="A1454" s="128">
        <v>45861</v>
      </c>
      <c r="H1454" s="290">
        <f t="shared" si="46"/>
        <v>0</v>
      </c>
      <c r="I1454" s="115" t="e">
        <f t="shared" si="47"/>
        <v>#DIV/0!</v>
      </c>
    </row>
    <row r="1455" spans="1:9" x14ac:dyDescent="0.25">
      <c r="A1455" s="128">
        <v>45862</v>
      </c>
      <c r="H1455" s="290">
        <f t="shared" si="46"/>
        <v>0</v>
      </c>
      <c r="I1455" s="115" t="e">
        <f t="shared" si="47"/>
        <v>#DIV/0!</v>
      </c>
    </row>
    <row r="1456" spans="1:9" x14ac:dyDescent="0.25">
      <c r="A1456" s="128">
        <v>45863</v>
      </c>
      <c r="H1456" s="290">
        <f t="shared" si="46"/>
        <v>0</v>
      </c>
      <c r="I1456" s="115" t="e">
        <f t="shared" si="47"/>
        <v>#DIV/0!</v>
      </c>
    </row>
    <row r="1457" spans="1:9" x14ac:dyDescent="0.25">
      <c r="A1457" s="128">
        <v>45866</v>
      </c>
      <c r="H1457" s="290">
        <f t="shared" si="46"/>
        <v>0</v>
      </c>
      <c r="I1457" s="115" t="e">
        <f t="shared" si="47"/>
        <v>#DIV/0!</v>
      </c>
    </row>
    <row r="1458" spans="1:9" x14ac:dyDescent="0.25">
      <c r="A1458" s="128">
        <v>45867</v>
      </c>
      <c r="H1458" s="290">
        <f t="shared" si="46"/>
        <v>0</v>
      </c>
      <c r="I1458" s="115" t="e">
        <f t="shared" si="47"/>
        <v>#DIV/0!</v>
      </c>
    </row>
    <row r="1459" spans="1:9" x14ac:dyDescent="0.25">
      <c r="A1459" s="128">
        <v>45868</v>
      </c>
      <c r="H1459" s="290">
        <f t="shared" si="46"/>
        <v>0</v>
      </c>
      <c r="I1459" s="115" t="e">
        <f t="shared" si="47"/>
        <v>#DIV/0!</v>
      </c>
    </row>
    <row r="1460" spans="1:9" x14ac:dyDescent="0.25">
      <c r="A1460" s="128">
        <v>45869</v>
      </c>
      <c r="H1460" s="290">
        <f t="shared" si="46"/>
        <v>0</v>
      </c>
      <c r="I1460" s="115" t="e">
        <f t="shared" si="47"/>
        <v>#DIV/0!</v>
      </c>
    </row>
    <row r="1461" spans="1:9" x14ac:dyDescent="0.25">
      <c r="A1461" s="128">
        <v>45870</v>
      </c>
      <c r="H1461" s="290">
        <f t="shared" si="46"/>
        <v>0</v>
      </c>
      <c r="I1461" s="115" t="e">
        <f t="shared" si="47"/>
        <v>#DIV/0!</v>
      </c>
    </row>
    <row r="1462" spans="1:9" x14ac:dyDescent="0.25">
      <c r="A1462" s="128">
        <v>45873</v>
      </c>
      <c r="H1462" s="290">
        <f t="shared" si="46"/>
        <v>0</v>
      </c>
      <c r="I1462" s="115" t="e">
        <f t="shared" si="47"/>
        <v>#DIV/0!</v>
      </c>
    </row>
    <row r="1463" spans="1:9" x14ac:dyDescent="0.25">
      <c r="A1463" s="128">
        <v>45874</v>
      </c>
      <c r="H1463" s="290">
        <f t="shared" si="46"/>
        <v>0</v>
      </c>
      <c r="I1463" s="115" t="e">
        <f t="shared" si="47"/>
        <v>#DIV/0!</v>
      </c>
    </row>
    <row r="1464" spans="1:9" x14ac:dyDescent="0.25">
      <c r="A1464" s="128">
        <v>45875</v>
      </c>
      <c r="H1464" s="290">
        <f t="shared" si="46"/>
        <v>0</v>
      </c>
      <c r="I1464" s="115" t="e">
        <f t="shared" si="47"/>
        <v>#DIV/0!</v>
      </c>
    </row>
    <row r="1465" spans="1:9" x14ac:dyDescent="0.25">
      <c r="A1465" s="128">
        <v>45876</v>
      </c>
      <c r="H1465" s="290">
        <f t="shared" si="46"/>
        <v>0</v>
      </c>
      <c r="I1465" s="115" t="e">
        <f t="shared" si="47"/>
        <v>#DIV/0!</v>
      </c>
    </row>
    <row r="1466" spans="1:9" x14ac:dyDescent="0.25">
      <c r="A1466" s="128">
        <v>45877</v>
      </c>
      <c r="H1466" s="290">
        <f t="shared" si="46"/>
        <v>0</v>
      </c>
      <c r="I1466" s="115" t="e">
        <f t="shared" si="47"/>
        <v>#DIV/0!</v>
      </c>
    </row>
    <row r="1467" spans="1:9" x14ac:dyDescent="0.25">
      <c r="A1467" s="128">
        <v>45880</v>
      </c>
      <c r="H1467" s="290">
        <f t="shared" si="46"/>
        <v>0</v>
      </c>
      <c r="I1467" s="115" t="e">
        <f t="shared" si="47"/>
        <v>#DIV/0!</v>
      </c>
    </row>
    <row r="1468" spans="1:9" x14ac:dyDescent="0.25">
      <c r="A1468" s="128">
        <v>45881</v>
      </c>
      <c r="H1468" s="290">
        <f t="shared" si="46"/>
        <v>0</v>
      </c>
      <c r="I1468" s="115" t="e">
        <f t="shared" si="47"/>
        <v>#DIV/0!</v>
      </c>
    </row>
    <row r="1469" spans="1:9" x14ac:dyDescent="0.25">
      <c r="A1469" s="128">
        <v>45882</v>
      </c>
      <c r="H1469" s="290">
        <f t="shared" si="46"/>
        <v>0</v>
      </c>
      <c r="I1469" s="115" t="e">
        <f t="shared" si="47"/>
        <v>#DIV/0!</v>
      </c>
    </row>
    <row r="1470" spans="1:9" x14ac:dyDescent="0.25">
      <c r="A1470" s="128">
        <v>45883</v>
      </c>
      <c r="H1470" s="290">
        <f t="shared" si="46"/>
        <v>0</v>
      </c>
      <c r="I1470" s="115" t="e">
        <f t="shared" si="47"/>
        <v>#DIV/0!</v>
      </c>
    </row>
    <row r="1471" spans="1:9" x14ac:dyDescent="0.25">
      <c r="A1471" s="128">
        <v>45884</v>
      </c>
      <c r="H1471" s="290">
        <f t="shared" si="46"/>
        <v>0</v>
      </c>
      <c r="I1471" s="115" t="e">
        <f t="shared" si="47"/>
        <v>#DIV/0!</v>
      </c>
    </row>
    <row r="1472" spans="1:9" x14ac:dyDescent="0.25">
      <c r="A1472" s="128">
        <v>45887</v>
      </c>
      <c r="H1472" s="290">
        <f t="shared" si="46"/>
        <v>0</v>
      </c>
      <c r="I1472" s="115" t="e">
        <f t="shared" si="47"/>
        <v>#DIV/0!</v>
      </c>
    </row>
    <row r="1473" spans="1:9" x14ac:dyDescent="0.25">
      <c r="A1473" s="128">
        <v>45888</v>
      </c>
      <c r="H1473" s="290">
        <f t="shared" si="46"/>
        <v>0</v>
      </c>
      <c r="I1473" s="115" t="e">
        <f t="shared" si="47"/>
        <v>#DIV/0!</v>
      </c>
    </row>
    <row r="1474" spans="1:9" x14ac:dyDescent="0.25">
      <c r="A1474" s="128">
        <v>45889</v>
      </c>
      <c r="H1474" s="290">
        <f t="shared" si="46"/>
        <v>0</v>
      </c>
      <c r="I1474" s="115" t="e">
        <f t="shared" si="47"/>
        <v>#DIV/0!</v>
      </c>
    </row>
    <row r="1475" spans="1:9" x14ac:dyDescent="0.25">
      <c r="A1475" s="128">
        <v>45890</v>
      </c>
      <c r="H1475" s="290">
        <f t="shared" si="46"/>
        <v>0</v>
      </c>
      <c r="I1475" s="115" t="e">
        <f t="shared" si="47"/>
        <v>#DIV/0!</v>
      </c>
    </row>
    <row r="1476" spans="1:9" x14ac:dyDescent="0.25">
      <c r="A1476" s="128">
        <v>45891</v>
      </c>
      <c r="H1476" s="290">
        <f t="shared" si="46"/>
        <v>0</v>
      </c>
      <c r="I1476" s="115" t="e">
        <f t="shared" si="47"/>
        <v>#DIV/0!</v>
      </c>
    </row>
    <row r="1477" spans="1:9" x14ac:dyDescent="0.25">
      <c r="A1477" s="128">
        <v>45894</v>
      </c>
      <c r="H1477" s="290">
        <f t="shared" si="46"/>
        <v>0</v>
      </c>
      <c r="I1477" s="115" t="e">
        <f t="shared" si="47"/>
        <v>#DIV/0!</v>
      </c>
    </row>
    <row r="1478" spans="1:9" x14ac:dyDescent="0.25">
      <c r="A1478" s="128">
        <v>45895</v>
      </c>
      <c r="H1478" s="290">
        <f t="shared" si="46"/>
        <v>0</v>
      </c>
      <c r="I1478" s="115" t="e">
        <f t="shared" si="47"/>
        <v>#DIV/0!</v>
      </c>
    </row>
    <row r="1479" spans="1:9" x14ac:dyDescent="0.25">
      <c r="A1479" s="128">
        <v>45896</v>
      </c>
      <c r="H1479" s="290">
        <f t="shared" si="46"/>
        <v>0</v>
      </c>
      <c r="I1479" s="115" t="e">
        <f t="shared" si="47"/>
        <v>#DIV/0!</v>
      </c>
    </row>
    <row r="1480" spans="1:9" x14ac:dyDescent="0.25">
      <c r="A1480" s="128">
        <v>45897</v>
      </c>
      <c r="H1480" s="290">
        <f t="shared" si="46"/>
        <v>0</v>
      </c>
      <c r="I1480" s="115" t="e">
        <f t="shared" si="47"/>
        <v>#DIV/0!</v>
      </c>
    </row>
    <row r="1481" spans="1:9" x14ac:dyDescent="0.25">
      <c r="A1481" s="128">
        <v>45898</v>
      </c>
      <c r="H1481" s="290">
        <f t="shared" si="46"/>
        <v>0</v>
      </c>
      <c r="I1481" s="115" t="e">
        <f t="shared" si="47"/>
        <v>#DIV/0!</v>
      </c>
    </row>
    <row r="1482" spans="1:9" x14ac:dyDescent="0.25">
      <c r="A1482" s="128">
        <v>45901</v>
      </c>
      <c r="H1482" s="290">
        <f t="shared" si="46"/>
        <v>0</v>
      </c>
      <c r="I1482" s="115" t="e">
        <f t="shared" si="47"/>
        <v>#DIV/0!</v>
      </c>
    </row>
    <row r="1483" spans="1:9" x14ac:dyDescent="0.25">
      <c r="A1483" s="128">
        <v>45902</v>
      </c>
      <c r="H1483" s="290">
        <f t="shared" ref="H1483:H1546" si="48">B1483-C1483</f>
        <v>0</v>
      </c>
      <c r="I1483" s="115" t="e">
        <f t="shared" si="47"/>
        <v>#DIV/0!</v>
      </c>
    </row>
    <row r="1484" spans="1:9" x14ac:dyDescent="0.25">
      <c r="A1484" s="128">
        <v>45903</v>
      </c>
      <c r="H1484" s="290">
        <f t="shared" si="48"/>
        <v>0</v>
      </c>
      <c r="I1484" s="115" t="e">
        <f t="shared" ref="I1484:I1547" si="49">(E1484-E1483)/E1484*100</f>
        <v>#DIV/0!</v>
      </c>
    </row>
    <row r="1485" spans="1:9" x14ac:dyDescent="0.25">
      <c r="A1485" s="128">
        <v>45904</v>
      </c>
      <c r="H1485" s="290">
        <f t="shared" si="48"/>
        <v>0</v>
      </c>
      <c r="I1485" s="115" t="e">
        <f t="shared" si="49"/>
        <v>#DIV/0!</v>
      </c>
    </row>
    <row r="1486" spans="1:9" x14ac:dyDescent="0.25">
      <c r="A1486" s="128">
        <v>45905</v>
      </c>
      <c r="H1486" s="290">
        <f t="shared" si="48"/>
        <v>0</v>
      </c>
      <c r="I1486" s="115" t="e">
        <f t="shared" si="49"/>
        <v>#DIV/0!</v>
      </c>
    </row>
    <row r="1487" spans="1:9" x14ac:dyDescent="0.25">
      <c r="A1487" s="128">
        <v>45908</v>
      </c>
      <c r="H1487" s="290">
        <f t="shared" si="48"/>
        <v>0</v>
      </c>
      <c r="I1487" s="115" t="e">
        <f t="shared" si="49"/>
        <v>#DIV/0!</v>
      </c>
    </row>
    <row r="1488" spans="1:9" x14ac:dyDescent="0.25">
      <c r="A1488" s="128">
        <v>45909</v>
      </c>
      <c r="H1488" s="290">
        <f t="shared" si="48"/>
        <v>0</v>
      </c>
      <c r="I1488" s="115" t="e">
        <f t="shared" si="49"/>
        <v>#DIV/0!</v>
      </c>
    </row>
    <row r="1489" spans="1:9" x14ac:dyDescent="0.25">
      <c r="A1489" s="128">
        <v>45910</v>
      </c>
      <c r="H1489" s="290">
        <f t="shared" si="48"/>
        <v>0</v>
      </c>
      <c r="I1489" s="115" t="e">
        <f t="shared" si="49"/>
        <v>#DIV/0!</v>
      </c>
    </row>
    <row r="1490" spans="1:9" x14ac:dyDescent="0.25">
      <c r="A1490" s="128">
        <v>45911</v>
      </c>
      <c r="H1490" s="290">
        <f t="shared" si="48"/>
        <v>0</v>
      </c>
      <c r="I1490" s="115" t="e">
        <f t="shared" si="49"/>
        <v>#DIV/0!</v>
      </c>
    </row>
    <row r="1491" spans="1:9" x14ac:dyDescent="0.25">
      <c r="A1491" s="128">
        <v>45912</v>
      </c>
      <c r="H1491" s="290">
        <f t="shared" si="48"/>
        <v>0</v>
      </c>
      <c r="I1491" s="115" t="e">
        <f t="shared" si="49"/>
        <v>#DIV/0!</v>
      </c>
    </row>
    <row r="1492" spans="1:9" x14ac:dyDescent="0.25">
      <c r="A1492" s="128">
        <v>45915</v>
      </c>
      <c r="H1492" s="290">
        <f t="shared" si="48"/>
        <v>0</v>
      </c>
      <c r="I1492" s="115" t="e">
        <f t="shared" si="49"/>
        <v>#DIV/0!</v>
      </c>
    </row>
    <row r="1493" spans="1:9" x14ac:dyDescent="0.25">
      <c r="A1493" s="128">
        <v>45916</v>
      </c>
      <c r="H1493" s="290">
        <f t="shared" si="48"/>
        <v>0</v>
      </c>
      <c r="I1493" s="115" t="e">
        <f t="shared" si="49"/>
        <v>#DIV/0!</v>
      </c>
    </row>
    <row r="1494" spans="1:9" x14ac:dyDescent="0.25">
      <c r="A1494" s="128">
        <v>45917</v>
      </c>
      <c r="H1494" s="290">
        <f t="shared" si="48"/>
        <v>0</v>
      </c>
      <c r="I1494" s="115" t="e">
        <f t="shared" si="49"/>
        <v>#DIV/0!</v>
      </c>
    </row>
    <row r="1495" spans="1:9" x14ac:dyDescent="0.25">
      <c r="A1495" s="128">
        <v>45918</v>
      </c>
      <c r="H1495" s="290">
        <f t="shared" si="48"/>
        <v>0</v>
      </c>
      <c r="I1495" s="115" t="e">
        <f t="shared" si="49"/>
        <v>#DIV/0!</v>
      </c>
    </row>
    <row r="1496" spans="1:9" x14ac:dyDescent="0.25">
      <c r="A1496" s="128">
        <v>45919</v>
      </c>
      <c r="H1496" s="290">
        <f t="shared" si="48"/>
        <v>0</v>
      </c>
      <c r="I1496" s="115" t="e">
        <f t="shared" si="49"/>
        <v>#DIV/0!</v>
      </c>
    </row>
    <row r="1497" spans="1:9" x14ac:dyDescent="0.25">
      <c r="A1497" s="128">
        <v>45922</v>
      </c>
      <c r="H1497" s="290">
        <f t="shared" si="48"/>
        <v>0</v>
      </c>
      <c r="I1497" s="115" t="e">
        <f t="shared" si="49"/>
        <v>#DIV/0!</v>
      </c>
    </row>
    <row r="1498" spans="1:9" x14ac:dyDescent="0.25">
      <c r="A1498" s="128">
        <v>45923</v>
      </c>
      <c r="H1498" s="290">
        <f t="shared" si="48"/>
        <v>0</v>
      </c>
      <c r="I1498" s="115" t="e">
        <f t="shared" si="49"/>
        <v>#DIV/0!</v>
      </c>
    </row>
    <row r="1499" spans="1:9" x14ac:dyDescent="0.25">
      <c r="A1499" s="128">
        <v>45924</v>
      </c>
      <c r="H1499" s="290">
        <f t="shared" si="48"/>
        <v>0</v>
      </c>
      <c r="I1499" s="115" t="e">
        <f t="shared" si="49"/>
        <v>#DIV/0!</v>
      </c>
    </row>
    <row r="1500" spans="1:9" x14ac:dyDescent="0.25">
      <c r="A1500" s="128">
        <v>45925</v>
      </c>
      <c r="H1500" s="290">
        <f t="shared" si="48"/>
        <v>0</v>
      </c>
      <c r="I1500" s="115" t="e">
        <f t="shared" si="49"/>
        <v>#DIV/0!</v>
      </c>
    </row>
    <row r="1501" spans="1:9" x14ac:dyDescent="0.25">
      <c r="A1501" s="128">
        <v>45926</v>
      </c>
      <c r="H1501" s="290">
        <f t="shared" si="48"/>
        <v>0</v>
      </c>
      <c r="I1501" s="115" t="e">
        <f t="shared" si="49"/>
        <v>#DIV/0!</v>
      </c>
    </row>
    <row r="1502" spans="1:9" x14ac:dyDescent="0.25">
      <c r="A1502" s="128">
        <v>45929</v>
      </c>
      <c r="H1502" s="290">
        <f t="shared" si="48"/>
        <v>0</v>
      </c>
      <c r="I1502" s="115" t="e">
        <f t="shared" si="49"/>
        <v>#DIV/0!</v>
      </c>
    </row>
    <row r="1503" spans="1:9" x14ac:dyDescent="0.25">
      <c r="A1503" s="128">
        <v>45930</v>
      </c>
      <c r="H1503" s="290">
        <f t="shared" si="48"/>
        <v>0</v>
      </c>
      <c r="I1503" s="115" t="e">
        <f t="shared" si="49"/>
        <v>#DIV/0!</v>
      </c>
    </row>
    <row r="1504" spans="1:9" x14ac:dyDescent="0.25">
      <c r="A1504" s="128">
        <v>45931</v>
      </c>
      <c r="H1504" s="290">
        <f t="shared" si="48"/>
        <v>0</v>
      </c>
      <c r="I1504" s="115" t="e">
        <f t="shared" si="49"/>
        <v>#DIV/0!</v>
      </c>
    </row>
    <row r="1505" spans="1:9" x14ac:dyDescent="0.25">
      <c r="A1505" s="128">
        <v>45932</v>
      </c>
      <c r="H1505" s="290">
        <f t="shared" si="48"/>
        <v>0</v>
      </c>
      <c r="I1505" s="115" t="e">
        <f t="shared" si="49"/>
        <v>#DIV/0!</v>
      </c>
    </row>
    <row r="1506" spans="1:9" x14ac:dyDescent="0.25">
      <c r="A1506" s="128">
        <v>45933</v>
      </c>
      <c r="H1506" s="290">
        <f t="shared" si="48"/>
        <v>0</v>
      </c>
      <c r="I1506" s="115" t="e">
        <f t="shared" si="49"/>
        <v>#DIV/0!</v>
      </c>
    </row>
    <row r="1507" spans="1:9" x14ac:dyDescent="0.25">
      <c r="A1507" s="128">
        <v>45936</v>
      </c>
      <c r="H1507" s="290">
        <f t="shared" si="48"/>
        <v>0</v>
      </c>
      <c r="I1507" s="115" t="e">
        <f t="shared" si="49"/>
        <v>#DIV/0!</v>
      </c>
    </row>
    <row r="1508" spans="1:9" x14ac:dyDescent="0.25">
      <c r="A1508" s="128">
        <v>45937</v>
      </c>
      <c r="H1508" s="290">
        <f t="shared" si="48"/>
        <v>0</v>
      </c>
      <c r="I1508" s="115" t="e">
        <f t="shared" si="49"/>
        <v>#DIV/0!</v>
      </c>
    </row>
    <row r="1509" spans="1:9" x14ac:dyDescent="0.25">
      <c r="A1509" s="128">
        <v>45938</v>
      </c>
      <c r="H1509" s="290">
        <f t="shared" si="48"/>
        <v>0</v>
      </c>
      <c r="I1509" s="115" t="e">
        <f t="shared" si="49"/>
        <v>#DIV/0!</v>
      </c>
    </row>
    <row r="1510" spans="1:9" x14ac:dyDescent="0.25">
      <c r="A1510" s="128">
        <v>45939</v>
      </c>
      <c r="H1510" s="290">
        <f t="shared" si="48"/>
        <v>0</v>
      </c>
      <c r="I1510" s="115" t="e">
        <f t="shared" si="49"/>
        <v>#DIV/0!</v>
      </c>
    </row>
    <row r="1511" spans="1:9" x14ac:dyDescent="0.25">
      <c r="A1511" s="128">
        <v>45940</v>
      </c>
      <c r="H1511" s="290">
        <f t="shared" si="48"/>
        <v>0</v>
      </c>
      <c r="I1511" s="115" t="e">
        <f t="shared" si="49"/>
        <v>#DIV/0!</v>
      </c>
    </row>
    <row r="1512" spans="1:9" x14ac:dyDescent="0.25">
      <c r="A1512" s="128">
        <v>45943</v>
      </c>
      <c r="H1512" s="290">
        <f t="shared" si="48"/>
        <v>0</v>
      </c>
      <c r="I1512" s="115" t="e">
        <f t="shared" si="49"/>
        <v>#DIV/0!</v>
      </c>
    </row>
    <row r="1513" spans="1:9" x14ac:dyDescent="0.25">
      <c r="A1513" s="128">
        <v>45944</v>
      </c>
      <c r="H1513" s="290">
        <f t="shared" si="48"/>
        <v>0</v>
      </c>
      <c r="I1513" s="115" t="e">
        <f t="shared" si="49"/>
        <v>#DIV/0!</v>
      </c>
    </row>
    <row r="1514" spans="1:9" x14ac:dyDescent="0.25">
      <c r="A1514" s="128">
        <v>45945</v>
      </c>
      <c r="H1514" s="290">
        <f t="shared" si="48"/>
        <v>0</v>
      </c>
      <c r="I1514" s="115" t="e">
        <f t="shared" si="49"/>
        <v>#DIV/0!</v>
      </c>
    </row>
    <row r="1515" spans="1:9" x14ac:dyDescent="0.25">
      <c r="A1515" s="128">
        <v>45946</v>
      </c>
      <c r="H1515" s="290">
        <f t="shared" si="48"/>
        <v>0</v>
      </c>
      <c r="I1515" s="115" t="e">
        <f t="shared" si="49"/>
        <v>#DIV/0!</v>
      </c>
    </row>
    <row r="1516" spans="1:9" x14ac:dyDescent="0.25">
      <c r="A1516" s="128">
        <v>45947</v>
      </c>
      <c r="H1516" s="290">
        <f t="shared" si="48"/>
        <v>0</v>
      </c>
      <c r="I1516" s="115" t="e">
        <f t="shared" si="49"/>
        <v>#DIV/0!</v>
      </c>
    </row>
    <row r="1517" spans="1:9" x14ac:dyDescent="0.25">
      <c r="A1517" s="128">
        <v>45950</v>
      </c>
      <c r="H1517" s="290">
        <f t="shared" si="48"/>
        <v>0</v>
      </c>
      <c r="I1517" s="115" t="e">
        <f t="shared" si="49"/>
        <v>#DIV/0!</v>
      </c>
    </row>
    <row r="1518" spans="1:9" x14ac:dyDescent="0.25">
      <c r="A1518" s="128">
        <v>45951</v>
      </c>
      <c r="H1518" s="290">
        <f t="shared" si="48"/>
        <v>0</v>
      </c>
      <c r="I1518" s="115" t="e">
        <f t="shared" si="49"/>
        <v>#DIV/0!</v>
      </c>
    </row>
    <row r="1519" spans="1:9" x14ac:dyDescent="0.25">
      <c r="A1519" s="128">
        <v>45952</v>
      </c>
      <c r="H1519" s="290">
        <f t="shared" si="48"/>
        <v>0</v>
      </c>
      <c r="I1519" s="115" t="e">
        <f t="shared" si="49"/>
        <v>#DIV/0!</v>
      </c>
    </row>
    <row r="1520" spans="1:9" x14ac:dyDescent="0.25">
      <c r="A1520" s="128">
        <v>45953</v>
      </c>
      <c r="H1520" s="290">
        <f t="shared" si="48"/>
        <v>0</v>
      </c>
      <c r="I1520" s="115" t="e">
        <f t="shared" si="49"/>
        <v>#DIV/0!</v>
      </c>
    </row>
    <row r="1521" spans="1:9" x14ac:dyDescent="0.25">
      <c r="A1521" s="128">
        <v>45954</v>
      </c>
      <c r="H1521" s="290">
        <f t="shared" si="48"/>
        <v>0</v>
      </c>
      <c r="I1521" s="115" t="e">
        <f t="shared" si="49"/>
        <v>#DIV/0!</v>
      </c>
    </row>
    <row r="1522" spans="1:9" x14ac:dyDescent="0.25">
      <c r="A1522" s="128">
        <v>45957</v>
      </c>
      <c r="H1522" s="290">
        <f t="shared" si="48"/>
        <v>0</v>
      </c>
      <c r="I1522" s="115" t="e">
        <f t="shared" si="49"/>
        <v>#DIV/0!</v>
      </c>
    </row>
    <row r="1523" spans="1:9" x14ac:dyDescent="0.25">
      <c r="A1523" s="128">
        <v>45958</v>
      </c>
      <c r="H1523" s="290">
        <f t="shared" si="48"/>
        <v>0</v>
      </c>
      <c r="I1523" s="115" t="e">
        <f t="shared" si="49"/>
        <v>#DIV/0!</v>
      </c>
    </row>
    <row r="1524" spans="1:9" x14ac:dyDescent="0.25">
      <c r="A1524" s="128">
        <v>45959</v>
      </c>
      <c r="H1524" s="290">
        <f t="shared" si="48"/>
        <v>0</v>
      </c>
      <c r="I1524" s="115" t="e">
        <f t="shared" si="49"/>
        <v>#DIV/0!</v>
      </c>
    </row>
    <row r="1525" spans="1:9" x14ac:dyDescent="0.25">
      <c r="A1525" s="128">
        <v>45960</v>
      </c>
      <c r="H1525" s="290">
        <f t="shared" si="48"/>
        <v>0</v>
      </c>
      <c r="I1525" s="115" t="e">
        <f t="shared" si="49"/>
        <v>#DIV/0!</v>
      </c>
    </row>
    <row r="1526" spans="1:9" x14ac:dyDescent="0.25">
      <c r="A1526" s="128">
        <v>45961</v>
      </c>
      <c r="H1526" s="290">
        <f t="shared" si="48"/>
        <v>0</v>
      </c>
      <c r="I1526" s="115" t="e">
        <f t="shared" si="49"/>
        <v>#DIV/0!</v>
      </c>
    </row>
    <row r="1527" spans="1:9" x14ac:dyDescent="0.25">
      <c r="A1527" s="128">
        <v>45964</v>
      </c>
      <c r="H1527" s="290">
        <f t="shared" si="48"/>
        <v>0</v>
      </c>
      <c r="I1527" s="115" t="e">
        <f t="shared" si="49"/>
        <v>#DIV/0!</v>
      </c>
    </row>
    <row r="1528" spans="1:9" x14ac:dyDescent="0.25">
      <c r="A1528" s="128">
        <v>45965</v>
      </c>
      <c r="H1528" s="290">
        <f t="shared" si="48"/>
        <v>0</v>
      </c>
      <c r="I1528" s="115" t="e">
        <f t="shared" si="49"/>
        <v>#DIV/0!</v>
      </c>
    </row>
    <row r="1529" spans="1:9" x14ac:dyDescent="0.25">
      <c r="A1529" s="128">
        <v>45966</v>
      </c>
      <c r="H1529" s="290">
        <f t="shared" si="48"/>
        <v>0</v>
      </c>
      <c r="I1529" s="115" t="e">
        <f t="shared" si="49"/>
        <v>#DIV/0!</v>
      </c>
    </row>
    <row r="1530" spans="1:9" x14ac:dyDescent="0.25">
      <c r="A1530" s="128">
        <v>45967</v>
      </c>
      <c r="H1530" s="290">
        <f t="shared" si="48"/>
        <v>0</v>
      </c>
      <c r="I1530" s="115" t="e">
        <f t="shared" si="49"/>
        <v>#DIV/0!</v>
      </c>
    </row>
    <row r="1531" spans="1:9" x14ac:dyDescent="0.25">
      <c r="A1531" s="128">
        <v>45968</v>
      </c>
      <c r="H1531" s="290">
        <f t="shared" si="48"/>
        <v>0</v>
      </c>
      <c r="I1531" s="115" t="e">
        <f t="shared" si="49"/>
        <v>#DIV/0!</v>
      </c>
    </row>
    <row r="1532" spans="1:9" x14ac:dyDescent="0.25">
      <c r="A1532" s="128">
        <v>45971</v>
      </c>
      <c r="H1532" s="290">
        <f t="shared" si="48"/>
        <v>0</v>
      </c>
      <c r="I1532" s="115" t="e">
        <f t="shared" si="49"/>
        <v>#DIV/0!</v>
      </c>
    </row>
    <row r="1533" spans="1:9" x14ac:dyDescent="0.25">
      <c r="A1533" s="128">
        <v>45972</v>
      </c>
      <c r="H1533" s="290">
        <f t="shared" si="48"/>
        <v>0</v>
      </c>
      <c r="I1533" s="115" t="e">
        <f t="shared" si="49"/>
        <v>#DIV/0!</v>
      </c>
    </row>
    <row r="1534" spans="1:9" x14ac:dyDescent="0.25">
      <c r="A1534" s="128">
        <v>45973</v>
      </c>
      <c r="H1534" s="290">
        <f t="shared" si="48"/>
        <v>0</v>
      </c>
      <c r="I1534" s="115" t="e">
        <f t="shared" si="49"/>
        <v>#DIV/0!</v>
      </c>
    </row>
    <row r="1535" spans="1:9" x14ac:dyDescent="0.25">
      <c r="A1535" s="128">
        <v>45974</v>
      </c>
      <c r="H1535" s="290">
        <f t="shared" si="48"/>
        <v>0</v>
      </c>
      <c r="I1535" s="115" t="e">
        <f t="shared" si="49"/>
        <v>#DIV/0!</v>
      </c>
    </row>
    <row r="1536" spans="1:9" x14ac:dyDescent="0.25">
      <c r="A1536" s="128">
        <v>45975</v>
      </c>
      <c r="H1536" s="290">
        <f t="shared" si="48"/>
        <v>0</v>
      </c>
      <c r="I1536" s="115" t="e">
        <f t="shared" si="49"/>
        <v>#DIV/0!</v>
      </c>
    </row>
    <row r="1537" spans="1:9" x14ac:dyDescent="0.25">
      <c r="A1537" s="128">
        <v>45978</v>
      </c>
      <c r="H1537" s="290">
        <f t="shared" si="48"/>
        <v>0</v>
      </c>
      <c r="I1537" s="115" t="e">
        <f t="shared" si="49"/>
        <v>#DIV/0!</v>
      </c>
    </row>
    <row r="1538" spans="1:9" x14ac:dyDescent="0.25">
      <c r="A1538" s="128">
        <v>45979</v>
      </c>
      <c r="H1538" s="290">
        <f t="shared" si="48"/>
        <v>0</v>
      </c>
      <c r="I1538" s="115" t="e">
        <f t="shared" si="49"/>
        <v>#DIV/0!</v>
      </c>
    </row>
    <row r="1539" spans="1:9" x14ac:dyDescent="0.25">
      <c r="A1539" s="128">
        <v>45980</v>
      </c>
      <c r="H1539" s="290">
        <f t="shared" si="48"/>
        <v>0</v>
      </c>
      <c r="I1539" s="115" t="e">
        <f t="shared" si="49"/>
        <v>#DIV/0!</v>
      </c>
    </row>
    <row r="1540" spans="1:9" x14ac:dyDescent="0.25">
      <c r="A1540" s="128">
        <v>45981</v>
      </c>
      <c r="H1540" s="290">
        <f t="shared" si="48"/>
        <v>0</v>
      </c>
      <c r="I1540" s="115" t="e">
        <f t="shared" si="49"/>
        <v>#DIV/0!</v>
      </c>
    </row>
    <row r="1541" spans="1:9" x14ac:dyDescent="0.25">
      <c r="A1541" s="128">
        <v>45982</v>
      </c>
      <c r="H1541" s="290">
        <f t="shared" si="48"/>
        <v>0</v>
      </c>
      <c r="I1541" s="115" t="e">
        <f t="shared" si="49"/>
        <v>#DIV/0!</v>
      </c>
    </row>
    <row r="1542" spans="1:9" x14ac:dyDescent="0.25">
      <c r="A1542" s="128">
        <v>45985</v>
      </c>
      <c r="H1542" s="290">
        <f t="shared" si="48"/>
        <v>0</v>
      </c>
      <c r="I1542" s="115" t="e">
        <f t="shared" si="49"/>
        <v>#DIV/0!</v>
      </c>
    </row>
    <row r="1543" spans="1:9" x14ac:dyDescent="0.25">
      <c r="A1543" s="128">
        <v>45986</v>
      </c>
      <c r="H1543" s="290">
        <f t="shared" si="48"/>
        <v>0</v>
      </c>
      <c r="I1543" s="115" t="e">
        <f t="shared" si="49"/>
        <v>#DIV/0!</v>
      </c>
    </row>
    <row r="1544" spans="1:9" x14ac:dyDescent="0.25">
      <c r="A1544" s="128">
        <v>45987</v>
      </c>
      <c r="H1544" s="290">
        <f t="shared" si="48"/>
        <v>0</v>
      </c>
      <c r="I1544" s="115" t="e">
        <f t="shared" si="49"/>
        <v>#DIV/0!</v>
      </c>
    </row>
    <row r="1545" spans="1:9" x14ac:dyDescent="0.25">
      <c r="A1545" s="128">
        <v>45988</v>
      </c>
      <c r="H1545" s="290">
        <f t="shared" si="48"/>
        <v>0</v>
      </c>
      <c r="I1545" s="115" t="e">
        <f t="shared" si="49"/>
        <v>#DIV/0!</v>
      </c>
    </row>
    <row r="1546" spans="1:9" x14ac:dyDescent="0.25">
      <c r="A1546" s="128">
        <v>45989</v>
      </c>
      <c r="H1546" s="290">
        <f t="shared" si="48"/>
        <v>0</v>
      </c>
      <c r="I1546" s="115" t="e">
        <f t="shared" si="49"/>
        <v>#DIV/0!</v>
      </c>
    </row>
    <row r="1547" spans="1:9" x14ac:dyDescent="0.25">
      <c r="A1547" s="128">
        <v>45992</v>
      </c>
      <c r="H1547" s="290">
        <f t="shared" ref="H1547:H1610" si="50">B1547-C1547</f>
        <v>0</v>
      </c>
      <c r="I1547" s="115" t="e">
        <f t="shared" si="49"/>
        <v>#DIV/0!</v>
      </c>
    </row>
    <row r="1548" spans="1:9" x14ac:dyDescent="0.25">
      <c r="A1548" s="128">
        <v>45993</v>
      </c>
      <c r="H1548" s="290">
        <f t="shared" si="50"/>
        <v>0</v>
      </c>
      <c r="I1548" s="115" t="e">
        <f t="shared" ref="I1548:I1611" si="51">(E1548-E1547)/E1548*100</f>
        <v>#DIV/0!</v>
      </c>
    </row>
    <row r="1549" spans="1:9" x14ac:dyDescent="0.25">
      <c r="A1549" s="128">
        <v>45994</v>
      </c>
      <c r="H1549" s="290">
        <f t="shared" si="50"/>
        <v>0</v>
      </c>
      <c r="I1549" s="115" t="e">
        <f t="shared" si="51"/>
        <v>#DIV/0!</v>
      </c>
    </row>
    <row r="1550" spans="1:9" x14ac:dyDescent="0.25">
      <c r="A1550" s="128">
        <v>45995</v>
      </c>
      <c r="H1550" s="290">
        <f t="shared" si="50"/>
        <v>0</v>
      </c>
      <c r="I1550" s="115" t="e">
        <f t="shared" si="51"/>
        <v>#DIV/0!</v>
      </c>
    </row>
    <row r="1551" spans="1:9" x14ac:dyDescent="0.25">
      <c r="A1551" s="128">
        <v>45996</v>
      </c>
      <c r="H1551" s="290">
        <f t="shared" si="50"/>
        <v>0</v>
      </c>
      <c r="I1551" s="115" t="e">
        <f t="shared" si="51"/>
        <v>#DIV/0!</v>
      </c>
    </row>
    <row r="1552" spans="1:9" x14ac:dyDescent="0.25">
      <c r="A1552" s="128">
        <v>45999</v>
      </c>
      <c r="H1552" s="290">
        <f t="shared" si="50"/>
        <v>0</v>
      </c>
      <c r="I1552" s="115" t="e">
        <f t="shared" si="51"/>
        <v>#DIV/0!</v>
      </c>
    </row>
    <row r="1553" spans="1:9" x14ac:dyDescent="0.25">
      <c r="A1553" s="128">
        <v>46000</v>
      </c>
      <c r="H1553" s="290">
        <f t="shared" si="50"/>
        <v>0</v>
      </c>
      <c r="I1553" s="115" t="e">
        <f t="shared" si="51"/>
        <v>#DIV/0!</v>
      </c>
    </row>
    <row r="1554" spans="1:9" x14ac:dyDescent="0.25">
      <c r="A1554" s="128">
        <v>46001</v>
      </c>
      <c r="H1554" s="290">
        <f t="shared" si="50"/>
        <v>0</v>
      </c>
      <c r="I1554" s="115" t="e">
        <f t="shared" si="51"/>
        <v>#DIV/0!</v>
      </c>
    </row>
    <row r="1555" spans="1:9" x14ac:dyDescent="0.25">
      <c r="A1555" s="128">
        <v>46002</v>
      </c>
      <c r="H1555" s="290">
        <f t="shared" si="50"/>
        <v>0</v>
      </c>
      <c r="I1555" s="115" t="e">
        <f t="shared" si="51"/>
        <v>#DIV/0!</v>
      </c>
    </row>
    <row r="1556" spans="1:9" x14ac:dyDescent="0.25">
      <c r="A1556" s="128">
        <v>46003</v>
      </c>
      <c r="H1556" s="290">
        <f t="shared" si="50"/>
        <v>0</v>
      </c>
      <c r="I1556" s="115" t="e">
        <f t="shared" si="51"/>
        <v>#DIV/0!</v>
      </c>
    </row>
    <row r="1557" spans="1:9" x14ac:dyDescent="0.25">
      <c r="A1557" s="128">
        <v>46006</v>
      </c>
      <c r="H1557" s="290">
        <f t="shared" si="50"/>
        <v>0</v>
      </c>
      <c r="I1557" s="115" t="e">
        <f t="shared" si="51"/>
        <v>#DIV/0!</v>
      </c>
    </row>
    <row r="1558" spans="1:9" x14ac:dyDescent="0.25">
      <c r="A1558" s="128">
        <v>46007</v>
      </c>
      <c r="H1558" s="290">
        <f t="shared" si="50"/>
        <v>0</v>
      </c>
      <c r="I1558" s="115" t="e">
        <f t="shared" si="51"/>
        <v>#DIV/0!</v>
      </c>
    </row>
    <row r="1559" spans="1:9" x14ac:dyDescent="0.25">
      <c r="A1559" s="128">
        <v>46008</v>
      </c>
      <c r="H1559" s="290">
        <f t="shared" si="50"/>
        <v>0</v>
      </c>
      <c r="I1559" s="115" t="e">
        <f t="shared" si="51"/>
        <v>#DIV/0!</v>
      </c>
    </row>
    <row r="1560" spans="1:9" x14ac:dyDescent="0.25">
      <c r="A1560" s="128">
        <v>46009</v>
      </c>
      <c r="H1560" s="290">
        <f t="shared" si="50"/>
        <v>0</v>
      </c>
      <c r="I1560" s="115" t="e">
        <f t="shared" si="51"/>
        <v>#DIV/0!</v>
      </c>
    </row>
    <row r="1561" spans="1:9" x14ac:dyDescent="0.25">
      <c r="A1561" s="128">
        <v>46010</v>
      </c>
      <c r="H1561" s="290">
        <f t="shared" si="50"/>
        <v>0</v>
      </c>
      <c r="I1561" s="115" t="e">
        <f t="shared" si="51"/>
        <v>#DIV/0!</v>
      </c>
    </row>
    <row r="1562" spans="1:9" x14ac:dyDescent="0.25">
      <c r="A1562" s="128">
        <v>46013</v>
      </c>
      <c r="H1562" s="290">
        <f t="shared" si="50"/>
        <v>0</v>
      </c>
      <c r="I1562" s="115" t="e">
        <f t="shared" si="51"/>
        <v>#DIV/0!</v>
      </c>
    </row>
    <row r="1563" spans="1:9" x14ac:dyDescent="0.25">
      <c r="A1563" s="128">
        <v>46014</v>
      </c>
      <c r="H1563" s="290">
        <f t="shared" si="50"/>
        <v>0</v>
      </c>
      <c r="I1563" s="115" t="e">
        <f t="shared" si="51"/>
        <v>#DIV/0!</v>
      </c>
    </row>
    <row r="1564" spans="1:9" x14ac:dyDescent="0.25">
      <c r="A1564" s="128">
        <v>46015</v>
      </c>
      <c r="H1564" s="290">
        <f t="shared" si="50"/>
        <v>0</v>
      </c>
      <c r="I1564" s="115" t="e">
        <f t="shared" si="51"/>
        <v>#DIV/0!</v>
      </c>
    </row>
    <row r="1565" spans="1:9" x14ac:dyDescent="0.25">
      <c r="A1565" s="128">
        <v>46016</v>
      </c>
      <c r="H1565" s="290">
        <f t="shared" si="50"/>
        <v>0</v>
      </c>
      <c r="I1565" s="115" t="e">
        <f t="shared" si="51"/>
        <v>#DIV/0!</v>
      </c>
    </row>
    <row r="1566" spans="1:9" x14ac:dyDescent="0.25">
      <c r="A1566" s="128">
        <v>46017</v>
      </c>
      <c r="H1566" s="290">
        <f t="shared" si="50"/>
        <v>0</v>
      </c>
      <c r="I1566" s="115" t="e">
        <f t="shared" si="51"/>
        <v>#DIV/0!</v>
      </c>
    </row>
    <row r="1567" spans="1:9" x14ac:dyDescent="0.25">
      <c r="A1567" s="128">
        <v>46020</v>
      </c>
      <c r="H1567" s="290">
        <f t="shared" si="50"/>
        <v>0</v>
      </c>
      <c r="I1567" s="115" t="e">
        <f t="shared" si="51"/>
        <v>#DIV/0!</v>
      </c>
    </row>
    <row r="1568" spans="1:9" x14ac:dyDescent="0.25">
      <c r="A1568" s="128">
        <v>46021</v>
      </c>
      <c r="H1568" s="290">
        <f t="shared" si="50"/>
        <v>0</v>
      </c>
      <c r="I1568" s="115" t="e">
        <f t="shared" si="51"/>
        <v>#DIV/0!</v>
      </c>
    </row>
    <row r="1569" spans="1:9" x14ac:dyDescent="0.25">
      <c r="A1569" s="128">
        <v>46022</v>
      </c>
      <c r="H1569" s="290">
        <f t="shared" si="50"/>
        <v>0</v>
      </c>
      <c r="I1569" s="115" t="e">
        <f t="shared" si="51"/>
        <v>#DIV/0!</v>
      </c>
    </row>
    <row r="1570" spans="1:9" x14ac:dyDescent="0.25">
      <c r="A1570" s="128">
        <v>46023</v>
      </c>
      <c r="H1570" s="290">
        <f t="shared" si="50"/>
        <v>0</v>
      </c>
      <c r="I1570" s="115" t="e">
        <f t="shared" si="51"/>
        <v>#DIV/0!</v>
      </c>
    </row>
    <row r="1571" spans="1:9" x14ac:dyDescent="0.25">
      <c r="A1571" s="128">
        <v>46024</v>
      </c>
      <c r="H1571" s="290">
        <f t="shared" si="50"/>
        <v>0</v>
      </c>
      <c r="I1571" s="115" t="e">
        <f t="shared" si="51"/>
        <v>#DIV/0!</v>
      </c>
    </row>
    <row r="1572" spans="1:9" x14ac:dyDescent="0.25">
      <c r="A1572" s="128">
        <v>46027</v>
      </c>
      <c r="H1572" s="290">
        <f t="shared" si="50"/>
        <v>0</v>
      </c>
      <c r="I1572" s="115" t="e">
        <f t="shared" si="51"/>
        <v>#DIV/0!</v>
      </c>
    </row>
    <row r="1573" spans="1:9" x14ac:dyDescent="0.25">
      <c r="A1573" s="128">
        <v>46028</v>
      </c>
      <c r="H1573" s="290">
        <f t="shared" si="50"/>
        <v>0</v>
      </c>
      <c r="I1573" s="115" t="e">
        <f t="shared" si="51"/>
        <v>#DIV/0!</v>
      </c>
    </row>
    <row r="1574" spans="1:9" x14ac:dyDescent="0.25">
      <c r="A1574" s="128">
        <v>46029</v>
      </c>
      <c r="H1574" s="290">
        <f t="shared" si="50"/>
        <v>0</v>
      </c>
      <c r="I1574" s="115" t="e">
        <f t="shared" si="51"/>
        <v>#DIV/0!</v>
      </c>
    </row>
    <row r="1575" spans="1:9" x14ac:dyDescent="0.25">
      <c r="A1575" s="128">
        <v>46030</v>
      </c>
      <c r="H1575" s="290">
        <f t="shared" si="50"/>
        <v>0</v>
      </c>
      <c r="I1575" s="115" t="e">
        <f t="shared" si="51"/>
        <v>#DIV/0!</v>
      </c>
    </row>
    <row r="1576" spans="1:9" x14ac:dyDescent="0.25">
      <c r="A1576" s="128">
        <v>46031</v>
      </c>
      <c r="H1576" s="290">
        <f t="shared" si="50"/>
        <v>0</v>
      </c>
      <c r="I1576" s="115" t="e">
        <f t="shared" si="51"/>
        <v>#DIV/0!</v>
      </c>
    </row>
    <row r="1577" spans="1:9" x14ac:dyDescent="0.25">
      <c r="A1577" s="128">
        <v>46034</v>
      </c>
      <c r="H1577" s="290">
        <f t="shared" si="50"/>
        <v>0</v>
      </c>
      <c r="I1577" s="115" t="e">
        <f t="shared" si="51"/>
        <v>#DIV/0!</v>
      </c>
    </row>
    <row r="1578" spans="1:9" x14ac:dyDescent="0.25">
      <c r="A1578" s="128">
        <v>46035</v>
      </c>
      <c r="H1578" s="290">
        <f t="shared" si="50"/>
        <v>0</v>
      </c>
      <c r="I1578" s="115" t="e">
        <f t="shared" si="51"/>
        <v>#DIV/0!</v>
      </c>
    </row>
    <row r="1579" spans="1:9" x14ac:dyDescent="0.25">
      <c r="A1579" s="128">
        <v>46036</v>
      </c>
      <c r="H1579" s="290">
        <f t="shared" si="50"/>
        <v>0</v>
      </c>
      <c r="I1579" s="115" t="e">
        <f t="shared" si="51"/>
        <v>#DIV/0!</v>
      </c>
    </row>
    <row r="1580" spans="1:9" x14ac:dyDescent="0.25">
      <c r="A1580" s="128">
        <v>46037</v>
      </c>
      <c r="H1580" s="290">
        <f t="shared" si="50"/>
        <v>0</v>
      </c>
      <c r="I1580" s="115" t="e">
        <f t="shared" si="51"/>
        <v>#DIV/0!</v>
      </c>
    </row>
    <row r="1581" spans="1:9" x14ac:dyDescent="0.25">
      <c r="A1581" s="128">
        <v>46038</v>
      </c>
      <c r="H1581" s="290">
        <f t="shared" si="50"/>
        <v>0</v>
      </c>
      <c r="I1581" s="115" t="e">
        <f t="shared" si="51"/>
        <v>#DIV/0!</v>
      </c>
    </row>
    <row r="1582" spans="1:9" x14ac:dyDescent="0.25">
      <c r="A1582" s="128">
        <v>46041</v>
      </c>
      <c r="H1582" s="290">
        <f t="shared" si="50"/>
        <v>0</v>
      </c>
      <c r="I1582" s="115" t="e">
        <f t="shared" si="51"/>
        <v>#DIV/0!</v>
      </c>
    </row>
    <row r="1583" spans="1:9" x14ac:dyDescent="0.25">
      <c r="A1583" s="128">
        <v>46042</v>
      </c>
      <c r="H1583" s="290">
        <f t="shared" si="50"/>
        <v>0</v>
      </c>
      <c r="I1583" s="115" t="e">
        <f t="shared" si="51"/>
        <v>#DIV/0!</v>
      </c>
    </row>
    <row r="1584" spans="1:9" x14ac:dyDescent="0.25">
      <c r="A1584" s="128">
        <v>46043</v>
      </c>
      <c r="H1584" s="290">
        <f t="shared" si="50"/>
        <v>0</v>
      </c>
      <c r="I1584" s="115" t="e">
        <f t="shared" si="51"/>
        <v>#DIV/0!</v>
      </c>
    </row>
    <row r="1585" spans="1:9" x14ac:dyDescent="0.25">
      <c r="A1585" s="128">
        <v>46044</v>
      </c>
      <c r="H1585" s="290">
        <f t="shared" si="50"/>
        <v>0</v>
      </c>
      <c r="I1585" s="115" t="e">
        <f t="shared" si="51"/>
        <v>#DIV/0!</v>
      </c>
    </row>
    <row r="1586" spans="1:9" x14ac:dyDescent="0.25">
      <c r="A1586" s="128">
        <v>46045</v>
      </c>
      <c r="H1586" s="290">
        <f t="shared" si="50"/>
        <v>0</v>
      </c>
      <c r="I1586" s="115" t="e">
        <f t="shared" si="51"/>
        <v>#DIV/0!</v>
      </c>
    </row>
    <row r="1587" spans="1:9" x14ac:dyDescent="0.25">
      <c r="A1587" s="128">
        <v>46048</v>
      </c>
      <c r="H1587" s="290">
        <f t="shared" si="50"/>
        <v>0</v>
      </c>
      <c r="I1587" s="115" t="e">
        <f t="shared" si="51"/>
        <v>#DIV/0!</v>
      </c>
    </row>
    <row r="1588" spans="1:9" x14ac:dyDescent="0.25">
      <c r="A1588" s="128">
        <v>46049</v>
      </c>
      <c r="H1588" s="290">
        <f t="shared" si="50"/>
        <v>0</v>
      </c>
      <c r="I1588" s="115" t="e">
        <f t="shared" si="51"/>
        <v>#DIV/0!</v>
      </c>
    </row>
    <row r="1589" spans="1:9" x14ac:dyDescent="0.25">
      <c r="A1589" s="128">
        <v>46050</v>
      </c>
      <c r="H1589" s="290">
        <f t="shared" si="50"/>
        <v>0</v>
      </c>
      <c r="I1589" s="115" t="e">
        <f t="shared" si="51"/>
        <v>#DIV/0!</v>
      </c>
    </row>
    <row r="1590" spans="1:9" x14ac:dyDescent="0.25">
      <c r="A1590" s="128">
        <v>46051</v>
      </c>
      <c r="H1590" s="290">
        <f t="shared" si="50"/>
        <v>0</v>
      </c>
      <c r="I1590" s="115" t="e">
        <f t="shared" si="51"/>
        <v>#DIV/0!</v>
      </c>
    </row>
    <row r="1591" spans="1:9" x14ac:dyDescent="0.25">
      <c r="A1591" s="128">
        <v>46052</v>
      </c>
      <c r="H1591" s="290">
        <f t="shared" si="50"/>
        <v>0</v>
      </c>
      <c r="I1591" s="115" t="e">
        <f t="shared" si="51"/>
        <v>#DIV/0!</v>
      </c>
    </row>
    <row r="1592" spans="1:9" x14ac:dyDescent="0.25">
      <c r="A1592" s="128">
        <v>46055</v>
      </c>
      <c r="H1592" s="290">
        <f t="shared" si="50"/>
        <v>0</v>
      </c>
      <c r="I1592" s="115" t="e">
        <f t="shared" si="51"/>
        <v>#DIV/0!</v>
      </c>
    </row>
    <row r="1593" spans="1:9" x14ac:dyDescent="0.25">
      <c r="A1593" s="128">
        <v>46056</v>
      </c>
      <c r="H1593" s="290">
        <f t="shared" si="50"/>
        <v>0</v>
      </c>
      <c r="I1593" s="115" t="e">
        <f t="shared" si="51"/>
        <v>#DIV/0!</v>
      </c>
    </row>
    <row r="1594" spans="1:9" x14ac:dyDescent="0.25">
      <c r="A1594" s="128">
        <v>46057</v>
      </c>
      <c r="H1594" s="290">
        <f t="shared" si="50"/>
        <v>0</v>
      </c>
      <c r="I1594" s="115" t="e">
        <f t="shared" si="51"/>
        <v>#DIV/0!</v>
      </c>
    </row>
    <row r="1595" spans="1:9" x14ac:dyDescent="0.25">
      <c r="A1595" s="128">
        <v>46058</v>
      </c>
      <c r="H1595" s="290">
        <f t="shared" si="50"/>
        <v>0</v>
      </c>
      <c r="I1595" s="115" t="e">
        <f t="shared" si="51"/>
        <v>#DIV/0!</v>
      </c>
    </row>
    <row r="1596" spans="1:9" x14ac:dyDescent="0.25">
      <c r="A1596" s="128">
        <v>46059</v>
      </c>
      <c r="H1596" s="290">
        <f t="shared" si="50"/>
        <v>0</v>
      </c>
      <c r="I1596" s="115" t="e">
        <f t="shared" si="51"/>
        <v>#DIV/0!</v>
      </c>
    </row>
    <row r="1597" spans="1:9" x14ac:dyDescent="0.25">
      <c r="A1597" s="128">
        <v>46062</v>
      </c>
      <c r="H1597" s="290">
        <f t="shared" si="50"/>
        <v>0</v>
      </c>
      <c r="I1597" s="115" t="e">
        <f t="shared" si="51"/>
        <v>#DIV/0!</v>
      </c>
    </row>
    <row r="1598" spans="1:9" x14ac:dyDescent="0.25">
      <c r="A1598" s="128">
        <v>46063</v>
      </c>
      <c r="H1598" s="290">
        <f t="shared" si="50"/>
        <v>0</v>
      </c>
      <c r="I1598" s="115" t="e">
        <f t="shared" si="51"/>
        <v>#DIV/0!</v>
      </c>
    </row>
    <row r="1599" spans="1:9" x14ac:dyDescent="0.25">
      <c r="A1599" s="128">
        <v>46064</v>
      </c>
      <c r="H1599" s="290">
        <f t="shared" si="50"/>
        <v>0</v>
      </c>
      <c r="I1599" s="115" t="e">
        <f t="shared" si="51"/>
        <v>#DIV/0!</v>
      </c>
    </row>
    <row r="1600" spans="1:9" x14ac:dyDescent="0.25">
      <c r="A1600" s="128">
        <v>46065</v>
      </c>
      <c r="H1600" s="290">
        <f t="shared" si="50"/>
        <v>0</v>
      </c>
      <c r="I1600" s="115" t="e">
        <f t="shared" si="51"/>
        <v>#DIV/0!</v>
      </c>
    </row>
    <row r="1601" spans="1:9" x14ac:dyDescent="0.25">
      <c r="A1601" s="128">
        <v>46066</v>
      </c>
      <c r="H1601" s="290">
        <f t="shared" si="50"/>
        <v>0</v>
      </c>
      <c r="I1601" s="115" t="e">
        <f t="shared" si="51"/>
        <v>#DIV/0!</v>
      </c>
    </row>
    <row r="1602" spans="1:9" x14ac:dyDescent="0.25">
      <c r="A1602" s="128">
        <v>46069</v>
      </c>
      <c r="H1602" s="290">
        <f t="shared" si="50"/>
        <v>0</v>
      </c>
      <c r="I1602" s="115" t="e">
        <f t="shared" si="51"/>
        <v>#DIV/0!</v>
      </c>
    </row>
    <row r="1603" spans="1:9" x14ac:dyDescent="0.25">
      <c r="A1603" s="128">
        <v>46070</v>
      </c>
      <c r="H1603" s="290">
        <f t="shared" si="50"/>
        <v>0</v>
      </c>
      <c r="I1603" s="115" t="e">
        <f t="shared" si="51"/>
        <v>#DIV/0!</v>
      </c>
    </row>
    <row r="1604" spans="1:9" x14ac:dyDescent="0.25">
      <c r="A1604" s="128">
        <v>46071</v>
      </c>
      <c r="H1604" s="290">
        <f t="shared" si="50"/>
        <v>0</v>
      </c>
      <c r="I1604" s="115" t="e">
        <f t="shared" si="51"/>
        <v>#DIV/0!</v>
      </c>
    </row>
    <row r="1605" spans="1:9" x14ac:dyDescent="0.25">
      <c r="A1605" s="128">
        <v>46072</v>
      </c>
      <c r="H1605" s="290">
        <f t="shared" si="50"/>
        <v>0</v>
      </c>
      <c r="I1605" s="115" t="e">
        <f t="shared" si="51"/>
        <v>#DIV/0!</v>
      </c>
    </row>
    <row r="1606" spans="1:9" x14ac:dyDescent="0.25">
      <c r="A1606" s="128">
        <v>46073</v>
      </c>
      <c r="H1606" s="290">
        <f t="shared" si="50"/>
        <v>0</v>
      </c>
      <c r="I1606" s="115" t="e">
        <f t="shared" si="51"/>
        <v>#DIV/0!</v>
      </c>
    </row>
    <row r="1607" spans="1:9" x14ac:dyDescent="0.25">
      <c r="A1607" s="128">
        <v>46076</v>
      </c>
      <c r="H1607" s="290">
        <f t="shared" si="50"/>
        <v>0</v>
      </c>
      <c r="I1607" s="115" t="e">
        <f t="shared" si="51"/>
        <v>#DIV/0!</v>
      </c>
    </row>
    <row r="1608" spans="1:9" x14ac:dyDescent="0.25">
      <c r="A1608" s="128">
        <v>46077</v>
      </c>
      <c r="H1608" s="290">
        <f t="shared" si="50"/>
        <v>0</v>
      </c>
      <c r="I1608" s="115" t="e">
        <f t="shared" si="51"/>
        <v>#DIV/0!</v>
      </c>
    </row>
    <row r="1609" spans="1:9" x14ac:dyDescent="0.25">
      <c r="A1609" s="128">
        <v>46078</v>
      </c>
      <c r="H1609" s="290">
        <f t="shared" si="50"/>
        <v>0</v>
      </c>
      <c r="I1609" s="115" t="e">
        <f t="shared" si="51"/>
        <v>#DIV/0!</v>
      </c>
    </row>
    <row r="1610" spans="1:9" x14ac:dyDescent="0.25">
      <c r="A1610" s="128">
        <v>46079</v>
      </c>
      <c r="H1610" s="290">
        <f t="shared" si="50"/>
        <v>0</v>
      </c>
      <c r="I1610" s="115" t="e">
        <f t="shared" si="51"/>
        <v>#DIV/0!</v>
      </c>
    </row>
    <row r="1611" spans="1:9" x14ac:dyDescent="0.25">
      <c r="A1611" s="128">
        <v>46080</v>
      </c>
      <c r="H1611" s="290">
        <f t="shared" ref="H1611:H1674" si="52">B1611-C1611</f>
        <v>0</v>
      </c>
      <c r="I1611" s="115" t="e">
        <f t="shared" si="51"/>
        <v>#DIV/0!</v>
      </c>
    </row>
    <row r="1612" spans="1:9" x14ac:dyDescent="0.25">
      <c r="A1612" s="128">
        <v>46083</v>
      </c>
      <c r="H1612" s="290">
        <f t="shared" si="52"/>
        <v>0</v>
      </c>
      <c r="I1612" s="115" t="e">
        <f t="shared" ref="I1612:I1675" si="53">(E1612-E1611)/E1612*100</f>
        <v>#DIV/0!</v>
      </c>
    </row>
    <row r="1613" spans="1:9" x14ac:dyDescent="0.25">
      <c r="A1613" s="128">
        <v>46084</v>
      </c>
      <c r="H1613" s="290">
        <f t="shared" si="52"/>
        <v>0</v>
      </c>
      <c r="I1613" s="115" t="e">
        <f t="shared" si="53"/>
        <v>#DIV/0!</v>
      </c>
    </row>
    <row r="1614" spans="1:9" x14ac:dyDescent="0.25">
      <c r="A1614" s="128">
        <v>46085</v>
      </c>
      <c r="H1614" s="290">
        <f t="shared" si="52"/>
        <v>0</v>
      </c>
      <c r="I1614" s="115" t="e">
        <f t="shared" si="53"/>
        <v>#DIV/0!</v>
      </c>
    </row>
    <row r="1615" spans="1:9" x14ac:dyDescent="0.25">
      <c r="A1615" s="128">
        <v>46086</v>
      </c>
      <c r="H1615" s="290">
        <f t="shared" si="52"/>
        <v>0</v>
      </c>
      <c r="I1615" s="115" t="e">
        <f t="shared" si="53"/>
        <v>#DIV/0!</v>
      </c>
    </row>
    <row r="1616" spans="1:9" x14ac:dyDescent="0.25">
      <c r="A1616" s="128">
        <v>46087</v>
      </c>
      <c r="H1616" s="290">
        <f t="shared" si="52"/>
        <v>0</v>
      </c>
      <c r="I1616" s="115" t="e">
        <f t="shared" si="53"/>
        <v>#DIV/0!</v>
      </c>
    </row>
    <row r="1617" spans="1:9" x14ac:dyDescent="0.25">
      <c r="A1617" s="128">
        <v>46090</v>
      </c>
      <c r="H1617" s="290">
        <f t="shared" si="52"/>
        <v>0</v>
      </c>
      <c r="I1617" s="115" t="e">
        <f t="shared" si="53"/>
        <v>#DIV/0!</v>
      </c>
    </row>
    <row r="1618" spans="1:9" x14ac:dyDescent="0.25">
      <c r="A1618" s="128">
        <v>46091</v>
      </c>
      <c r="H1618" s="290">
        <f t="shared" si="52"/>
        <v>0</v>
      </c>
      <c r="I1618" s="115" t="e">
        <f t="shared" si="53"/>
        <v>#DIV/0!</v>
      </c>
    </row>
    <row r="1619" spans="1:9" x14ac:dyDescent="0.25">
      <c r="A1619" s="128">
        <v>46092</v>
      </c>
      <c r="H1619" s="290">
        <f t="shared" si="52"/>
        <v>0</v>
      </c>
      <c r="I1619" s="115" t="e">
        <f t="shared" si="53"/>
        <v>#DIV/0!</v>
      </c>
    </row>
    <row r="1620" spans="1:9" x14ac:dyDescent="0.25">
      <c r="A1620" s="128">
        <v>46093</v>
      </c>
      <c r="H1620" s="290">
        <f t="shared" si="52"/>
        <v>0</v>
      </c>
      <c r="I1620" s="115" t="e">
        <f t="shared" si="53"/>
        <v>#DIV/0!</v>
      </c>
    </row>
    <row r="1621" spans="1:9" x14ac:dyDescent="0.25">
      <c r="A1621" s="128">
        <v>46094</v>
      </c>
      <c r="H1621" s="290">
        <f t="shared" si="52"/>
        <v>0</v>
      </c>
      <c r="I1621" s="115" t="e">
        <f t="shared" si="53"/>
        <v>#DIV/0!</v>
      </c>
    </row>
    <row r="1622" spans="1:9" x14ac:dyDescent="0.25">
      <c r="A1622" s="128">
        <v>46097</v>
      </c>
      <c r="H1622" s="290">
        <f t="shared" si="52"/>
        <v>0</v>
      </c>
      <c r="I1622" s="115" t="e">
        <f t="shared" si="53"/>
        <v>#DIV/0!</v>
      </c>
    </row>
    <row r="1623" spans="1:9" x14ac:dyDescent="0.25">
      <c r="A1623" s="128">
        <v>46098</v>
      </c>
      <c r="H1623" s="290">
        <f t="shared" si="52"/>
        <v>0</v>
      </c>
      <c r="I1623" s="115" t="e">
        <f t="shared" si="53"/>
        <v>#DIV/0!</v>
      </c>
    </row>
    <row r="1624" spans="1:9" x14ac:dyDescent="0.25">
      <c r="A1624" s="128">
        <v>46099</v>
      </c>
      <c r="H1624" s="290">
        <f t="shared" si="52"/>
        <v>0</v>
      </c>
      <c r="I1624" s="115" t="e">
        <f t="shared" si="53"/>
        <v>#DIV/0!</v>
      </c>
    </row>
    <row r="1625" spans="1:9" x14ac:dyDescent="0.25">
      <c r="A1625" s="128">
        <v>46100</v>
      </c>
      <c r="H1625" s="290">
        <f t="shared" si="52"/>
        <v>0</v>
      </c>
      <c r="I1625" s="115" t="e">
        <f t="shared" si="53"/>
        <v>#DIV/0!</v>
      </c>
    </row>
    <row r="1626" spans="1:9" x14ac:dyDescent="0.25">
      <c r="A1626" s="128">
        <v>46101</v>
      </c>
      <c r="H1626" s="290">
        <f t="shared" si="52"/>
        <v>0</v>
      </c>
      <c r="I1626" s="115" t="e">
        <f t="shared" si="53"/>
        <v>#DIV/0!</v>
      </c>
    </row>
    <row r="1627" spans="1:9" x14ac:dyDescent="0.25">
      <c r="A1627" s="128">
        <v>46104</v>
      </c>
      <c r="H1627" s="290">
        <f t="shared" si="52"/>
        <v>0</v>
      </c>
      <c r="I1627" s="115" t="e">
        <f t="shared" si="53"/>
        <v>#DIV/0!</v>
      </c>
    </row>
    <row r="1628" spans="1:9" x14ac:dyDescent="0.25">
      <c r="A1628" s="128">
        <v>46105</v>
      </c>
      <c r="H1628" s="290">
        <f t="shared" si="52"/>
        <v>0</v>
      </c>
      <c r="I1628" s="115" t="e">
        <f t="shared" si="53"/>
        <v>#DIV/0!</v>
      </c>
    </row>
    <row r="1629" spans="1:9" x14ac:dyDescent="0.25">
      <c r="A1629" s="128">
        <v>46106</v>
      </c>
      <c r="H1629" s="290">
        <f t="shared" si="52"/>
        <v>0</v>
      </c>
      <c r="I1629" s="115" t="e">
        <f t="shared" si="53"/>
        <v>#DIV/0!</v>
      </c>
    </row>
    <row r="1630" spans="1:9" x14ac:dyDescent="0.25">
      <c r="A1630" s="128">
        <v>46107</v>
      </c>
      <c r="H1630" s="290">
        <f t="shared" si="52"/>
        <v>0</v>
      </c>
      <c r="I1630" s="115" t="e">
        <f t="shared" si="53"/>
        <v>#DIV/0!</v>
      </c>
    </row>
    <row r="1631" spans="1:9" x14ac:dyDescent="0.25">
      <c r="A1631" s="128">
        <v>46108</v>
      </c>
      <c r="H1631" s="290">
        <f t="shared" si="52"/>
        <v>0</v>
      </c>
      <c r="I1631" s="115" t="e">
        <f t="shared" si="53"/>
        <v>#DIV/0!</v>
      </c>
    </row>
    <row r="1632" spans="1:9" x14ac:dyDescent="0.25">
      <c r="A1632" s="128">
        <v>46111</v>
      </c>
      <c r="H1632" s="290">
        <f t="shared" si="52"/>
        <v>0</v>
      </c>
      <c r="I1632" s="115" t="e">
        <f t="shared" si="53"/>
        <v>#DIV/0!</v>
      </c>
    </row>
    <row r="1633" spans="1:9" x14ac:dyDescent="0.25">
      <c r="A1633" s="128">
        <v>46112</v>
      </c>
      <c r="H1633" s="290">
        <f t="shared" si="52"/>
        <v>0</v>
      </c>
      <c r="I1633" s="115" t="e">
        <f t="shared" si="53"/>
        <v>#DIV/0!</v>
      </c>
    </row>
    <row r="1634" spans="1:9" x14ac:dyDescent="0.25">
      <c r="A1634" s="128">
        <v>46113</v>
      </c>
      <c r="H1634" s="290">
        <f t="shared" si="52"/>
        <v>0</v>
      </c>
      <c r="I1634" s="115" t="e">
        <f t="shared" si="53"/>
        <v>#DIV/0!</v>
      </c>
    </row>
    <row r="1635" spans="1:9" x14ac:dyDescent="0.25">
      <c r="A1635" s="128">
        <v>46114</v>
      </c>
      <c r="H1635" s="290">
        <f t="shared" si="52"/>
        <v>0</v>
      </c>
      <c r="I1635" s="115" t="e">
        <f t="shared" si="53"/>
        <v>#DIV/0!</v>
      </c>
    </row>
    <row r="1636" spans="1:9" x14ac:dyDescent="0.25">
      <c r="A1636" s="128">
        <v>46115</v>
      </c>
      <c r="H1636" s="290">
        <f t="shared" si="52"/>
        <v>0</v>
      </c>
      <c r="I1636" s="115" t="e">
        <f t="shared" si="53"/>
        <v>#DIV/0!</v>
      </c>
    </row>
    <row r="1637" spans="1:9" x14ac:dyDescent="0.25">
      <c r="A1637" s="128">
        <v>46118</v>
      </c>
      <c r="H1637" s="290">
        <f t="shared" si="52"/>
        <v>0</v>
      </c>
      <c r="I1637" s="115" t="e">
        <f t="shared" si="53"/>
        <v>#DIV/0!</v>
      </c>
    </row>
    <row r="1638" spans="1:9" x14ac:dyDescent="0.25">
      <c r="A1638" s="128">
        <v>46119</v>
      </c>
      <c r="H1638" s="290">
        <f t="shared" si="52"/>
        <v>0</v>
      </c>
      <c r="I1638" s="115" t="e">
        <f t="shared" si="53"/>
        <v>#DIV/0!</v>
      </c>
    </row>
    <row r="1639" spans="1:9" x14ac:dyDescent="0.25">
      <c r="A1639" s="128">
        <v>46120</v>
      </c>
      <c r="H1639" s="290">
        <f t="shared" si="52"/>
        <v>0</v>
      </c>
      <c r="I1639" s="115" t="e">
        <f t="shared" si="53"/>
        <v>#DIV/0!</v>
      </c>
    </row>
    <row r="1640" spans="1:9" x14ac:dyDescent="0.25">
      <c r="A1640" s="128">
        <v>46121</v>
      </c>
      <c r="H1640" s="290">
        <f t="shared" si="52"/>
        <v>0</v>
      </c>
      <c r="I1640" s="115" t="e">
        <f t="shared" si="53"/>
        <v>#DIV/0!</v>
      </c>
    </row>
    <row r="1641" spans="1:9" x14ac:dyDescent="0.25">
      <c r="A1641" s="128">
        <v>46122</v>
      </c>
      <c r="H1641" s="290">
        <f t="shared" si="52"/>
        <v>0</v>
      </c>
      <c r="I1641" s="115" t="e">
        <f t="shared" si="53"/>
        <v>#DIV/0!</v>
      </c>
    </row>
    <row r="1642" spans="1:9" x14ac:dyDescent="0.25">
      <c r="A1642" s="128">
        <v>46125</v>
      </c>
      <c r="H1642" s="290">
        <f t="shared" si="52"/>
        <v>0</v>
      </c>
      <c r="I1642" s="115" t="e">
        <f t="shared" si="53"/>
        <v>#DIV/0!</v>
      </c>
    </row>
    <row r="1643" spans="1:9" x14ac:dyDescent="0.25">
      <c r="A1643" s="128">
        <v>46126</v>
      </c>
      <c r="H1643" s="290">
        <f t="shared" si="52"/>
        <v>0</v>
      </c>
      <c r="I1643" s="115" t="e">
        <f t="shared" si="53"/>
        <v>#DIV/0!</v>
      </c>
    </row>
    <row r="1644" spans="1:9" x14ac:dyDescent="0.25">
      <c r="A1644" s="128">
        <v>46127</v>
      </c>
      <c r="H1644" s="290">
        <f t="shared" si="52"/>
        <v>0</v>
      </c>
      <c r="I1644" s="115" t="e">
        <f t="shared" si="53"/>
        <v>#DIV/0!</v>
      </c>
    </row>
    <row r="1645" spans="1:9" x14ac:dyDescent="0.25">
      <c r="A1645" s="128">
        <v>46128</v>
      </c>
      <c r="H1645" s="290">
        <f t="shared" si="52"/>
        <v>0</v>
      </c>
      <c r="I1645" s="115" t="e">
        <f t="shared" si="53"/>
        <v>#DIV/0!</v>
      </c>
    </row>
    <row r="1646" spans="1:9" x14ac:dyDescent="0.25">
      <c r="A1646" s="128">
        <v>46129</v>
      </c>
      <c r="H1646" s="290">
        <f t="shared" si="52"/>
        <v>0</v>
      </c>
      <c r="I1646" s="115" t="e">
        <f t="shared" si="53"/>
        <v>#DIV/0!</v>
      </c>
    </row>
    <row r="1647" spans="1:9" x14ac:dyDescent="0.25">
      <c r="A1647" s="128">
        <v>46132</v>
      </c>
      <c r="H1647" s="290">
        <f t="shared" si="52"/>
        <v>0</v>
      </c>
      <c r="I1647" s="115" t="e">
        <f t="shared" si="53"/>
        <v>#DIV/0!</v>
      </c>
    </row>
    <row r="1648" spans="1:9" x14ac:dyDescent="0.25">
      <c r="A1648" s="128">
        <v>46133</v>
      </c>
      <c r="H1648" s="290">
        <f t="shared" si="52"/>
        <v>0</v>
      </c>
      <c r="I1648" s="115" t="e">
        <f t="shared" si="53"/>
        <v>#DIV/0!</v>
      </c>
    </row>
    <row r="1649" spans="1:9" x14ac:dyDescent="0.25">
      <c r="A1649" s="128">
        <v>46134</v>
      </c>
      <c r="H1649" s="290">
        <f t="shared" si="52"/>
        <v>0</v>
      </c>
      <c r="I1649" s="115" t="e">
        <f t="shared" si="53"/>
        <v>#DIV/0!</v>
      </c>
    </row>
    <row r="1650" spans="1:9" x14ac:dyDescent="0.25">
      <c r="A1650" s="128">
        <v>46135</v>
      </c>
      <c r="H1650" s="290">
        <f t="shared" si="52"/>
        <v>0</v>
      </c>
      <c r="I1650" s="115" t="e">
        <f t="shared" si="53"/>
        <v>#DIV/0!</v>
      </c>
    </row>
    <row r="1651" spans="1:9" x14ac:dyDescent="0.25">
      <c r="A1651" s="128">
        <v>46136</v>
      </c>
      <c r="H1651" s="290">
        <f t="shared" si="52"/>
        <v>0</v>
      </c>
      <c r="I1651" s="115" t="e">
        <f t="shared" si="53"/>
        <v>#DIV/0!</v>
      </c>
    </row>
    <row r="1652" spans="1:9" x14ac:dyDescent="0.25">
      <c r="A1652" s="128">
        <v>46139</v>
      </c>
      <c r="H1652" s="290">
        <f t="shared" si="52"/>
        <v>0</v>
      </c>
      <c r="I1652" s="115" t="e">
        <f t="shared" si="53"/>
        <v>#DIV/0!</v>
      </c>
    </row>
    <row r="1653" spans="1:9" x14ac:dyDescent="0.25">
      <c r="A1653" s="128">
        <v>46140</v>
      </c>
      <c r="H1653" s="290">
        <f t="shared" si="52"/>
        <v>0</v>
      </c>
      <c r="I1653" s="115" t="e">
        <f t="shared" si="53"/>
        <v>#DIV/0!</v>
      </c>
    </row>
    <row r="1654" spans="1:9" x14ac:dyDescent="0.25">
      <c r="A1654" s="128">
        <v>46141</v>
      </c>
      <c r="H1654" s="290">
        <f t="shared" si="52"/>
        <v>0</v>
      </c>
      <c r="I1654" s="115" t="e">
        <f t="shared" si="53"/>
        <v>#DIV/0!</v>
      </c>
    </row>
    <row r="1655" spans="1:9" x14ac:dyDescent="0.25">
      <c r="A1655" s="128">
        <v>46142</v>
      </c>
      <c r="H1655" s="290">
        <f t="shared" si="52"/>
        <v>0</v>
      </c>
      <c r="I1655" s="115" t="e">
        <f t="shared" si="53"/>
        <v>#DIV/0!</v>
      </c>
    </row>
    <row r="1656" spans="1:9" x14ac:dyDescent="0.25">
      <c r="A1656" s="128">
        <v>46143</v>
      </c>
      <c r="H1656" s="290">
        <f t="shared" si="52"/>
        <v>0</v>
      </c>
      <c r="I1656" s="115" t="e">
        <f t="shared" si="53"/>
        <v>#DIV/0!</v>
      </c>
    </row>
    <row r="1657" spans="1:9" x14ac:dyDescent="0.25">
      <c r="A1657" s="128">
        <v>46146</v>
      </c>
      <c r="H1657" s="290">
        <f t="shared" si="52"/>
        <v>0</v>
      </c>
      <c r="I1657" s="115" t="e">
        <f t="shared" si="53"/>
        <v>#DIV/0!</v>
      </c>
    </row>
    <row r="1658" spans="1:9" x14ac:dyDescent="0.25">
      <c r="A1658" s="128">
        <v>46147</v>
      </c>
      <c r="H1658" s="290">
        <f t="shared" si="52"/>
        <v>0</v>
      </c>
      <c r="I1658" s="115" t="e">
        <f t="shared" si="53"/>
        <v>#DIV/0!</v>
      </c>
    </row>
    <row r="1659" spans="1:9" x14ac:dyDescent="0.25">
      <c r="A1659" s="128">
        <v>46148</v>
      </c>
      <c r="H1659" s="290">
        <f t="shared" si="52"/>
        <v>0</v>
      </c>
      <c r="I1659" s="115" t="e">
        <f t="shared" si="53"/>
        <v>#DIV/0!</v>
      </c>
    </row>
    <row r="1660" spans="1:9" x14ac:dyDescent="0.25">
      <c r="A1660" s="128">
        <v>46149</v>
      </c>
      <c r="H1660" s="290">
        <f t="shared" si="52"/>
        <v>0</v>
      </c>
      <c r="I1660" s="115" t="e">
        <f t="shared" si="53"/>
        <v>#DIV/0!</v>
      </c>
    </row>
    <row r="1661" spans="1:9" x14ac:dyDescent="0.25">
      <c r="A1661" s="128">
        <v>46150</v>
      </c>
      <c r="H1661" s="290">
        <f t="shared" si="52"/>
        <v>0</v>
      </c>
      <c r="I1661" s="115" t="e">
        <f t="shared" si="53"/>
        <v>#DIV/0!</v>
      </c>
    </row>
    <row r="1662" spans="1:9" x14ac:dyDescent="0.25">
      <c r="A1662" s="128">
        <v>46153</v>
      </c>
      <c r="H1662" s="290">
        <f t="shared" si="52"/>
        <v>0</v>
      </c>
      <c r="I1662" s="115" t="e">
        <f t="shared" si="53"/>
        <v>#DIV/0!</v>
      </c>
    </row>
    <row r="1663" spans="1:9" x14ac:dyDescent="0.25">
      <c r="A1663" s="128">
        <v>46154</v>
      </c>
      <c r="H1663" s="290">
        <f t="shared" si="52"/>
        <v>0</v>
      </c>
      <c r="I1663" s="115" t="e">
        <f t="shared" si="53"/>
        <v>#DIV/0!</v>
      </c>
    </row>
    <row r="1664" spans="1:9" x14ac:dyDescent="0.25">
      <c r="A1664" s="128">
        <v>46155</v>
      </c>
      <c r="H1664" s="290">
        <f t="shared" si="52"/>
        <v>0</v>
      </c>
      <c r="I1664" s="115" t="e">
        <f t="shared" si="53"/>
        <v>#DIV/0!</v>
      </c>
    </row>
    <row r="1665" spans="1:9" x14ac:dyDescent="0.25">
      <c r="A1665" s="128">
        <v>46156</v>
      </c>
      <c r="H1665" s="290">
        <f t="shared" si="52"/>
        <v>0</v>
      </c>
      <c r="I1665" s="115" t="e">
        <f t="shared" si="53"/>
        <v>#DIV/0!</v>
      </c>
    </row>
    <row r="1666" spans="1:9" x14ac:dyDescent="0.25">
      <c r="A1666" s="128">
        <v>46157</v>
      </c>
      <c r="H1666" s="290">
        <f t="shared" si="52"/>
        <v>0</v>
      </c>
      <c r="I1666" s="115" t="e">
        <f t="shared" si="53"/>
        <v>#DIV/0!</v>
      </c>
    </row>
    <row r="1667" spans="1:9" x14ac:dyDescent="0.25">
      <c r="A1667" s="128">
        <v>46160</v>
      </c>
      <c r="H1667" s="290">
        <f t="shared" si="52"/>
        <v>0</v>
      </c>
      <c r="I1667" s="115" t="e">
        <f t="shared" si="53"/>
        <v>#DIV/0!</v>
      </c>
    </row>
    <row r="1668" spans="1:9" x14ac:dyDescent="0.25">
      <c r="A1668" s="128">
        <v>46161</v>
      </c>
      <c r="H1668" s="290">
        <f t="shared" si="52"/>
        <v>0</v>
      </c>
      <c r="I1668" s="115" t="e">
        <f t="shared" si="53"/>
        <v>#DIV/0!</v>
      </c>
    </row>
    <row r="1669" spans="1:9" x14ac:dyDescent="0.25">
      <c r="A1669" s="128">
        <v>46162</v>
      </c>
      <c r="H1669" s="290">
        <f t="shared" si="52"/>
        <v>0</v>
      </c>
      <c r="I1669" s="115" t="e">
        <f t="shared" si="53"/>
        <v>#DIV/0!</v>
      </c>
    </row>
    <row r="1670" spans="1:9" x14ac:dyDescent="0.25">
      <c r="A1670" s="128">
        <v>46163</v>
      </c>
      <c r="H1670" s="290">
        <f t="shared" si="52"/>
        <v>0</v>
      </c>
      <c r="I1670" s="115" t="e">
        <f t="shared" si="53"/>
        <v>#DIV/0!</v>
      </c>
    </row>
    <row r="1671" spans="1:9" x14ac:dyDescent="0.25">
      <c r="A1671" s="128">
        <v>46164</v>
      </c>
      <c r="H1671" s="290">
        <f t="shared" si="52"/>
        <v>0</v>
      </c>
      <c r="I1671" s="115" t="e">
        <f t="shared" si="53"/>
        <v>#DIV/0!</v>
      </c>
    </row>
    <row r="1672" spans="1:9" x14ac:dyDescent="0.25">
      <c r="A1672" s="128">
        <v>46167</v>
      </c>
      <c r="H1672" s="290">
        <f t="shared" si="52"/>
        <v>0</v>
      </c>
      <c r="I1672" s="115" t="e">
        <f t="shared" si="53"/>
        <v>#DIV/0!</v>
      </c>
    </row>
    <row r="1673" spans="1:9" x14ac:dyDescent="0.25">
      <c r="A1673" s="128">
        <v>46168</v>
      </c>
      <c r="H1673" s="290">
        <f t="shared" si="52"/>
        <v>0</v>
      </c>
      <c r="I1673" s="115" t="e">
        <f t="shared" si="53"/>
        <v>#DIV/0!</v>
      </c>
    </row>
    <row r="1674" spans="1:9" x14ac:dyDescent="0.25">
      <c r="A1674" s="128">
        <v>46169</v>
      </c>
      <c r="H1674" s="290">
        <f t="shared" si="52"/>
        <v>0</v>
      </c>
      <c r="I1674" s="115" t="e">
        <f t="shared" si="53"/>
        <v>#DIV/0!</v>
      </c>
    </row>
    <row r="1675" spans="1:9" x14ac:dyDescent="0.25">
      <c r="A1675" s="128">
        <v>46170</v>
      </c>
      <c r="H1675" s="290">
        <f t="shared" ref="H1675:H1738" si="54">B1675-C1675</f>
        <v>0</v>
      </c>
      <c r="I1675" s="115" t="e">
        <f t="shared" si="53"/>
        <v>#DIV/0!</v>
      </c>
    </row>
    <row r="1676" spans="1:9" x14ac:dyDescent="0.25">
      <c r="A1676" s="128">
        <v>46171</v>
      </c>
      <c r="H1676" s="290">
        <f t="shared" si="54"/>
        <v>0</v>
      </c>
      <c r="I1676" s="115" t="e">
        <f t="shared" ref="I1676:I1739" si="55">(E1676-E1675)/E1676*100</f>
        <v>#DIV/0!</v>
      </c>
    </row>
    <row r="1677" spans="1:9" x14ac:dyDescent="0.25">
      <c r="A1677" s="128">
        <v>46174</v>
      </c>
      <c r="H1677" s="290">
        <f t="shared" si="54"/>
        <v>0</v>
      </c>
      <c r="I1677" s="115" t="e">
        <f t="shared" si="55"/>
        <v>#DIV/0!</v>
      </c>
    </row>
    <row r="1678" spans="1:9" x14ac:dyDescent="0.25">
      <c r="A1678" s="128">
        <v>46175</v>
      </c>
      <c r="H1678" s="290">
        <f t="shared" si="54"/>
        <v>0</v>
      </c>
      <c r="I1678" s="115" t="e">
        <f t="shared" si="55"/>
        <v>#DIV/0!</v>
      </c>
    </row>
    <row r="1679" spans="1:9" x14ac:dyDescent="0.25">
      <c r="A1679" s="128">
        <v>46176</v>
      </c>
      <c r="H1679" s="290">
        <f t="shared" si="54"/>
        <v>0</v>
      </c>
      <c r="I1679" s="115" t="e">
        <f t="shared" si="55"/>
        <v>#DIV/0!</v>
      </c>
    </row>
    <row r="1680" spans="1:9" x14ac:dyDescent="0.25">
      <c r="A1680" s="128">
        <v>46177</v>
      </c>
      <c r="H1680" s="290">
        <f t="shared" si="54"/>
        <v>0</v>
      </c>
      <c r="I1680" s="115" t="e">
        <f t="shared" si="55"/>
        <v>#DIV/0!</v>
      </c>
    </row>
    <row r="1681" spans="1:9" x14ac:dyDescent="0.25">
      <c r="A1681" s="128">
        <v>46178</v>
      </c>
      <c r="H1681" s="290">
        <f t="shared" si="54"/>
        <v>0</v>
      </c>
      <c r="I1681" s="115" t="e">
        <f t="shared" si="55"/>
        <v>#DIV/0!</v>
      </c>
    </row>
    <row r="1682" spans="1:9" x14ac:dyDescent="0.25">
      <c r="A1682" s="128">
        <v>46181</v>
      </c>
      <c r="H1682" s="290">
        <f t="shared" si="54"/>
        <v>0</v>
      </c>
      <c r="I1682" s="115" t="e">
        <f t="shared" si="55"/>
        <v>#DIV/0!</v>
      </c>
    </row>
    <row r="1683" spans="1:9" x14ac:dyDescent="0.25">
      <c r="A1683" s="128">
        <v>46182</v>
      </c>
      <c r="H1683" s="290">
        <f t="shared" si="54"/>
        <v>0</v>
      </c>
      <c r="I1683" s="115" t="e">
        <f t="shared" si="55"/>
        <v>#DIV/0!</v>
      </c>
    </row>
    <row r="1684" spans="1:9" x14ac:dyDescent="0.25">
      <c r="A1684" s="128">
        <v>46183</v>
      </c>
      <c r="H1684" s="290">
        <f t="shared" si="54"/>
        <v>0</v>
      </c>
      <c r="I1684" s="115" t="e">
        <f t="shared" si="55"/>
        <v>#DIV/0!</v>
      </c>
    </row>
    <row r="1685" spans="1:9" x14ac:dyDescent="0.25">
      <c r="A1685" s="128">
        <v>46184</v>
      </c>
      <c r="H1685" s="290">
        <f t="shared" si="54"/>
        <v>0</v>
      </c>
      <c r="I1685" s="115" t="e">
        <f t="shared" si="55"/>
        <v>#DIV/0!</v>
      </c>
    </row>
    <row r="1686" spans="1:9" x14ac:dyDescent="0.25">
      <c r="A1686" s="128">
        <v>46185</v>
      </c>
      <c r="H1686" s="290">
        <f t="shared" si="54"/>
        <v>0</v>
      </c>
      <c r="I1686" s="115" t="e">
        <f t="shared" si="55"/>
        <v>#DIV/0!</v>
      </c>
    </row>
    <row r="1687" spans="1:9" x14ac:dyDescent="0.25">
      <c r="A1687" s="128">
        <v>46188</v>
      </c>
      <c r="H1687" s="290">
        <f t="shared" si="54"/>
        <v>0</v>
      </c>
      <c r="I1687" s="115" t="e">
        <f t="shared" si="55"/>
        <v>#DIV/0!</v>
      </c>
    </row>
    <row r="1688" spans="1:9" x14ac:dyDescent="0.25">
      <c r="A1688" s="128">
        <v>46189</v>
      </c>
      <c r="H1688" s="290">
        <f t="shared" si="54"/>
        <v>0</v>
      </c>
      <c r="I1688" s="115" t="e">
        <f t="shared" si="55"/>
        <v>#DIV/0!</v>
      </c>
    </row>
    <row r="1689" spans="1:9" x14ac:dyDescent="0.25">
      <c r="A1689" s="128">
        <v>46190</v>
      </c>
      <c r="H1689" s="290">
        <f t="shared" si="54"/>
        <v>0</v>
      </c>
      <c r="I1689" s="115" t="e">
        <f t="shared" si="55"/>
        <v>#DIV/0!</v>
      </c>
    </row>
    <row r="1690" spans="1:9" x14ac:dyDescent="0.25">
      <c r="A1690" s="128">
        <v>46191</v>
      </c>
      <c r="H1690" s="290">
        <f t="shared" si="54"/>
        <v>0</v>
      </c>
      <c r="I1690" s="115" t="e">
        <f t="shared" si="55"/>
        <v>#DIV/0!</v>
      </c>
    </row>
    <row r="1691" spans="1:9" x14ac:dyDescent="0.25">
      <c r="A1691" s="128">
        <v>46192</v>
      </c>
      <c r="H1691" s="290">
        <f t="shared" si="54"/>
        <v>0</v>
      </c>
      <c r="I1691" s="115" t="e">
        <f t="shared" si="55"/>
        <v>#DIV/0!</v>
      </c>
    </row>
    <row r="1692" spans="1:9" x14ac:dyDescent="0.25">
      <c r="A1692" s="128">
        <v>46195</v>
      </c>
      <c r="H1692" s="290">
        <f t="shared" si="54"/>
        <v>0</v>
      </c>
      <c r="I1692" s="115" t="e">
        <f t="shared" si="55"/>
        <v>#DIV/0!</v>
      </c>
    </row>
    <row r="1693" spans="1:9" x14ac:dyDescent="0.25">
      <c r="A1693" s="128">
        <v>46196</v>
      </c>
      <c r="H1693" s="290">
        <f t="shared" si="54"/>
        <v>0</v>
      </c>
      <c r="I1693" s="115" t="e">
        <f t="shared" si="55"/>
        <v>#DIV/0!</v>
      </c>
    </row>
    <row r="1694" spans="1:9" x14ac:dyDescent="0.25">
      <c r="A1694" s="128">
        <v>46197</v>
      </c>
      <c r="H1694" s="290">
        <f t="shared" si="54"/>
        <v>0</v>
      </c>
      <c r="I1694" s="115" t="e">
        <f t="shared" si="55"/>
        <v>#DIV/0!</v>
      </c>
    </row>
    <row r="1695" spans="1:9" x14ac:dyDescent="0.25">
      <c r="A1695" s="128">
        <v>46198</v>
      </c>
      <c r="H1695" s="290">
        <f t="shared" si="54"/>
        <v>0</v>
      </c>
      <c r="I1695" s="115" t="e">
        <f t="shared" si="55"/>
        <v>#DIV/0!</v>
      </c>
    </row>
    <row r="1696" spans="1:9" x14ac:dyDescent="0.25">
      <c r="A1696" s="128">
        <v>46199</v>
      </c>
      <c r="H1696" s="290">
        <f t="shared" si="54"/>
        <v>0</v>
      </c>
      <c r="I1696" s="115" t="e">
        <f t="shared" si="55"/>
        <v>#DIV/0!</v>
      </c>
    </row>
    <row r="1697" spans="1:9" x14ac:dyDescent="0.25">
      <c r="A1697" s="128">
        <v>46202</v>
      </c>
      <c r="H1697" s="290">
        <f t="shared" si="54"/>
        <v>0</v>
      </c>
      <c r="I1697" s="115" t="e">
        <f t="shared" si="55"/>
        <v>#DIV/0!</v>
      </c>
    </row>
    <row r="1698" spans="1:9" x14ac:dyDescent="0.25">
      <c r="A1698" s="128">
        <v>46203</v>
      </c>
      <c r="H1698" s="290">
        <f t="shared" si="54"/>
        <v>0</v>
      </c>
      <c r="I1698" s="115" t="e">
        <f t="shared" si="55"/>
        <v>#DIV/0!</v>
      </c>
    </row>
    <row r="1699" spans="1:9" x14ac:dyDescent="0.25">
      <c r="A1699" s="128">
        <v>46204</v>
      </c>
      <c r="H1699" s="290">
        <f t="shared" si="54"/>
        <v>0</v>
      </c>
      <c r="I1699" s="115" t="e">
        <f t="shared" si="55"/>
        <v>#DIV/0!</v>
      </c>
    </row>
    <row r="1700" spans="1:9" x14ac:dyDescent="0.25">
      <c r="A1700" s="128">
        <v>46205</v>
      </c>
      <c r="H1700" s="290">
        <f t="shared" si="54"/>
        <v>0</v>
      </c>
      <c r="I1700" s="115" t="e">
        <f t="shared" si="55"/>
        <v>#DIV/0!</v>
      </c>
    </row>
    <row r="1701" spans="1:9" x14ac:dyDescent="0.25">
      <c r="A1701" s="128">
        <v>46206</v>
      </c>
      <c r="H1701" s="290">
        <f t="shared" si="54"/>
        <v>0</v>
      </c>
      <c r="I1701" s="115" t="e">
        <f t="shared" si="55"/>
        <v>#DIV/0!</v>
      </c>
    </row>
    <row r="1702" spans="1:9" x14ac:dyDescent="0.25">
      <c r="A1702" s="128">
        <v>46209</v>
      </c>
      <c r="H1702" s="290">
        <f t="shared" si="54"/>
        <v>0</v>
      </c>
      <c r="I1702" s="115" t="e">
        <f t="shared" si="55"/>
        <v>#DIV/0!</v>
      </c>
    </row>
    <row r="1703" spans="1:9" x14ac:dyDescent="0.25">
      <c r="A1703" s="128">
        <v>46210</v>
      </c>
      <c r="H1703" s="290">
        <f t="shared" si="54"/>
        <v>0</v>
      </c>
      <c r="I1703" s="115" t="e">
        <f t="shared" si="55"/>
        <v>#DIV/0!</v>
      </c>
    </row>
    <row r="1704" spans="1:9" x14ac:dyDescent="0.25">
      <c r="A1704" s="128">
        <v>46211</v>
      </c>
      <c r="H1704" s="290">
        <f t="shared" si="54"/>
        <v>0</v>
      </c>
      <c r="I1704" s="115" t="e">
        <f t="shared" si="55"/>
        <v>#DIV/0!</v>
      </c>
    </row>
    <row r="1705" spans="1:9" x14ac:dyDescent="0.25">
      <c r="A1705" s="128">
        <v>46212</v>
      </c>
      <c r="H1705" s="290">
        <f t="shared" si="54"/>
        <v>0</v>
      </c>
      <c r="I1705" s="115" t="e">
        <f t="shared" si="55"/>
        <v>#DIV/0!</v>
      </c>
    </row>
    <row r="1706" spans="1:9" x14ac:dyDescent="0.25">
      <c r="A1706" s="128">
        <v>46213</v>
      </c>
      <c r="H1706" s="290">
        <f t="shared" si="54"/>
        <v>0</v>
      </c>
      <c r="I1706" s="115" t="e">
        <f t="shared" si="55"/>
        <v>#DIV/0!</v>
      </c>
    </row>
    <row r="1707" spans="1:9" x14ac:dyDescent="0.25">
      <c r="A1707" s="128">
        <v>46216</v>
      </c>
      <c r="H1707" s="290">
        <f t="shared" si="54"/>
        <v>0</v>
      </c>
      <c r="I1707" s="115" t="e">
        <f t="shared" si="55"/>
        <v>#DIV/0!</v>
      </c>
    </row>
    <row r="1708" spans="1:9" x14ac:dyDescent="0.25">
      <c r="A1708" s="128">
        <v>46217</v>
      </c>
      <c r="H1708" s="290">
        <f t="shared" si="54"/>
        <v>0</v>
      </c>
      <c r="I1708" s="115" t="e">
        <f t="shared" si="55"/>
        <v>#DIV/0!</v>
      </c>
    </row>
    <row r="1709" spans="1:9" x14ac:dyDescent="0.25">
      <c r="A1709" s="128">
        <v>46218</v>
      </c>
      <c r="H1709" s="290">
        <f t="shared" si="54"/>
        <v>0</v>
      </c>
      <c r="I1709" s="115" t="e">
        <f t="shared" si="55"/>
        <v>#DIV/0!</v>
      </c>
    </row>
    <row r="1710" spans="1:9" x14ac:dyDescent="0.25">
      <c r="A1710" s="128">
        <v>46219</v>
      </c>
      <c r="H1710" s="290">
        <f t="shared" si="54"/>
        <v>0</v>
      </c>
      <c r="I1710" s="115" t="e">
        <f t="shared" si="55"/>
        <v>#DIV/0!</v>
      </c>
    </row>
    <row r="1711" spans="1:9" x14ac:dyDescent="0.25">
      <c r="A1711" s="128">
        <v>46220</v>
      </c>
      <c r="H1711" s="290">
        <f t="shared" si="54"/>
        <v>0</v>
      </c>
      <c r="I1711" s="115" t="e">
        <f t="shared" si="55"/>
        <v>#DIV/0!</v>
      </c>
    </row>
    <row r="1712" spans="1:9" x14ac:dyDescent="0.25">
      <c r="A1712" s="128">
        <v>46223</v>
      </c>
      <c r="H1712" s="290">
        <f t="shared" si="54"/>
        <v>0</v>
      </c>
      <c r="I1712" s="115" t="e">
        <f t="shared" si="55"/>
        <v>#DIV/0!</v>
      </c>
    </row>
    <row r="1713" spans="1:9" x14ac:dyDescent="0.25">
      <c r="A1713" s="128">
        <v>46224</v>
      </c>
      <c r="H1713" s="290">
        <f t="shared" si="54"/>
        <v>0</v>
      </c>
      <c r="I1713" s="115" t="e">
        <f t="shared" si="55"/>
        <v>#DIV/0!</v>
      </c>
    </row>
    <row r="1714" spans="1:9" x14ac:dyDescent="0.25">
      <c r="A1714" s="128">
        <v>46225</v>
      </c>
      <c r="H1714" s="290">
        <f t="shared" si="54"/>
        <v>0</v>
      </c>
      <c r="I1714" s="115" t="e">
        <f t="shared" si="55"/>
        <v>#DIV/0!</v>
      </c>
    </row>
    <row r="1715" spans="1:9" x14ac:dyDescent="0.25">
      <c r="A1715" s="128">
        <v>46226</v>
      </c>
      <c r="H1715" s="290">
        <f t="shared" si="54"/>
        <v>0</v>
      </c>
      <c r="I1715" s="115" t="e">
        <f t="shared" si="55"/>
        <v>#DIV/0!</v>
      </c>
    </row>
    <row r="1716" spans="1:9" x14ac:dyDescent="0.25">
      <c r="A1716" s="128">
        <v>46227</v>
      </c>
      <c r="H1716" s="290">
        <f t="shared" si="54"/>
        <v>0</v>
      </c>
      <c r="I1716" s="115" t="e">
        <f t="shared" si="55"/>
        <v>#DIV/0!</v>
      </c>
    </row>
    <row r="1717" spans="1:9" x14ac:dyDescent="0.25">
      <c r="A1717" s="128">
        <v>46230</v>
      </c>
      <c r="H1717" s="290">
        <f t="shared" si="54"/>
        <v>0</v>
      </c>
      <c r="I1717" s="115" t="e">
        <f t="shared" si="55"/>
        <v>#DIV/0!</v>
      </c>
    </row>
    <row r="1718" spans="1:9" x14ac:dyDescent="0.25">
      <c r="A1718" s="128">
        <v>46231</v>
      </c>
      <c r="H1718" s="290">
        <f t="shared" si="54"/>
        <v>0</v>
      </c>
      <c r="I1718" s="115" t="e">
        <f t="shared" si="55"/>
        <v>#DIV/0!</v>
      </c>
    </row>
    <row r="1719" spans="1:9" x14ac:dyDescent="0.25">
      <c r="A1719" s="128">
        <v>46232</v>
      </c>
      <c r="H1719" s="290">
        <f t="shared" si="54"/>
        <v>0</v>
      </c>
      <c r="I1719" s="115" t="e">
        <f t="shared" si="55"/>
        <v>#DIV/0!</v>
      </c>
    </row>
    <row r="1720" spans="1:9" x14ac:dyDescent="0.25">
      <c r="A1720" s="128">
        <v>46233</v>
      </c>
      <c r="H1720" s="290">
        <f t="shared" si="54"/>
        <v>0</v>
      </c>
      <c r="I1720" s="115" t="e">
        <f t="shared" si="55"/>
        <v>#DIV/0!</v>
      </c>
    </row>
    <row r="1721" spans="1:9" x14ac:dyDescent="0.25">
      <c r="A1721" s="128">
        <v>46234</v>
      </c>
      <c r="H1721" s="290">
        <f t="shared" si="54"/>
        <v>0</v>
      </c>
      <c r="I1721" s="115" t="e">
        <f t="shared" si="55"/>
        <v>#DIV/0!</v>
      </c>
    </row>
    <row r="1722" spans="1:9" x14ac:dyDescent="0.25">
      <c r="A1722" s="128">
        <v>46237</v>
      </c>
      <c r="H1722" s="290">
        <f t="shared" si="54"/>
        <v>0</v>
      </c>
      <c r="I1722" s="115" t="e">
        <f t="shared" si="55"/>
        <v>#DIV/0!</v>
      </c>
    </row>
    <row r="1723" spans="1:9" x14ac:dyDescent="0.25">
      <c r="A1723" s="128">
        <v>46238</v>
      </c>
      <c r="H1723" s="290">
        <f t="shared" si="54"/>
        <v>0</v>
      </c>
      <c r="I1723" s="115" t="e">
        <f t="shared" si="55"/>
        <v>#DIV/0!</v>
      </c>
    </row>
    <row r="1724" spans="1:9" x14ac:dyDescent="0.25">
      <c r="A1724" s="128">
        <v>46239</v>
      </c>
      <c r="H1724" s="290">
        <f t="shared" si="54"/>
        <v>0</v>
      </c>
      <c r="I1724" s="115" t="e">
        <f t="shared" si="55"/>
        <v>#DIV/0!</v>
      </c>
    </row>
    <row r="1725" spans="1:9" x14ac:dyDescent="0.25">
      <c r="A1725" s="128">
        <v>46240</v>
      </c>
      <c r="H1725" s="290">
        <f t="shared" si="54"/>
        <v>0</v>
      </c>
      <c r="I1725" s="115" t="e">
        <f t="shared" si="55"/>
        <v>#DIV/0!</v>
      </c>
    </row>
    <row r="1726" spans="1:9" x14ac:dyDescent="0.25">
      <c r="A1726" s="128">
        <v>46241</v>
      </c>
      <c r="H1726" s="290">
        <f t="shared" si="54"/>
        <v>0</v>
      </c>
      <c r="I1726" s="115" t="e">
        <f t="shared" si="55"/>
        <v>#DIV/0!</v>
      </c>
    </row>
    <row r="1727" spans="1:9" x14ac:dyDescent="0.25">
      <c r="A1727" s="128">
        <v>46244</v>
      </c>
      <c r="H1727" s="290">
        <f t="shared" si="54"/>
        <v>0</v>
      </c>
      <c r="I1727" s="115" t="e">
        <f t="shared" si="55"/>
        <v>#DIV/0!</v>
      </c>
    </row>
    <row r="1728" spans="1:9" x14ac:dyDescent="0.25">
      <c r="A1728" s="128">
        <v>46245</v>
      </c>
      <c r="H1728" s="290">
        <f t="shared" si="54"/>
        <v>0</v>
      </c>
      <c r="I1728" s="115" t="e">
        <f t="shared" si="55"/>
        <v>#DIV/0!</v>
      </c>
    </row>
    <row r="1729" spans="1:9" x14ac:dyDescent="0.25">
      <c r="A1729" s="128">
        <v>46246</v>
      </c>
      <c r="H1729" s="290">
        <f t="shared" si="54"/>
        <v>0</v>
      </c>
      <c r="I1729" s="115" t="e">
        <f t="shared" si="55"/>
        <v>#DIV/0!</v>
      </c>
    </row>
    <row r="1730" spans="1:9" x14ac:dyDescent="0.25">
      <c r="A1730" s="128">
        <v>46247</v>
      </c>
      <c r="H1730" s="290">
        <f t="shared" si="54"/>
        <v>0</v>
      </c>
      <c r="I1730" s="115" t="e">
        <f t="shared" si="55"/>
        <v>#DIV/0!</v>
      </c>
    </row>
    <row r="1731" spans="1:9" x14ac:dyDescent="0.25">
      <c r="A1731" s="128">
        <v>46248</v>
      </c>
      <c r="H1731" s="290">
        <f t="shared" si="54"/>
        <v>0</v>
      </c>
      <c r="I1731" s="115" t="e">
        <f t="shared" si="55"/>
        <v>#DIV/0!</v>
      </c>
    </row>
    <row r="1732" spans="1:9" x14ac:dyDescent="0.25">
      <c r="A1732" s="128">
        <v>46251</v>
      </c>
      <c r="H1732" s="290">
        <f t="shared" si="54"/>
        <v>0</v>
      </c>
      <c r="I1732" s="115" t="e">
        <f t="shared" si="55"/>
        <v>#DIV/0!</v>
      </c>
    </row>
    <row r="1733" spans="1:9" x14ac:dyDescent="0.25">
      <c r="A1733" s="128">
        <v>46252</v>
      </c>
      <c r="H1733" s="290">
        <f t="shared" si="54"/>
        <v>0</v>
      </c>
      <c r="I1733" s="115" t="e">
        <f t="shared" si="55"/>
        <v>#DIV/0!</v>
      </c>
    </row>
    <row r="1734" spans="1:9" x14ac:dyDescent="0.25">
      <c r="A1734" s="128">
        <v>46253</v>
      </c>
      <c r="H1734" s="290">
        <f t="shared" si="54"/>
        <v>0</v>
      </c>
      <c r="I1734" s="115" t="e">
        <f t="shared" si="55"/>
        <v>#DIV/0!</v>
      </c>
    </row>
    <row r="1735" spans="1:9" x14ac:dyDescent="0.25">
      <c r="A1735" s="128">
        <v>46254</v>
      </c>
      <c r="H1735" s="290">
        <f t="shared" si="54"/>
        <v>0</v>
      </c>
      <c r="I1735" s="115" t="e">
        <f t="shared" si="55"/>
        <v>#DIV/0!</v>
      </c>
    </row>
    <row r="1736" spans="1:9" x14ac:dyDescent="0.25">
      <c r="A1736" s="128">
        <v>46255</v>
      </c>
      <c r="H1736" s="290">
        <f t="shared" si="54"/>
        <v>0</v>
      </c>
      <c r="I1736" s="115" t="e">
        <f t="shared" si="55"/>
        <v>#DIV/0!</v>
      </c>
    </row>
    <row r="1737" spans="1:9" x14ac:dyDescent="0.25">
      <c r="A1737" s="128">
        <v>46258</v>
      </c>
      <c r="H1737" s="290">
        <f t="shared" si="54"/>
        <v>0</v>
      </c>
      <c r="I1737" s="115" t="e">
        <f t="shared" si="55"/>
        <v>#DIV/0!</v>
      </c>
    </row>
    <row r="1738" spans="1:9" x14ac:dyDescent="0.25">
      <c r="A1738" s="128">
        <v>46259</v>
      </c>
      <c r="H1738" s="290">
        <f t="shared" si="54"/>
        <v>0</v>
      </c>
      <c r="I1738" s="115" t="e">
        <f t="shared" si="55"/>
        <v>#DIV/0!</v>
      </c>
    </row>
    <row r="1739" spans="1:9" x14ac:dyDescent="0.25">
      <c r="A1739" s="128">
        <v>46260</v>
      </c>
      <c r="H1739" s="290">
        <f t="shared" ref="H1739:H1802" si="56">B1739-C1739</f>
        <v>0</v>
      </c>
      <c r="I1739" s="115" t="e">
        <f t="shared" si="55"/>
        <v>#DIV/0!</v>
      </c>
    </row>
    <row r="1740" spans="1:9" x14ac:dyDescent="0.25">
      <c r="A1740" s="128">
        <v>46261</v>
      </c>
      <c r="H1740" s="290">
        <f t="shared" si="56"/>
        <v>0</v>
      </c>
      <c r="I1740" s="115" t="e">
        <f t="shared" ref="I1740:I1803" si="57">(E1740-E1739)/E1740*100</f>
        <v>#DIV/0!</v>
      </c>
    </row>
    <row r="1741" spans="1:9" x14ac:dyDescent="0.25">
      <c r="A1741" s="128">
        <v>46262</v>
      </c>
      <c r="H1741" s="290">
        <f t="shared" si="56"/>
        <v>0</v>
      </c>
      <c r="I1741" s="115" t="e">
        <f t="shared" si="57"/>
        <v>#DIV/0!</v>
      </c>
    </row>
    <row r="1742" spans="1:9" x14ac:dyDescent="0.25">
      <c r="A1742" s="128">
        <v>46265</v>
      </c>
      <c r="H1742" s="290">
        <f t="shared" si="56"/>
        <v>0</v>
      </c>
      <c r="I1742" s="115" t="e">
        <f t="shared" si="57"/>
        <v>#DIV/0!</v>
      </c>
    </row>
    <row r="1743" spans="1:9" x14ac:dyDescent="0.25">
      <c r="A1743" s="128">
        <v>46266</v>
      </c>
      <c r="H1743" s="290">
        <f t="shared" si="56"/>
        <v>0</v>
      </c>
      <c r="I1743" s="115" t="e">
        <f t="shared" si="57"/>
        <v>#DIV/0!</v>
      </c>
    </row>
    <row r="1744" spans="1:9" x14ac:dyDescent="0.25">
      <c r="A1744" s="128">
        <v>46267</v>
      </c>
      <c r="H1744" s="290">
        <f t="shared" si="56"/>
        <v>0</v>
      </c>
      <c r="I1744" s="115" t="e">
        <f t="shared" si="57"/>
        <v>#DIV/0!</v>
      </c>
    </row>
    <row r="1745" spans="1:9" x14ac:dyDescent="0.25">
      <c r="A1745" s="128">
        <v>46268</v>
      </c>
      <c r="H1745" s="290">
        <f t="shared" si="56"/>
        <v>0</v>
      </c>
      <c r="I1745" s="115" t="e">
        <f t="shared" si="57"/>
        <v>#DIV/0!</v>
      </c>
    </row>
    <row r="1746" spans="1:9" x14ac:dyDescent="0.25">
      <c r="A1746" s="128">
        <v>46269</v>
      </c>
      <c r="H1746" s="290">
        <f t="shared" si="56"/>
        <v>0</v>
      </c>
      <c r="I1746" s="115" t="e">
        <f t="shared" si="57"/>
        <v>#DIV/0!</v>
      </c>
    </row>
    <row r="1747" spans="1:9" x14ac:dyDescent="0.25">
      <c r="A1747" s="128">
        <v>46272</v>
      </c>
      <c r="H1747" s="290">
        <f t="shared" si="56"/>
        <v>0</v>
      </c>
      <c r="I1747" s="115" t="e">
        <f t="shared" si="57"/>
        <v>#DIV/0!</v>
      </c>
    </row>
    <row r="1748" spans="1:9" x14ac:dyDescent="0.25">
      <c r="A1748" s="128">
        <v>46273</v>
      </c>
      <c r="H1748" s="290">
        <f t="shared" si="56"/>
        <v>0</v>
      </c>
      <c r="I1748" s="115" t="e">
        <f t="shared" si="57"/>
        <v>#DIV/0!</v>
      </c>
    </row>
    <row r="1749" spans="1:9" x14ac:dyDescent="0.25">
      <c r="A1749" s="128">
        <v>46274</v>
      </c>
      <c r="H1749" s="290">
        <f t="shared" si="56"/>
        <v>0</v>
      </c>
      <c r="I1749" s="115" t="e">
        <f t="shared" si="57"/>
        <v>#DIV/0!</v>
      </c>
    </row>
    <row r="1750" spans="1:9" x14ac:dyDescent="0.25">
      <c r="A1750" s="128">
        <v>46275</v>
      </c>
      <c r="H1750" s="290">
        <f t="shared" si="56"/>
        <v>0</v>
      </c>
      <c r="I1750" s="115" t="e">
        <f t="shared" si="57"/>
        <v>#DIV/0!</v>
      </c>
    </row>
    <row r="1751" spans="1:9" x14ac:dyDescent="0.25">
      <c r="A1751" s="128">
        <v>46276</v>
      </c>
      <c r="H1751" s="290">
        <f t="shared" si="56"/>
        <v>0</v>
      </c>
      <c r="I1751" s="115" t="e">
        <f t="shared" si="57"/>
        <v>#DIV/0!</v>
      </c>
    </row>
    <row r="1752" spans="1:9" x14ac:dyDescent="0.25">
      <c r="A1752" s="128">
        <v>46279</v>
      </c>
      <c r="H1752" s="290">
        <f t="shared" si="56"/>
        <v>0</v>
      </c>
      <c r="I1752" s="115" t="e">
        <f t="shared" si="57"/>
        <v>#DIV/0!</v>
      </c>
    </row>
    <row r="1753" spans="1:9" x14ac:dyDescent="0.25">
      <c r="A1753" s="128">
        <v>46280</v>
      </c>
      <c r="H1753" s="290">
        <f t="shared" si="56"/>
        <v>0</v>
      </c>
      <c r="I1753" s="115" t="e">
        <f t="shared" si="57"/>
        <v>#DIV/0!</v>
      </c>
    </row>
    <row r="1754" spans="1:9" x14ac:dyDescent="0.25">
      <c r="A1754" s="128">
        <v>46281</v>
      </c>
      <c r="H1754" s="290">
        <f t="shared" si="56"/>
        <v>0</v>
      </c>
      <c r="I1754" s="115" t="e">
        <f t="shared" si="57"/>
        <v>#DIV/0!</v>
      </c>
    </row>
    <row r="1755" spans="1:9" x14ac:dyDescent="0.25">
      <c r="A1755" s="128">
        <v>46282</v>
      </c>
      <c r="H1755" s="290">
        <f t="shared" si="56"/>
        <v>0</v>
      </c>
      <c r="I1755" s="115" t="e">
        <f t="shared" si="57"/>
        <v>#DIV/0!</v>
      </c>
    </row>
    <row r="1756" spans="1:9" x14ac:dyDescent="0.25">
      <c r="A1756" s="128">
        <v>46283</v>
      </c>
      <c r="H1756" s="290">
        <f t="shared" si="56"/>
        <v>0</v>
      </c>
      <c r="I1756" s="115" t="e">
        <f t="shared" si="57"/>
        <v>#DIV/0!</v>
      </c>
    </row>
    <row r="1757" spans="1:9" x14ac:dyDescent="0.25">
      <c r="A1757" s="128">
        <v>46286</v>
      </c>
      <c r="H1757" s="290">
        <f t="shared" si="56"/>
        <v>0</v>
      </c>
      <c r="I1757" s="115" t="e">
        <f t="shared" si="57"/>
        <v>#DIV/0!</v>
      </c>
    </row>
    <row r="1758" spans="1:9" x14ac:dyDescent="0.25">
      <c r="A1758" s="128">
        <v>46287</v>
      </c>
      <c r="H1758" s="290">
        <f t="shared" si="56"/>
        <v>0</v>
      </c>
      <c r="I1758" s="115" t="e">
        <f t="shared" si="57"/>
        <v>#DIV/0!</v>
      </c>
    </row>
    <row r="1759" spans="1:9" x14ac:dyDescent="0.25">
      <c r="A1759" s="128">
        <v>46288</v>
      </c>
      <c r="H1759" s="290">
        <f t="shared" si="56"/>
        <v>0</v>
      </c>
      <c r="I1759" s="115" t="e">
        <f t="shared" si="57"/>
        <v>#DIV/0!</v>
      </c>
    </row>
    <row r="1760" spans="1:9" x14ac:dyDescent="0.25">
      <c r="A1760" s="128">
        <v>46289</v>
      </c>
      <c r="H1760" s="290">
        <f t="shared" si="56"/>
        <v>0</v>
      </c>
      <c r="I1760" s="115" t="e">
        <f t="shared" si="57"/>
        <v>#DIV/0!</v>
      </c>
    </row>
    <row r="1761" spans="1:9" x14ac:dyDescent="0.25">
      <c r="A1761" s="128">
        <v>46290</v>
      </c>
      <c r="H1761" s="290">
        <f t="shared" si="56"/>
        <v>0</v>
      </c>
      <c r="I1761" s="115" t="e">
        <f t="shared" si="57"/>
        <v>#DIV/0!</v>
      </c>
    </row>
    <row r="1762" spans="1:9" x14ac:dyDescent="0.25">
      <c r="A1762" s="128">
        <v>46293</v>
      </c>
      <c r="H1762" s="290">
        <f t="shared" si="56"/>
        <v>0</v>
      </c>
      <c r="I1762" s="115" t="e">
        <f t="shared" si="57"/>
        <v>#DIV/0!</v>
      </c>
    </row>
    <row r="1763" spans="1:9" x14ac:dyDescent="0.25">
      <c r="A1763" s="128">
        <v>46294</v>
      </c>
      <c r="H1763" s="290">
        <f t="shared" si="56"/>
        <v>0</v>
      </c>
      <c r="I1763" s="115" t="e">
        <f t="shared" si="57"/>
        <v>#DIV/0!</v>
      </c>
    </row>
    <row r="1764" spans="1:9" x14ac:dyDescent="0.25">
      <c r="A1764" s="128">
        <v>46295</v>
      </c>
      <c r="H1764" s="290">
        <f t="shared" si="56"/>
        <v>0</v>
      </c>
      <c r="I1764" s="115" t="e">
        <f t="shared" si="57"/>
        <v>#DIV/0!</v>
      </c>
    </row>
    <row r="1765" spans="1:9" x14ac:dyDescent="0.25">
      <c r="A1765" s="128">
        <v>46296</v>
      </c>
      <c r="H1765" s="290">
        <f t="shared" si="56"/>
        <v>0</v>
      </c>
      <c r="I1765" s="115" t="e">
        <f t="shared" si="57"/>
        <v>#DIV/0!</v>
      </c>
    </row>
    <row r="1766" spans="1:9" x14ac:dyDescent="0.25">
      <c r="A1766" s="128">
        <v>46297</v>
      </c>
      <c r="H1766" s="290">
        <f t="shared" si="56"/>
        <v>0</v>
      </c>
      <c r="I1766" s="115" t="e">
        <f t="shared" si="57"/>
        <v>#DIV/0!</v>
      </c>
    </row>
    <row r="1767" spans="1:9" x14ac:dyDescent="0.25">
      <c r="A1767" s="128">
        <v>46300</v>
      </c>
      <c r="H1767" s="290">
        <f t="shared" si="56"/>
        <v>0</v>
      </c>
      <c r="I1767" s="115" t="e">
        <f t="shared" si="57"/>
        <v>#DIV/0!</v>
      </c>
    </row>
    <row r="1768" spans="1:9" x14ac:dyDescent="0.25">
      <c r="A1768" s="128">
        <v>46301</v>
      </c>
      <c r="H1768" s="290">
        <f t="shared" si="56"/>
        <v>0</v>
      </c>
      <c r="I1768" s="115" t="e">
        <f t="shared" si="57"/>
        <v>#DIV/0!</v>
      </c>
    </row>
    <row r="1769" spans="1:9" x14ac:dyDescent="0.25">
      <c r="A1769" s="128">
        <v>46302</v>
      </c>
      <c r="H1769" s="290">
        <f t="shared" si="56"/>
        <v>0</v>
      </c>
      <c r="I1769" s="115" t="e">
        <f t="shared" si="57"/>
        <v>#DIV/0!</v>
      </c>
    </row>
    <row r="1770" spans="1:9" x14ac:dyDescent="0.25">
      <c r="A1770" s="128">
        <v>46303</v>
      </c>
      <c r="H1770" s="290">
        <f t="shared" si="56"/>
        <v>0</v>
      </c>
      <c r="I1770" s="115" t="e">
        <f t="shared" si="57"/>
        <v>#DIV/0!</v>
      </c>
    </row>
    <row r="1771" spans="1:9" x14ac:dyDescent="0.25">
      <c r="A1771" s="128">
        <v>46304</v>
      </c>
      <c r="H1771" s="290">
        <f t="shared" si="56"/>
        <v>0</v>
      </c>
      <c r="I1771" s="115" t="e">
        <f t="shared" si="57"/>
        <v>#DIV/0!</v>
      </c>
    </row>
    <row r="1772" spans="1:9" x14ac:dyDescent="0.25">
      <c r="A1772" s="128">
        <v>46307</v>
      </c>
      <c r="H1772" s="290">
        <f t="shared" si="56"/>
        <v>0</v>
      </c>
      <c r="I1772" s="115" t="e">
        <f t="shared" si="57"/>
        <v>#DIV/0!</v>
      </c>
    </row>
    <row r="1773" spans="1:9" x14ac:dyDescent="0.25">
      <c r="A1773" s="128">
        <v>46308</v>
      </c>
      <c r="H1773" s="290">
        <f t="shared" si="56"/>
        <v>0</v>
      </c>
      <c r="I1773" s="115" t="e">
        <f t="shared" si="57"/>
        <v>#DIV/0!</v>
      </c>
    </row>
    <row r="1774" spans="1:9" x14ac:dyDescent="0.25">
      <c r="A1774" s="128">
        <v>46309</v>
      </c>
      <c r="H1774" s="290">
        <f t="shared" si="56"/>
        <v>0</v>
      </c>
      <c r="I1774" s="115" t="e">
        <f t="shared" si="57"/>
        <v>#DIV/0!</v>
      </c>
    </row>
    <row r="1775" spans="1:9" x14ac:dyDescent="0.25">
      <c r="A1775" s="128">
        <v>46310</v>
      </c>
      <c r="H1775" s="290">
        <f t="shared" si="56"/>
        <v>0</v>
      </c>
      <c r="I1775" s="115" t="e">
        <f t="shared" si="57"/>
        <v>#DIV/0!</v>
      </c>
    </row>
    <row r="1776" spans="1:9" x14ac:dyDescent="0.25">
      <c r="A1776" s="128">
        <v>46311</v>
      </c>
      <c r="H1776" s="290">
        <f t="shared" si="56"/>
        <v>0</v>
      </c>
      <c r="I1776" s="115" t="e">
        <f t="shared" si="57"/>
        <v>#DIV/0!</v>
      </c>
    </row>
    <row r="1777" spans="1:9" x14ac:dyDescent="0.25">
      <c r="A1777" s="128">
        <v>46314</v>
      </c>
      <c r="H1777" s="290">
        <f t="shared" si="56"/>
        <v>0</v>
      </c>
      <c r="I1777" s="115" t="e">
        <f t="shared" si="57"/>
        <v>#DIV/0!</v>
      </c>
    </row>
    <row r="1778" spans="1:9" x14ac:dyDescent="0.25">
      <c r="A1778" s="128">
        <v>46315</v>
      </c>
      <c r="H1778" s="290">
        <f t="shared" si="56"/>
        <v>0</v>
      </c>
      <c r="I1778" s="115" t="e">
        <f t="shared" si="57"/>
        <v>#DIV/0!</v>
      </c>
    </row>
    <row r="1779" spans="1:9" x14ac:dyDescent="0.25">
      <c r="A1779" s="128">
        <v>46316</v>
      </c>
      <c r="H1779" s="290">
        <f t="shared" si="56"/>
        <v>0</v>
      </c>
      <c r="I1779" s="115" t="e">
        <f t="shared" si="57"/>
        <v>#DIV/0!</v>
      </c>
    </row>
    <row r="1780" spans="1:9" x14ac:dyDescent="0.25">
      <c r="A1780" s="128">
        <v>46317</v>
      </c>
      <c r="H1780" s="290">
        <f t="shared" si="56"/>
        <v>0</v>
      </c>
      <c r="I1780" s="115" t="e">
        <f t="shared" si="57"/>
        <v>#DIV/0!</v>
      </c>
    </row>
    <row r="1781" spans="1:9" x14ac:dyDescent="0.25">
      <c r="A1781" s="128">
        <v>46318</v>
      </c>
      <c r="H1781" s="290">
        <f t="shared" si="56"/>
        <v>0</v>
      </c>
      <c r="I1781" s="115" t="e">
        <f t="shared" si="57"/>
        <v>#DIV/0!</v>
      </c>
    </row>
    <row r="1782" spans="1:9" x14ac:dyDescent="0.25">
      <c r="A1782" s="128">
        <v>46321</v>
      </c>
      <c r="H1782" s="290">
        <f t="shared" si="56"/>
        <v>0</v>
      </c>
      <c r="I1782" s="115" t="e">
        <f t="shared" si="57"/>
        <v>#DIV/0!</v>
      </c>
    </row>
    <row r="1783" spans="1:9" x14ac:dyDescent="0.25">
      <c r="A1783" s="128">
        <v>46322</v>
      </c>
      <c r="H1783" s="290">
        <f t="shared" si="56"/>
        <v>0</v>
      </c>
      <c r="I1783" s="115" t="e">
        <f t="shared" si="57"/>
        <v>#DIV/0!</v>
      </c>
    </row>
    <row r="1784" spans="1:9" x14ac:dyDescent="0.25">
      <c r="A1784" s="128">
        <v>46323</v>
      </c>
      <c r="H1784" s="290">
        <f t="shared" si="56"/>
        <v>0</v>
      </c>
      <c r="I1784" s="115" t="e">
        <f t="shared" si="57"/>
        <v>#DIV/0!</v>
      </c>
    </row>
    <row r="1785" spans="1:9" x14ac:dyDescent="0.25">
      <c r="A1785" s="128">
        <v>46324</v>
      </c>
      <c r="H1785" s="290">
        <f t="shared" si="56"/>
        <v>0</v>
      </c>
      <c r="I1785" s="115" t="e">
        <f t="shared" si="57"/>
        <v>#DIV/0!</v>
      </c>
    </row>
    <row r="1786" spans="1:9" x14ac:dyDescent="0.25">
      <c r="A1786" s="128">
        <v>46325</v>
      </c>
      <c r="H1786" s="290">
        <f t="shared" si="56"/>
        <v>0</v>
      </c>
      <c r="I1786" s="115" t="e">
        <f t="shared" si="57"/>
        <v>#DIV/0!</v>
      </c>
    </row>
    <row r="1787" spans="1:9" x14ac:dyDescent="0.25">
      <c r="A1787" s="128">
        <v>46328</v>
      </c>
      <c r="H1787" s="290">
        <f t="shared" si="56"/>
        <v>0</v>
      </c>
      <c r="I1787" s="115" t="e">
        <f t="shared" si="57"/>
        <v>#DIV/0!</v>
      </c>
    </row>
    <row r="1788" spans="1:9" x14ac:dyDescent="0.25">
      <c r="A1788" s="128">
        <v>46329</v>
      </c>
      <c r="H1788" s="290">
        <f t="shared" si="56"/>
        <v>0</v>
      </c>
      <c r="I1788" s="115" t="e">
        <f t="shared" si="57"/>
        <v>#DIV/0!</v>
      </c>
    </row>
    <row r="1789" spans="1:9" x14ac:dyDescent="0.25">
      <c r="A1789" s="128">
        <v>46330</v>
      </c>
      <c r="H1789" s="290">
        <f t="shared" si="56"/>
        <v>0</v>
      </c>
      <c r="I1789" s="115" t="e">
        <f t="shared" si="57"/>
        <v>#DIV/0!</v>
      </c>
    </row>
    <row r="1790" spans="1:9" x14ac:dyDescent="0.25">
      <c r="A1790" s="128">
        <v>46331</v>
      </c>
      <c r="H1790" s="290">
        <f t="shared" si="56"/>
        <v>0</v>
      </c>
      <c r="I1790" s="115" t="e">
        <f t="shared" si="57"/>
        <v>#DIV/0!</v>
      </c>
    </row>
    <row r="1791" spans="1:9" x14ac:dyDescent="0.25">
      <c r="A1791" s="128">
        <v>46332</v>
      </c>
      <c r="H1791" s="290">
        <f t="shared" si="56"/>
        <v>0</v>
      </c>
      <c r="I1791" s="115" t="e">
        <f t="shared" si="57"/>
        <v>#DIV/0!</v>
      </c>
    </row>
    <row r="1792" spans="1:9" x14ac:dyDescent="0.25">
      <c r="A1792" s="128">
        <v>46335</v>
      </c>
      <c r="H1792" s="290">
        <f t="shared" si="56"/>
        <v>0</v>
      </c>
      <c r="I1792" s="115" t="e">
        <f t="shared" si="57"/>
        <v>#DIV/0!</v>
      </c>
    </row>
    <row r="1793" spans="1:9" x14ac:dyDescent="0.25">
      <c r="A1793" s="128">
        <v>46336</v>
      </c>
      <c r="H1793" s="290">
        <f t="shared" si="56"/>
        <v>0</v>
      </c>
      <c r="I1793" s="115" t="e">
        <f t="shared" si="57"/>
        <v>#DIV/0!</v>
      </c>
    </row>
    <row r="1794" spans="1:9" x14ac:dyDescent="0.25">
      <c r="A1794" s="128">
        <v>46337</v>
      </c>
      <c r="H1794" s="290">
        <f t="shared" si="56"/>
        <v>0</v>
      </c>
      <c r="I1794" s="115" t="e">
        <f t="shared" si="57"/>
        <v>#DIV/0!</v>
      </c>
    </row>
    <row r="1795" spans="1:9" x14ac:dyDescent="0.25">
      <c r="A1795" s="128">
        <v>46338</v>
      </c>
      <c r="H1795" s="290">
        <f t="shared" si="56"/>
        <v>0</v>
      </c>
      <c r="I1795" s="115" t="e">
        <f t="shared" si="57"/>
        <v>#DIV/0!</v>
      </c>
    </row>
    <row r="1796" spans="1:9" x14ac:dyDescent="0.25">
      <c r="A1796" s="128">
        <v>46339</v>
      </c>
      <c r="H1796" s="290">
        <f t="shared" si="56"/>
        <v>0</v>
      </c>
      <c r="I1796" s="115" t="e">
        <f t="shared" si="57"/>
        <v>#DIV/0!</v>
      </c>
    </row>
    <row r="1797" spans="1:9" x14ac:dyDescent="0.25">
      <c r="A1797" s="128">
        <v>46342</v>
      </c>
      <c r="H1797" s="290">
        <f t="shared" si="56"/>
        <v>0</v>
      </c>
      <c r="I1797" s="115" t="e">
        <f t="shared" si="57"/>
        <v>#DIV/0!</v>
      </c>
    </row>
    <row r="1798" spans="1:9" x14ac:dyDescent="0.25">
      <c r="A1798" s="128">
        <v>46343</v>
      </c>
      <c r="H1798" s="290">
        <f t="shared" si="56"/>
        <v>0</v>
      </c>
      <c r="I1798" s="115" t="e">
        <f t="shared" si="57"/>
        <v>#DIV/0!</v>
      </c>
    </row>
    <row r="1799" spans="1:9" x14ac:dyDescent="0.25">
      <c r="A1799" s="128">
        <v>46344</v>
      </c>
      <c r="H1799" s="290">
        <f t="shared" si="56"/>
        <v>0</v>
      </c>
      <c r="I1799" s="115" t="e">
        <f t="shared" si="57"/>
        <v>#DIV/0!</v>
      </c>
    </row>
    <row r="1800" spans="1:9" x14ac:dyDescent="0.25">
      <c r="A1800" s="128">
        <v>46345</v>
      </c>
      <c r="H1800" s="290">
        <f t="shared" si="56"/>
        <v>0</v>
      </c>
      <c r="I1800" s="115" t="e">
        <f t="shared" si="57"/>
        <v>#DIV/0!</v>
      </c>
    </row>
    <row r="1801" spans="1:9" x14ac:dyDescent="0.25">
      <c r="A1801" s="128">
        <v>46346</v>
      </c>
      <c r="H1801" s="290">
        <f t="shared" si="56"/>
        <v>0</v>
      </c>
      <c r="I1801" s="115" t="e">
        <f t="shared" si="57"/>
        <v>#DIV/0!</v>
      </c>
    </row>
    <row r="1802" spans="1:9" x14ac:dyDescent="0.25">
      <c r="A1802" s="128">
        <v>46349</v>
      </c>
      <c r="H1802" s="290">
        <f t="shared" si="56"/>
        <v>0</v>
      </c>
      <c r="I1802" s="115" t="e">
        <f t="shared" si="57"/>
        <v>#DIV/0!</v>
      </c>
    </row>
    <row r="1803" spans="1:9" x14ac:dyDescent="0.25">
      <c r="A1803" s="128">
        <v>46350</v>
      </c>
      <c r="H1803" s="290">
        <f t="shared" ref="H1803:H1866" si="58">B1803-C1803</f>
        <v>0</v>
      </c>
      <c r="I1803" s="115" t="e">
        <f t="shared" si="57"/>
        <v>#DIV/0!</v>
      </c>
    </row>
    <row r="1804" spans="1:9" x14ac:dyDescent="0.25">
      <c r="A1804" s="128">
        <v>46351</v>
      </c>
      <c r="H1804" s="290">
        <f t="shared" si="58"/>
        <v>0</v>
      </c>
      <c r="I1804" s="115" t="e">
        <f t="shared" ref="I1804:I1867" si="59">(E1804-E1803)/E1804*100</f>
        <v>#DIV/0!</v>
      </c>
    </row>
    <row r="1805" spans="1:9" x14ac:dyDescent="0.25">
      <c r="A1805" s="128">
        <v>46352</v>
      </c>
      <c r="H1805" s="290">
        <f t="shared" si="58"/>
        <v>0</v>
      </c>
      <c r="I1805" s="115" t="e">
        <f t="shared" si="59"/>
        <v>#DIV/0!</v>
      </c>
    </row>
    <row r="1806" spans="1:9" x14ac:dyDescent="0.25">
      <c r="A1806" s="128">
        <v>46353</v>
      </c>
      <c r="H1806" s="290">
        <f t="shared" si="58"/>
        <v>0</v>
      </c>
      <c r="I1806" s="115" t="e">
        <f t="shared" si="59"/>
        <v>#DIV/0!</v>
      </c>
    </row>
    <row r="1807" spans="1:9" x14ac:dyDescent="0.25">
      <c r="A1807" s="128">
        <v>46356</v>
      </c>
      <c r="H1807" s="290">
        <f t="shared" si="58"/>
        <v>0</v>
      </c>
      <c r="I1807" s="115" t="e">
        <f t="shared" si="59"/>
        <v>#DIV/0!</v>
      </c>
    </row>
    <row r="1808" spans="1:9" x14ac:dyDescent="0.25">
      <c r="A1808" s="128">
        <v>46357</v>
      </c>
      <c r="H1808" s="290">
        <f t="shared" si="58"/>
        <v>0</v>
      </c>
      <c r="I1808" s="115" t="e">
        <f t="shared" si="59"/>
        <v>#DIV/0!</v>
      </c>
    </row>
    <row r="1809" spans="1:9" x14ac:dyDescent="0.25">
      <c r="A1809" s="128">
        <v>46358</v>
      </c>
      <c r="H1809" s="290">
        <f t="shared" si="58"/>
        <v>0</v>
      </c>
      <c r="I1809" s="115" t="e">
        <f t="shared" si="59"/>
        <v>#DIV/0!</v>
      </c>
    </row>
    <row r="1810" spans="1:9" x14ac:dyDescent="0.25">
      <c r="A1810" s="128">
        <v>46359</v>
      </c>
      <c r="H1810" s="290">
        <f t="shared" si="58"/>
        <v>0</v>
      </c>
      <c r="I1810" s="115" t="e">
        <f t="shared" si="59"/>
        <v>#DIV/0!</v>
      </c>
    </row>
    <row r="1811" spans="1:9" x14ac:dyDescent="0.25">
      <c r="A1811" s="128">
        <v>46360</v>
      </c>
      <c r="H1811" s="290">
        <f t="shared" si="58"/>
        <v>0</v>
      </c>
      <c r="I1811" s="115" t="e">
        <f t="shared" si="59"/>
        <v>#DIV/0!</v>
      </c>
    </row>
    <row r="1812" spans="1:9" x14ac:dyDescent="0.25">
      <c r="A1812" s="128">
        <v>46363</v>
      </c>
      <c r="H1812" s="290">
        <f t="shared" si="58"/>
        <v>0</v>
      </c>
      <c r="I1812" s="115" t="e">
        <f t="shared" si="59"/>
        <v>#DIV/0!</v>
      </c>
    </row>
    <row r="1813" spans="1:9" x14ac:dyDescent="0.25">
      <c r="A1813" s="128">
        <v>46364</v>
      </c>
      <c r="H1813" s="290">
        <f t="shared" si="58"/>
        <v>0</v>
      </c>
      <c r="I1813" s="115" t="e">
        <f t="shared" si="59"/>
        <v>#DIV/0!</v>
      </c>
    </row>
    <row r="1814" spans="1:9" x14ac:dyDescent="0.25">
      <c r="A1814" s="128">
        <v>46365</v>
      </c>
      <c r="H1814" s="290">
        <f t="shared" si="58"/>
        <v>0</v>
      </c>
      <c r="I1814" s="115" t="e">
        <f t="shared" si="59"/>
        <v>#DIV/0!</v>
      </c>
    </row>
    <row r="1815" spans="1:9" x14ac:dyDescent="0.25">
      <c r="A1815" s="128">
        <v>46366</v>
      </c>
      <c r="H1815" s="290">
        <f t="shared" si="58"/>
        <v>0</v>
      </c>
      <c r="I1815" s="115" t="e">
        <f t="shared" si="59"/>
        <v>#DIV/0!</v>
      </c>
    </row>
    <row r="1816" spans="1:9" x14ac:dyDescent="0.25">
      <c r="A1816" s="128">
        <v>46367</v>
      </c>
      <c r="H1816" s="290">
        <f t="shared" si="58"/>
        <v>0</v>
      </c>
      <c r="I1816" s="115" t="e">
        <f t="shared" si="59"/>
        <v>#DIV/0!</v>
      </c>
    </row>
    <row r="1817" spans="1:9" x14ac:dyDescent="0.25">
      <c r="A1817" s="128">
        <v>46370</v>
      </c>
      <c r="H1817" s="290">
        <f t="shared" si="58"/>
        <v>0</v>
      </c>
      <c r="I1817" s="115" t="e">
        <f t="shared" si="59"/>
        <v>#DIV/0!</v>
      </c>
    </row>
    <row r="1818" spans="1:9" x14ac:dyDescent="0.25">
      <c r="A1818" s="128">
        <v>46371</v>
      </c>
      <c r="H1818" s="290">
        <f t="shared" si="58"/>
        <v>0</v>
      </c>
      <c r="I1818" s="115" t="e">
        <f t="shared" si="59"/>
        <v>#DIV/0!</v>
      </c>
    </row>
    <row r="1819" spans="1:9" x14ac:dyDescent="0.25">
      <c r="A1819" s="128">
        <v>46372</v>
      </c>
      <c r="H1819" s="290">
        <f t="shared" si="58"/>
        <v>0</v>
      </c>
      <c r="I1819" s="115" t="e">
        <f t="shared" si="59"/>
        <v>#DIV/0!</v>
      </c>
    </row>
    <row r="1820" spans="1:9" x14ac:dyDescent="0.25">
      <c r="A1820" s="128">
        <v>46373</v>
      </c>
      <c r="H1820" s="290">
        <f t="shared" si="58"/>
        <v>0</v>
      </c>
      <c r="I1820" s="115" t="e">
        <f t="shared" si="59"/>
        <v>#DIV/0!</v>
      </c>
    </row>
    <row r="1821" spans="1:9" x14ac:dyDescent="0.25">
      <c r="A1821" s="128">
        <v>46374</v>
      </c>
      <c r="H1821" s="290">
        <f t="shared" si="58"/>
        <v>0</v>
      </c>
      <c r="I1821" s="115" t="e">
        <f t="shared" si="59"/>
        <v>#DIV/0!</v>
      </c>
    </row>
    <row r="1822" spans="1:9" x14ac:dyDescent="0.25">
      <c r="A1822" s="128">
        <v>46377</v>
      </c>
      <c r="H1822" s="290">
        <f t="shared" si="58"/>
        <v>0</v>
      </c>
      <c r="I1822" s="115" t="e">
        <f t="shared" si="59"/>
        <v>#DIV/0!</v>
      </c>
    </row>
    <row r="1823" spans="1:9" x14ac:dyDescent="0.25">
      <c r="A1823" s="128">
        <v>46378</v>
      </c>
      <c r="H1823" s="290">
        <f t="shared" si="58"/>
        <v>0</v>
      </c>
      <c r="I1823" s="115" t="e">
        <f t="shared" si="59"/>
        <v>#DIV/0!</v>
      </c>
    </row>
    <row r="1824" spans="1:9" x14ac:dyDescent="0.25">
      <c r="A1824" s="128">
        <v>46379</v>
      </c>
      <c r="H1824" s="290">
        <f t="shared" si="58"/>
        <v>0</v>
      </c>
      <c r="I1824" s="115" t="e">
        <f t="shared" si="59"/>
        <v>#DIV/0!</v>
      </c>
    </row>
    <row r="1825" spans="1:9" x14ac:dyDescent="0.25">
      <c r="A1825" s="128">
        <v>46380</v>
      </c>
      <c r="H1825" s="290">
        <f t="shared" si="58"/>
        <v>0</v>
      </c>
      <c r="I1825" s="115" t="e">
        <f t="shared" si="59"/>
        <v>#DIV/0!</v>
      </c>
    </row>
    <row r="1826" spans="1:9" x14ac:dyDescent="0.25">
      <c r="A1826" s="128">
        <v>46381</v>
      </c>
      <c r="H1826" s="290">
        <f t="shared" si="58"/>
        <v>0</v>
      </c>
      <c r="I1826" s="115" t="e">
        <f t="shared" si="59"/>
        <v>#DIV/0!</v>
      </c>
    </row>
    <row r="1827" spans="1:9" x14ac:dyDescent="0.25">
      <c r="A1827" s="128">
        <v>46384</v>
      </c>
      <c r="H1827" s="290">
        <f t="shared" si="58"/>
        <v>0</v>
      </c>
      <c r="I1827" s="115" t="e">
        <f t="shared" si="59"/>
        <v>#DIV/0!</v>
      </c>
    </row>
    <row r="1828" spans="1:9" x14ac:dyDescent="0.25">
      <c r="A1828" s="128">
        <v>46385</v>
      </c>
      <c r="H1828" s="290">
        <f t="shared" si="58"/>
        <v>0</v>
      </c>
      <c r="I1828" s="115" t="e">
        <f t="shared" si="59"/>
        <v>#DIV/0!</v>
      </c>
    </row>
    <row r="1829" spans="1:9" x14ac:dyDescent="0.25">
      <c r="A1829" s="128">
        <v>46386</v>
      </c>
      <c r="H1829" s="290">
        <f t="shared" si="58"/>
        <v>0</v>
      </c>
      <c r="I1829" s="115" t="e">
        <f t="shared" si="59"/>
        <v>#DIV/0!</v>
      </c>
    </row>
    <row r="1830" spans="1:9" x14ac:dyDescent="0.25">
      <c r="A1830" s="128">
        <v>46387</v>
      </c>
      <c r="H1830" s="290">
        <f t="shared" si="58"/>
        <v>0</v>
      </c>
      <c r="I1830" s="115" t="e">
        <f t="shared" si="59"/>
        <v>#DIV/0!</v>
      </c>
    </row>
    <row r="1831" spans="1:9" x14ac:dyDescent="0.25">
      <c r="A1831" s="128">
        <v>46388</v>
      </c>
      <c r="H1831" s="290">
        <f t="shared" si="58"/>
        <v>0</v>
      </c>
      <c r="I1831" s="115" t="e">
        <f t="shared" si="59"/>
        <v>#DIV/0!</v>
      </c>
    </row>
    <row r="1832" spans="1:9" x14ac:dyDescent="0.25">
      <c r="A1832" s="128">
        <v>46391</v>
      </c>
      <c r="H1832" s="290">
        <f t="shared" si="58"/>
        <v>0</v>
      </c>
      <c r="I1832" s="115" t="e">
        <f t="shared" si="59"/>
        <v>#DIV/0!</v>
      </c>
    </row>
    <row r="1833" spans="1:9" x14ac:dyDescent="0.25">
      <c r="A1833" s="128">
        <v>46392</v>
      </c>
      <c r="H1833" s="290">
        <f t="shared" si="58"/>
        <v>0</v>
      </c>
      <c r="I1833" s="115" t="e">
        <f t="shared" si="59"/>
        <v>#DIV/0!</v>
      </c>
    </row>
    <row r="1834" spans="1:9" x14ac:dyDescent="0.25">
      <c r="A1834" s="128">
        <v>46393</v>
      </c>
      <c r="H1834" s="290">
        <f t="shared" si="58"/>
        <v>0</v>
      </c>
      <c r="I1834" s="115" t="e">
        <f t="shared" si="59"/>
        <v>#DIV/0!</v>
      </c>
    </row>
    <row r="1835" spans="1:9" x14ac:dyDescent="0.25">
      <c r="A1835" s="128">
        <v>46394</v>
      </c>
      <c r="H1835" s="290">
        <f t="shared" si="58"/>
        <v>0</v>
      </c>
      <c r="I1835" s="115" t="e">
        <f t="shared" si="59"/>
        <v>#DIV/0!</v>
      </c>
    </row>
    <row r="1836" spans="1:9" x14ac:dyDescent="0.25">
      <c r="A1836" s="128">
        <v>46395</v>
      </c>
      <c r="H1836" s="290">
        <f t="shared" si="58"/>
        <v>0</v>
      </c>
      <c r="I1836" s="115" t="e">
        <f t="shared" si="59"/>
        <v>#DIV/0!</v>
      </c>
    </row>
    <row r="1837" spans="1:9" x14ac:dyDescent="0.25">
      <c r="A1837" s="128">
        <v>46398</v>
      </c>
      <c r="H1837" s="290">
        <f t="shared" si="58"/>
        <v>0</v>
      </c>
      <c r="I1837" s="115" t="e">
        <f t="shared" si="59"/>
        <v>#DIV/0!</v>
      </c>
    </row>
    <row r="1838" spans="1:9" x14ac:dyDescent="0.25">
      <c r="A1838" s="128">
        <v>46399</v>
      </c>
      <c r="H1838" s="290">
        <f t="shared" si="58"/>
        <v>0</v>
      </c>
      <c r="I1838" s="115" t="e">
        <f t="shared" si="59"/>
        <v>#DIV/0!</v>
      </c>
    </row>
    <row r="1839" spans="1:9" x14ac:dyDescent="0.25">
      <c r="A1839" s="128">
        <v>46400</v>
      </c>
      <c r="H1839" s="290">
        <f t="shared" si="58"/>
        <v>0</v>
      </c>
      <c r="I1839" s="115" t="e">
        <f t="shared" si="59"/>
        <v>#DIV/0!</v>
      </c>
    </row>
    <row r="1840" spans="1:9" x14ac:dyDescent="0.25">
      <c r="A1840" s="128">
        <v>46401</v>
      </c>
      <c r="H1840" s="290">
        <f t="shared" si="58"/>
        <v>0</v>
      </c>
      <c r="I1840" s="115" t="e">
        <f t="shared" si="59"/>
        <v>#DIV/0!</v>
      </c>
    </row>
    <row r="1841" spans="1:9" x14ac:dyDescent="0.25">
      <c r="A1841" s="128">
        <v>46402</v>
      </c>
      <c r="H1841" s="290">
        <f t="shared" si="58"/>
        <v>0</v>
      </c>
      <c r="I1841" s="115" t="e">
        <f t="shared" si="59"/>
        <v>#DIV/0!</v>
      </c>
    </row>
    <row r="1842" spans="1:9" x14ac:dyDescent="0.25">
      <c r="A1842" s="128">
        <v>46405</v>
      </c>
      <c r="H1842" s="290">
        <f t="shared" si="58"/>
        <v>0</v>
      </c>
      <c r="I1842" s="115" t="e">
        <f t="shared" si="59"/>
        <v>#DIV/0!</v>
      </c>
    </row>
    <row r="1843" spans="1:9" x14ac:dyDescent="0.25">
      <c r="A1843" s="128">
        <v>46406</v>
      </c>
      <c r="H1843" s="290">
        <f t="shared" si="58"/>
        <v>0</v>
      </c>
      <c r="I1843" s="115" t="e">
        <f t="shared" si="59"/>
        <v>#DIV/0!</v>
      </c>
    </row>
    <row r="1844" spans="1:9" x14ac:dyDescent="0.25">
      <c r="A1844" s="128">
        <v>46407</v>
      </c>
      <c r="H1844" s="290">
        <f t="shared" si="58"/>
        <v>0</v>
      </c>
      <c r="I1844" s="115" t="e">
        <f t="shared" si="59"/>
        <v>#DIV/0!</v>
      </c>
    </row>
    <row r="1845" spans="1:9" x14ac:dyDescent="0.25">
      <c r="A1845" s="128">
        <v>46408</v>
      </c>
      <c r="H1845" s="290">
        <f t="shared" si="58"/>
        <v>0</v>
      </c>
      <c r="I1845" s="115" t="e">
        <f t="shared" si="59"/>
        <v>#DIV/0!</v>
      </c>
    </row>
    <row r="1846" spans="1:9" x14ac:dyDescent="0.25">
      <c r="A1846" s="128">
        <v>46409</v>
      </c>
      <c r="H1846" s="290">
        <f t="shared" si="58"/>
        <v>0</v>
      </c>
      <c r="I1846" s="115" t="e">
        <f t="shared" si="59"/>
        <v>#DIV/0!</v>
      </c>
    </row>
    <row r="1847" spans="1:9" x14ac:dyDescent="0.25">
      <c r="A1847" s="128">
        <v>46412</v>
      </c>
      <c r="H1847" s="290">
        <f t="shared" si="58"/>
        <v>0</v>
      </c>
      <c r="I1847" s="115" t="e">
        <f t="shared" si="59"/>
        <v>#DIV/0!</v>
      </c>
    </row>
    <row r="1848" spans="1:9" x14ac:dyDescent="0.25">
      <c r="A1848" s="128">
        <v>46413</v>
      </c>
      <c r="H1848" s="290">
        <f t="shared" si="58"/>
        <v>0</v>
      </c>
      <c r="I1848" s="115" t="e">
        <f t="shared" si="59"/>
        <v>#DIV/0!</v>
      </c>
    </row>
    <row r="1849" spans="1:9" x14ac:dyDescent="0.25">
      <c r="A1849" s="128">
        <v>46414</v>
      </c>
      <c r="H1849" s="290">
        <f t="shared" si="58"/>
        <v>0</v>
      </c>
      <c r="I1849" s="115" t="e">
        <f t="shared" si="59"/>
        <v>#DIV/0!</v>
      </c>
    </row>
    <row r="1850" spans="1:9" x14ac:dyDescent="0.25">
      <c r="A1850" s="128">
        <v>46415</v>
      </c>
      <c r="H1850" s="290">
        <f t="shared" si="58"/>
        <v>0</v>
      </c>
      <c r="I1850" s="115" t="e">
        <f t="shared" si="59"/>
        <v>#DIV/0!</v>
      </c>
    </row>
    <row r="1851" spans="1:9" x14ac:dyDescent="0.25">
      <c r="A1851" s="128">
        <v>46416</v>
      </c>
      <c r="H1851" s="290">
        <f t="shared" si="58"/>
        <v>0</v>
      </c>
      <c r="I1851" s="115" t="e">
        <f t="shared" si="59"/>
        <v>#DIV/0!</v>
      </c>
    </row>
    <row r="1852" spans="1:9" x14ac:dyDescent="0.25">
      <c r="A1852" s="128">
        <v>46419</v>
      </c>
      <c r="H1852" s="290">
        <f t="shared" si="58"/>
        <v>0</v>
      </c>
      <c r="I1852" s="115" t="e">
        <f t="shared" si="59"/>
        <v>#DIV/0!</v>
      </c>
    </row>
    <row r="1853" spans="1:9" x14ac:dyDescent="0.25">
      <c r="A1853" s="128">
        <v>46420</v>
      </c>
      <c r="H1853" s="290">
        <f t="shared" si="58"/>
        <v>0</v>
      </c>
      <c r="I1853" s="115" t="e">
        <f t="shared" si="59"/>
        <v>#DIV/0!</v>
      </c>
    </row>
    <row r="1854" spans="1:9" x14ac:dyDescent="0.25">
      <c r="A1854" s="128">
        <v>46421</v>
      </c>
      <c r="H1854" s="290">
        <f t="shared" si="58"/>
        <v>0</v>
      </c>
      <c r="I1854" s="115" t="e">
        <f t="shared" si="59"/>
        <v>#DIV/0!</v>
      </c>
    </row>
    <row r="1855" spans="1:9" x14ac:dyDescent="0.25">
      <c r="A1855" s="128">
        <v>46422</v>
      </c>
      <c r="H1855" s="290">
        <f t="shared" si="58"/>
        <v>0</v>
      </c>
      <c r="I1855" s="115" t="e">
        <f t="shared" si="59"/>
        <v>#DIV/0!</v>
      </c>
    </row>
    <row r="1856" spans="1:9" x14ac:dyDescent="0.25">
      <c r="A1856" s="128">
        <v>46423</v>
      </c>
      <c r="H1856" s="290">
        <f t="shared" si="58"/>
        <v>0</v>
      </c>
      <c r="I1856" s="115" t="e">
        <f t="shared" si="59"/>
        <v>#DIV/0!</v>
      </c>
    </row>
    <row r="1857" spans="1:9" x14ac:dyDescent="0.25">
      <c r="A1857" s="128">
        <v>46426</v>
      </c>
      <c r="H1857" s="290">
        <f t="shared" si="58"/>
        <v>0</v>
      </c>
      <c r="I1857" s="115" t="e">
        <f t="shared" si="59"/>
        <v>#DIV/0!</v>
      </c>
    </row>
    <row r="1858" spans="1:9" x14ac:dyDescent="0.25">
      <c r="A1858" s="128">
        <v>46427</v>
      </c>
      <c r="H1858" s="290">
        <f t="shared" si="58"/>
        <v>0</v>
      </c>
      <c r="I1858" s="115" t="e">
        <f t="shared" si="59"/>
        <v>#DIV/0!</v>
      </c>
    </row>
    <row r="1859" spans="1:9" x14ac:dyDescent="0.25">
      <c r="A1859" s="128">
        <v>46428</v>
      </c>
      <c r="H1859" s="290">
        <f t="shared" si="58"/>
        <v>0</v>
      </c>
      <c r="I1859" s="115" t="e">
        <f t="shared" si="59"/>
        <v>#DIV/0!</v>
      </c>
    </row>
    <row r="1860" spans="1:9" x14ac:dyDescent="0.25">
      <c r="A1860" s="128">
        <v>46429</v>
      </c>
      <c r="H1860" s="290">
        <f t="shared" si="58"/>
        <v>0</v>
      </c>
      <c r="I1860" s="115" t="e">
        <f t="shared" si="59"/>
        <v>#DIV/0!</v>
      </c>
    </row>
    <row r="1861" spans="1:9" x14ac:dyDescent="0.25">
      <c r="A1861" s="128">
        <v>46430</v>
      </c>
      <c r="H1861" s="290">
        <f t="shared" si="58"/>
        <v>0</v>
      </c>
      <c r="I1861" s="115" t="e">
        <f t="shared" si="59"/>
        <v>#DIV/0!</v>
      </c>
    </row>
    <row r="1862" spans="1:9" x14ac:dyDescent="0.25">
      <c r="A1862" s="128">
        <v>46433</v>
      </c>
      <c r="H1862" s="290">
        <f t="shared" si="58"/>
        <v>0</v>
      </c>
      <c r="I1862" s="115" t="e">
        <f t="shared" si="59"/>
        <v>#DIV/0!</v>
      </c>
    </row>
    <row r="1863" spans="1:9" x14ac:dyDescent="0.25">
      <c r="A1863" s="128">
        <v>46434</v>
      </c>
      <c r="H1863" s="290">
        <f t="shared" si="58"/>
        <v>0</v>
      </c>
      <c r="I1863" s="115" t="e">
        <f t="shared" si="59"/>
        <v>#DIV/0!</v>
      </c>
    </row>
    <row r="1864" spans="1:9" x14ac:dyDescent="0.25">
      <c r="A1864" s="128">
        <v>46435</v>
      </c>
      <c r="H1864" s="290">
        <f t="shared" si="58"/>
        <v>0</v>
      </c>
      <c r="I1864" s="115" t="e">
        <f t="shared" si="59"/>
        <v>#DIV/0!</v>
      </c>
    </row>
    <row r="1865" spans="1:9" x14ac:dyDescent="0.25">
      <c r="A1865" s="128">
        <v>46436</v>
      </c>
      <c r="H1865" s="290">
        <f t="shared" si="58"/>
        <v>0</v>
      </c>
      <c r="I1865" s="115" t="e">
        <f t="shared" si="59"/>
        <v>#DIV/0!</v>
      </c>
    </row>
    <row r="1866" spans="1:9" x14ac:dyDescent="0.25">
      <c r="A1866" s="128">
        <v>46437</v>
      </c>
      <c r="H1866" s="290">
        <f t="shared" si="58"/>
        <v>0</v>
      </c>
      <c r="I1866" s="115" t="e">
        <f t="shared" si="59"/>
        <v>#DIV/0!</v>
      </c>
    </row>
    <row r="1867" spans="1:9" x14ac:dyDescent="0.25">
      <c r="A1867" s="128">
        <v>46440</v>
      </c>
      <c r="H1867" s="290">
        <f t="shared" ref="H1867:H1930" si="60">B1867-C1867</f>
        <v>0</v>
      </c>
      <c r="I1867" s="115" t="e">
        <f t="shared" si="59"/>
        <v>#DIV/0!</v>
      </c>
    </row>
    <row r="1868" spans="1:9" x14ac:dyDescent="0.25">
      <c r="A1868" s="128">
        <v>46441</v>
      </c>
      <c r="H1868" s="290">
        <f t="shared" si="60"/>
        <v>0</v>
      </c>
      <c r="I1868" s="115" t="e">
        <f t="shared" ref="I1868:I1931" si="61">(E1868-E1867)/E1868*100</f>
        <v>#DIV/0!</v>
      </c>
    </row>
    <row r="1869" spans="1:9" x14ac:dyDescent="0.25">
      <c r="A1869" s="128">
        <v>46442</v>
      </c>
      <c r="H1869" s="290">
        <f t="shared" si="60"/>
        <v>0</v>
      </c>
      <c r="I1869" s="115" t="e">
        <f t="shared" si="61"/>
        <v>#DIV/0!</v>
      </c>
    </row>
    <row r="1870" spans="1:9" x14ac:dyDescent="0.25">
      <c r="A1870" s="128">
        <v>46443</v>
      </c>
      <c r="H1870" s="290">
        <f t="shared" si="60"/>
        <v>0</v>
      </c>
      <c r="I1870" s="115" t="e">
        <f t="shared" si="61"/>
        <v>#DIV/0!</v>
      </c>
    </row>
    <row r="1871" spans="1:9" x14ac:dyDescent="0.25">
      <c r="A1871" s="128">
        <v>46444</v>
      </c>
      <c r="H1871" s="290">
        <f t="shared" si="60"/>
        <v>0</v>
      </c>
      <c r="I1871" s="115" t="e">
        <f t="shared" si="61"/>
        <v>#DIV/0!</v>
      </c>
    </row>
    <row r="1872" spans="1:9" x14ac:dyDescent="0.25">
      <c r="A1872" s="128">
        <v>46447</v>
      </c>
      <c r="H1872" s="290">
        <f t="shared" si="60"/>
        <v>0</v>
      </c>
      <c r="I1872" s="115" t="e">
        <f t="shared" si="61"/>
        <v>#DIV/0!</v>
      </c>
    </row>
    <row r="1873" spans="1:9" x14ac:dyDescent="0.25">
      <c r="A1873" s="128">
        <v>46448</v>
      </c>
      <c r="H1873" s="290">
        <f t="shared" si="60"/>
        <v>0</v>
      </c>
      <c r="I1873" s="115" t="e">
        <f t="shared" si="61"/>
        <v>#DIV/0!</v>
      </c>
    </row>
    <row r="1874" spans="1:9" x14ac:dyDescent="0.25">
      <c r="A1874" s="128">
        <v>46449</v>
      </c>
      <c r="H1874" s="290">
        <f t="shared" si="60"/>
        <v>0</v>
      </c>
      <c r="I1874" s="115" t="e">
        <f t="shared" si="61"/>
        <v>#DIV/0!</v>
      </c>
    </row>
    <row r="1875" spans="1:9" x14ac:dyDescent="0.25">
      <c r="A1875" s="128">
        <v>46450</v>
      </c>
      <c r="H1875" s="290">
        <f t="shared" si="60"/>
        <v>0</v>
      </c>
      <c r="I1875" s="115" t="e">
        <f t="shared" si="61"/>
        <v>#DIV/0!</v>
      </c>
    </row>
    <row r="1876" spans="1:9" x14ac:dyDescent="0.25">
      <c r="A1876" s="128">
        <v>46451</v>
      </c>
      <c r="H1876" s="290">
        <f t="shared" si="60"/>
        <v>0</v>
      </c>
      <c r="I1876" s="115" t="e">
        <f t="shared" si="61"/>
        <v>#DIV/0!</v>
      </c>
    </row>
    <row r="1877" spans="1:9" x14ac:dyDescent="0.25">
      <c r="A1877" s="128">
        <v>46454</v>
      </c>
      <c r="H1877" s="290">
        <f t="shared" si="60"/>
        <v>0</v>
      </c>
      <c r="I1877" s="115" t="e">
        <f t="shared" si="61"/>
        <v>#DIV/0!</v>
      </c>
    </row>
    <row r="1878" spans="1:9" x14ac:dyDescent="0.25">
      <c r="A1878" s="128">
        <v>46455</v>
      </c>
      <c r="H1878" s="290">
        <f t="shared" si="60"/>
        <v>0</v>
      </c>
      <c r="I1878" s="115" t="e">
        <f t="shared" si="61"/>
        <v>#DIV/0!</v>
      </c>
    </row>
    <row r="1879" spans="1:9" x14ac:dyDescent="0.25">
      <c r="A1879" s="128">
        <v>46456</v>
      </c>
      <c r="H1879" s="290">
        <f t="shared" si="60"/>
        <v>0</v>
      </c>
      <c r="I1879" s="115" t="e">
        <f t="shared" si="61"/>
        <v>#DIV/0!</v>
      </c>
    </row>
    <row r="1880" spans="1:9" x14ac:dyDescent="0.25">
      <c r="A1880" s="128">
        <v>46457</v>
      </c>
      <c r="H1880" s="290">
        <f t="shared" si="60"/>
        <v>0</v>
      </c>
      <c r="I1880" s="115" t="e">
        <f t="shared" si="61"/>
        <v>#DIV/0!</v>
      </c>
    </row>
    <row r="1881" spans="1:9" x14ac:dyDescent="0.25">
      <c r="A1881" s="128">
        <v>46458</v>
      </c>
      <c r="H1881" s="290">
        <f t="shared" si="60"/>
        <v>0</v>
      </c>
      <c r="I1881" s="115" t="e">
        <f t="shared" si="61"/>
        <v>#DIV/0!</v>
      </c>
    </row>
    <row r="1882" spans="1:9" x14ac:dyDescent="0.25">
      <c r="A1882" s="128">
        <v>46461</v>
      </c>
      <c r="H1882" s="290">
        <f t="shared" si="60"/>
        <v>0</v>
      </c>
      <c r="I1882" s="115" t="e">
        <f t="shared" si="61"/>
        <v>#DIV/0!</v>
      </c>
    </row>
    <row r="1883" spans="1:9" x14ac:dyDescent="0.25">
      <c r="A1883" s="128">
        <v>46462</v>
      </c>
      <c r="H1883" s="290">
        <f t="shared" si="60"/>
        <v>0</v>
      </c>
      <c r="I1883" s="115" t="e">
        <f t="shared" si="61"/>
        <v>#DIV/0!</v>
      </c>
    </row>
    <row r="1884" spans="1:9" x14ac:dyDescent="0.25">
      <c r="A1884" s="128">
        <v>46463</v>
      </c>
      <c r="H1884" s="290">
        <f t="shared" si="60"/>
        <v>0</v>
      </c>
      <c r="I1884" s="115" t="e">
        <f t="shared" si="61"/>
        <v>#DIV/0!</v>
      </c>
    </row>
    <row r="1885" spans="1:9" x14ac:dyDescent="0.25">
      <c r="A1885" s="128">
        <v>46464</v>
      </c>
      <c r="H1885" s="290">
        <f t="shared" si="60"/>
        <v>0</v>
      </c>
      <c r="I1885" s="115" t="e">
        <f t="shared" si="61"/>
        <v>#DIV/0!</v>
      </c>
    </row>
    <row r="1886" spans="1:9" x14ac:dyDescent="0.25">
      <c r="A1886" s="128">
        <v>46465</v>
      </c>
      <c r="H1886" s="290">
        <f t="shared" si="60"/>
        <v>0</v>
      </c>
      <c r="I1886" s="115" t="e">
        <f t="shared" si="61"/>
        <v>#DIV/0!</v>
      </c>
    </row>
    <row r="1887" spans="1:9" x14ac:dyDescent="0.25">
      <c r="A1887" s="128">
        <v>46468</v>
      </c>
      <c r="H1887" s="290">
        <f t="shared" si="60"/>
        <v>0</v>
      </c>
      <c r="I1887" s="115" t="e">
        <f t="shared" si="61"/>
        <v>#DIV/0!</v>
      </c>
    </row>
    <row r="1888" spans="1:9" x14ac:dyDescent="0.25">
      <c r="A1888" s="128">
        <v>46469</v>
      </c>
      <c r="H1888" s="290">
        <f t="shared" si="60"/>
        <v>0</v>
      </c>
      <c r="I1888" s="115" t="e">
        <f t="shared" si="61"/>
        <v>#DIV/0!</v>
      </c>
    </row>
    <row r="1889" spans="1:9" x14ac:dyDescent="0.25">
      <c r="A1889" s="128">
        <v>46470</v>
      </c>
      <c r="H1889" s="290">
        <f t="shared" si="60"/>
        <v>0</v>
      </c>
      <c r="I1889" s="115" t="e">
        <f t="shared" si="61"/>
        <v>#DIV/0!</v>
      </c>
    </row>
    <row r="1890" spans="1:9" x14ac:dyDescent="0.25">
      <c r="A1890" s="128">
        <v>46471</v>
      </c>
      <c r="H1890" s="290">
        <f t="shared" si="60"/>
        <v>0</v>
      </c>
      <c r="I1890" s="115" t="e">
        <f t="shared" si="61"/>
        <v>#DIV/0!</v>
      </c>
    </row>
    <row r="1891" spans="1:9" x14ac:dyDescent="0.25">
      <c r="A1891" s="128">
        <v>46472</v>
      </c>
      <c r="H1891" s="290">
        <f t="shared" si="60"/>
        <v>0</v>
      </c>
      <c r="I1891" s="115" t="e">
        <f t="shared" si="61"/>
        <v>#DIV/0!</v>
      </c>
    </row>
    <row r="1892" spans="1:9" x14ac:dyDescent="0.25">
      <c r="A1892" s="128">
        <v>46475</v>
      </c>
      <c r="H1892" s="290">
        <f t="shared" si="60"/>
        <v>0</v>
      </c>
      <c r="I1892" s="115" t="e">
        <f t="shared" si="61"/>
        <v>#DIV/0!</v>
      </c>
    </row>
    <row r="1893" spans="1:9" x14ac:dyDescent="0.25">
      <c r="A1893" s="128">
        <v>46476</v>
      </c>
      <c r="H1893" s="290">
        <f t="shared" si="60"/>
        <v>0</v>
      </c>
      <c r="I1893" s="115" t="e">
        <f t="shared" si="61"/>
        <v>#DIV/0!</v>
      </c>
    </row>
    <row r="1894" spans="1:9" x14ac:dyDescent="0.25">
      <c r="A1894" s="128">
        <v>46477</v>
      </c>
      <c r="H1894" s="290">
        <f t="shared" si="60"/>
        <v>0</v>
      </c>
      <c r="I1894" s="115" t="e">
        <f t="shared" si="61"/>
        <v>#DIV/0!</v>
      </c>
    </row>
    <row r="1895" spans="1:9" x14ac:dyDescent="0.25">
      <c r="A1895" s="128">
        <v>46478</v>
      </c>
      <c r="H1895" s="290">
        <f t="shared" si="60"/>
        <v>0</v>
      </c>
      <c r="I1895" s="115" t="e">
        <f t="shared" si="61"/>
        <v>#DIV/0!</v>
      </c>
    </row>
    <row r="1896" spans="1:9" x14ac:dyDescent="0.25">
      <c r="A1896" s="128">
        <v>46479</v>
      </c>
      <c r="H1896" s="290">
        <f t="shared" si="60"/>
        <v>0</v>
      </c>
      <c r="I1896" s="115" t="e">
        <f t="shared" si="61"/>
        <v>#DIV/0!</v>
      </c>
    </row>
    <row r="1897" spans="1:9" x14ac:dyDescent="0.25">
      <c r="A1897" s="128">
        <v>46482</v>
      </c>
      <c r="H1897" s="290">
        <f t="shared" si="60"/>
        <v>0</v>
      </c>
      <c r="I1897" s="115" t="e">
        <f t="shared" si="61"/>
        <v>#DIV/0!</v>
      </c>
    </row>
    <row r="1898" spans="1:9" x14ac:dyDescent="0.25">
      <c r="A1898" s="128">
        <v>46483</v>
      </c>
      <c r="H1898" s="290">
        <f t="shared" si="60"/>
        <v>0</v>
      </c>
      <c r="I1898" s="115" t="e">
        <f t="shared" si="61"/>
        <v>#DIV/0!</v>
      </c>
    </row>
    <row r="1899" spans="1:9" x14ac:dyDescent="0.25">
      <c r="A1899" s="128">
        <v>46484</v>
      </c>
      <c r="H1899" s="290">
        <f t="shared" si="60"/>
        <v>0</v>
      </c>
      <c r="I1899" s="115" t="e">
        <f t="shared" si="61"/>
        <v>#DIV/0!</v>
      </c>
    </row>
    <row r="1900" spans="1:9" x14ac:dyDescent="0.25">
      <c r="A1900" s="128">
        <v>46485</v>
      </c>
      <c r="H1900" s="290">
        <f t="shared" si="60"/>
        <v>0</v>
      </c>
      <c r="I1900" s="115" t="e">
        <f t="shared" si="61"/>
        <v>#DIV/0!</v>
      </c>
    </row>
    <row r="1901" spans="1:9" x14ac:dyDescent="0.25">
      <c r="A1901" s="128">
        <v>46486</v>
      </c>
      <c r="H1901" s="290">
        <f t="shared" si="60"/>
        <v>0</v>
      </c>
      <c r="I1901" s="115" t="e">
        <f t="shared" si="61"/>
        <v>#DIV/0!</v>
      </c>
    </row>
    <row r="1902" spans="1:9" x14ac:dyDescent="0.25">
      <c r="A1902" s="128">
        <v>46489</v>
      </c>
      <c r="H1902" s="290">
        <f t="shared" si="60"/>
        <v>0</v>
      </c>
      <c r="I1902" s="115" t="e">
        <f t="shared" si="61"/>
        <v>#DIV/0!</v>
      </c>
    </row>
    <row r="1903" spans="1:9" x14ac:dyDescent="0.25">
      <c r="A1903" s="128">
        <v>46490</v>
      </c>
      <c r="H1903" s="290">
        <f t="shared" si="60"/>
        <v>0</v>
      </c>
      <c r="I1903" s="115" t="e">
        <f t="shared" si="61"/>
        <v>#DIV/0!</v>
      </c>
    </row>
    <row r="1904" spans="1:9" x14ac:dyDescent="0.25">
      <c r="A1904" s="128">
        <v>46491</v>
      </c>
      <c r="H1904" s="290">
        <f t="shared" si="60"/>
        <v>0</v>
      </c>
      <c r="I1904" s="115" t="e">
        <f t="shared" si="61"/>
        <v>#DIV/0!</v>
      </c>
    </row>
    <row r="1905" spans="1:9" x14ac:dyDescent="0.25">
      <c r="A1905" s="128">
        <v>46492</v>
      </c>
      <c r="H1905" s="290">
        <f t="shared" si="60"/>
        <v>0</v>
      </c>
      <c r="I1905" s="115" t="e">
        <f t="shared" si="61"/>
        <v>#DIV/0!</v>
      </c>
    </row>
    <row r="1906" spans="1:9" x14ac:dyDescent="0.25">
      <c r="A1906" s="128">
        <v>46493</v>
      </c>
      <c r="H1906" s="290">
        <f t="shared" si="60"/>
        <v>0</v>
      </c>
      <c r="I1906" s="115" t="e">
        <f t="shared" si="61"/>
        <v>#DIV/0!</v>
      </c>
    </row>
    <row r="1907" spans="1:9" x14ac:dyDescent="0.25">
      <c r="A1907" s="128">
        <v>46496</v>
      </c>
      <c r="H1907" s="290">
        <f t="shared" si="60"/>
        <v>0</v>
      </c>
      <c r="I1907" s="115" t="e">
        <f t="shared" si="61"/>
        <v>#DIV/0!</v>
      </c>
    </row>
    <row r="1908" spans="1:9" x14ac:dyDescent="0.25">
      <c r="A1908" s="128">
        <v>46497</v>
      </c>
      <c r="H1908" s="290">
        <f t="shared" si="60"/>
        <v>0</v>
      </c>
      <c r="I1908" s="115" t="e">
        <f t="shared" si="61"/>
        <v>#DIV/0!</v>
      </c>
    </row>
    <row r="1909" spans="1:9" x14ac:dyDescent="0.25">
      <c r="A1909" s="128">
        <v>46498</v>
      </c>
      <c r="H1909" s="290">
        <f t="shared" si="60"/>
        <v>0</v>
      </c>
      <c r="I1909" s="115" t="e">
        <f t="shared" si="61"/>
        <v>#DIV/0!</v>
      </c>
    </row>
    <row r="1910" spans="1:9" x14ac:dyDescent="0.25">
      <c r="A1910" s="128">
        <v>46499</v>
      </c>
      <c r="H1910" s="290">
        <f t="shared" si="60"/>
        <v>0</v>
      </c>
      <c r="I1910" s="115" t="e">
        <f t="shared" si="61"/>
        <v>#DIV/0!</v>
      </c>
    </row>
    <row r="1911" spans="1:9" x14ac:dyDescent="0.25">
      <c r="A1911" s="128">
        <v>46500</v>
      </c>
      <c r="H1911" s="290">
        <f t="shared" si="60"/>
        <v>0</v>
      </c>
      <c r="I1911" s="115" t="e">
        <f t="shared" si="61"/>
        <v>#DIV/0!</v>
      </c>
    </row>
    <row r="1912" spans="1:9" x14ac:dyDescent="0.25">
      <c r="A1912" s="128">
        <v>46503</v>
      </c>
      <c r="H1912" s="290">
        <f t="shared" si="60"/>
        <v>0</v>
      </c>
      <c r="I1912" s="115" t="e">
        <f t="shared" si="61"/>
        <v>#DIV/0!</v>
      </c>
    </row>
    <row r="1913" spans="1:9" x14ac:dyDescent="0.25">
      <c r="A1913" s="128">
        <v>46504</v>
      </c>
      <c r="H1913" s="290">
        <f t="shared" si="60"/>
        <v>0</v>
      </c>
      <c r="I1913" s="115" t="e">
        <f t="shared" si="61"/>
        <v>#DIV/0!</v>
      </c>
    </row>
    <row r="1914" spans="1:9" x14ac:dyDescent="0.25">
      <c r="A1914" s="128">
        <v>46505</v>
      </c>
      <c r="H1914" s="290">
        <f t="shared" si="60"/>
        <v>0</v>
      </c>
      <c r="I1914" s="115" t="e">
        <f t="shared" si="61"/>
        <v>#DIV/0!</v>
      </c>
    </row>
    <row r="1915" spans="1:9" x14ac:dyDescent="0.25">
      <c r="A1915" s="128">
        <v>46506</v>
      </c>
      <c r="H1915" s="290">
        <f t="shared" si="60"/>
        <v>0</v>
      </c>
      <c r="I1915" s="115" t="e">
        <f t="shared" si="61"/>
        <v>#DIV/0!</v>
      </c>
    </row>
    <row r="1916" spans="1:9" x14ac:dyDescent="0.25">
      <c r="A1916" s="128">
        <v>46507</v>
      </c>
      <c r="H1916" s="290">
        <f t="shared" si="60"/>
        <v>0</v>
      </c>
      <c r="I1916" s="115" t="e">
        <f t="shared" si="61"/>
        <v>#DIV/0!</v>
      </c>
    </row>
    <row r="1917" spans="1:9" x14ac:dyDescent="0.25">
      <c r="A1917" s="128">
        <v>46510</v>
      </c>
      <c r="H1917" s="290">
        <f t="shared" si="60"/>
        <v>0</v>
      </c>
      <c r="I1917" s="115" t="e">
        <f t="shared" si="61"/>
        <v>#DIV/0!</v>
      </c>
    </row>
    <row r="1918" spans="1:9" x14ac:dyDescent="0.25">
      <c r="A1918" s="128">
        <v>46511</v>
      </c>
      <c r="H1918" s="290">
        <f t="shared" si="60"/>
        <v>0</v>
      </c>
      <c r="I1918" s="115" t="e">
        <f t="shared" si="61"/>
        <v>#DIV/0!</v>
      </c>
    </row>
    <row r="1919" spans="1:9" x14ac:dyDescent="0.25">
      <c r="A1919" s="128">
        <v>46512</v>
      </c>
      <c r="H1919" s="290">
        <f t="shared" si="60"/>
        <v>0</v>
      </c>
      <c r="I1919" s="115" t="e">
        <f t="shared" si="61"/>
        <v>#DIV/0!</v>
      </c>
    </row>
    <row r="1920" spans="1:9" x14ac:dyDescent="0.25">
      <c r="A1920" s="128">
        <v>46513</v>
      </c>
      <c r="H1920" s="290">
        <f t="shared" si="60"/>
        <v>0</v>
      </c>
      <c r="I1920" s="115" t="e">
        <f t="shared" si="61"/>
        <v>#DIV/0!</v>
      </c>
    </row>
    <row r="1921" spans="1:9" x14ac:dyDescent="0.25">
      <c r="A1921" s="128">
        <v>46514</v>
      </c>
      <c r="H1921" s="290">
        <f t="shared" si="60"/>
        <v>0</v>
      </c>
      <c r="I1921" s="115" t="e">
        <f t="shared" si="61"/>
        <v>#DIV/0!</v>
      </c>
    </row>
    <row r="1922" spans="1:9" x14ac:dyDescent="0.25">
      <c r="A1922" s="128">
        <v>46517</v>
      </c>
      <c r="H1922" s="290">
        <f t="shared" si="60"/>
        <v>0</v>
      </c>
      <c r="I1922" s="115" t="e">
        <f t="shared" si="61"/>
        <v>#DIV/0!</v>
      </c>
    </row>
    <row r="1923" spans="1:9" x14ac:dyDescent="0.25">
      <c r="A1923" s="128">
        <v>46518</v>
      </c>
      <c r="H1923" s="290">
        <f t="shared" si="60"/>
        <v>0</v>
      </c>
      <c r="I1923" s="115" t="e">
        <f t="shared" si="61"/>
        <v>#DIV/0!</v>
      </c>
    </row>
    <row r="1924" spans="1:9" x14ac:dyDescent="0.25">
      <c r="A1924" s="128">
        <v>46519</v>
      </c>
      <c r="H1924" s="290">
        <f t="shared" si="60"/>
        <v>0</v>
      </c>
      <c r="I1924" s="115" t="e">
        <f t="shared" si="61"/>
        <v>#DIV/0!</v>
      </c>
    </row>
    <row r="1925" spans="1:9" x14ac:dyDescent="0.25">
      <c r="A1925" s="128">
        <v>46520</v>
      </c>
      <c r="H1925" s="290">
        <f t="shared" si="60"/>
        <v>0</v>
      </c>
      <c r="I1925" s="115" t="e">
        <f t="shared" si="61"/>
        <v>#DIV/0!</v>
      </c>
    </row>
    <row r="1926" spans="1:9" x14ac:dyDescent="0.25">
      <c r="A1926" s="128">
        <v>46521</v>
      </c>
      <c r="H1926" s="290">
        <f t="shared" si="60"/>
        <v>0</v>
      </c>
      <c r="I1926" s="115" t="e">
        <f t="shared" si="61"/>
        <v>#DIV/0!</v>
      </c>
    </row>
    <row r="1927" spans="1:9" x14ac:dyDescent="0.25">
      <c r="A1927" s="128">
        <v>46524</v>
      </c>
      <c r="H1927" s="290">
        <f t="shared" si="60"/>
        <v>0</v>
      </c>
      <c r="I1927" s="115" t="e">
        <f t="shared" si="61"/>
        <v>#DIV/0!</v>
      </c>
    </row>
    <row r="1928" spans="1:9" x14ac:dyDescent="0.25">
      <c r="A1928" s="128">
        <v>46525</v>
      </c>
      <c r="H1928" s="290">
        <f t="shared" si="60"/>
        <v>0</v>
      </c>
      <c r="I1928" s="115" t="e">
        <f t="shared" si="61"/>
        <v>#DIV/0!</v>
      </c>
    </row>
    <row r="1929" spans="1:9" x14ac:dyDescent="0.25">
      <c r="A1929" s="128">
        <v>46526</v>
      </c>
      <c r="H1929" s="290">
        <f t="shared" si="60"/>
        <v>0</v>
      </c>
      <c r="I1929" s="115" t="e">
        <f t="shared" si="61"/>
        <v>#DIV/0!</v>
      </c>
    </row>
    <row r="1930" spans="1:9" x14ac:dyDescent="0.25">
      <c r="A1930" s="128">
        <v>46527</v>
      </c>
      <c r="H1930" s="290">
        <f t="shared" si="60"/>
        <v>0</v>
      </c>
      <c r="I1930" s="115" t="e">
        <f t="shared" si="61"/>
        <v>#DIV/0!</v>
      </c>
    </row>
    <row r="1931" spans="1:9" x14ac:dyDescent="0.25">
      <c r="A1931" s="128">
        <v>46528</v>
      </c>
      <c r="H1931" s="290">
        <f t="shared" ref="H1931:H1994" si="62">B1931-C1931</f>
        <v>0</v>
      </c>
      <c r="I1931" s="115" t="e">
        <f t="shared" si="61"/>
        <v>#DIV/0!</v>
      </c>
    </row>
    <row r="1932" spans="1:9" x14ac:dyDescent="0.25">
      <c r="A1932" s="128">
        <v>46531</v>
      </c>
      <c r="H1932" s="290">
        <f t="shared" si="62"/>
        <v>0</v>
      </c>
      <c r="I1932" s="115" t="e">
        <f t="shared" ref="I1932:I1995" si="63">(E1932-E1931)/E1932*100</f>
        <v>#DIV/0!</v>
      </c>
    </row>
    <row r="1933" spans="1:9" x14ac:dyDescent="0.25">
      <c r="A1933" s="128">
        <v>46532</v>
      </c>
      <c r="H1933" s="290">
        <f t="shared" si="62"/>
        <v>0</v>
      </c>
      <c r="I1933" s="115" t="e">
        <f t="shared" si="63"/>
        <v>#DIV/0!</v>
      </c>
    </row>
    <row r="1934" spans="1:9" x14ac:dyDescent="0.25">
      <c r="A1934" s="128">
        <v>46533</v>
      </c>
      <c r="H1934" s="290">
        <f t="shared" si="62"/>
        <v>0</v>
      </c>
      <c r="I1934" s="115" t="e">
        <f t="shared" si="63"/>
        <v>#DIV/0!</v>
      </c>
    </row>
    <row r="1935" spans="1:9" x14ac:dyDescent="0.25">
      <c r="A1935" s="128">
        <v>46534</v>
      </c>
      <c r="H1935" s="290">
        <f t="shared" si="62"/>
        <v>0</v>
      </c>
      <c r="I1935" s="115" t="e">
        <f t="shared" si="63"/>
        <v>#DIV/0!</v>
      </c>
    </row>
    <row r="1936" spans="1:9" x14ac:dyDescent="0.25">
      <c r="A1936" s="128">
        <v>46535</v>
      </c>
      <c r="H1936" s="290">
        <f t="shared" si="62"/>
        <v>0</v>
      </c>
      <c r="I1936" s="115" t="e">
        <f t="shared" si="63"/>
        <v>#DIV/0!</v>
      </c>
    </row>
    <row r="1937" spans="1:9" x14ac:dyDescent="0.25">
      <c r="A1937" s="128">
        <v>46538</v>
      </c>
      <c r="H1937" s="290">
        <f t="shared" si="62"/>
        <v>0</v>
      </c>
      <c r="I1937" s="115" t="e">
        <f t="shared" si="63"/>
        <v>#DIV/0!</v>
      </c>
    </row>
    <row r="1938" spans="1:9" x14ac:dyDescent="0.25">
      <c r="A1938" s="128">
        <v>46539</v>
      </c>
      <c r="H1938" s="290">
        <f t="shared" si="62"/>
        <v>0</v>
      </c>
      <c r="I1938" s="115" t="e">
        <f t="shared" si="63"/>
        <v>#DIV/0!</v>
      </c>
    </row>
    <row r="1939" spans="1:9" x14ac:dyDescent="0.25">
      <c r="A1939" s="128">
        <v>46540</v>
      </c>
      <c r="H1939" s="290">
        <f t="shared" si="62"/>
        <v>0</v>
      </c>
      <c r="I1939" s="115" t="e">
        <f t="shared" si="63"/>
        <v>#DIV/0!</v>
      </c>
    </row>
    <row r="1940" spans="1:9" x14ac:dyDescent="0.25">
      <c r="A1940" s="128">
        <v>46541</v>
      </c>
      <c r="H1940" s="290">
        <f t="shared" si="62"/>
        <v>0</v>
      </c>
      <c r="I1940" s="115" t="e">
        <f t="shared" si="63"/>
        <v>#DIV/0!</v>
      </c>
    </row>
    <row r="1941" spans="1:9" x14ac:dyDescent="0.25">
      <c r="A1941" s="128">
        <v>46542</v>
      </c>
      <c r="H1941" s="290">
        <f t="shared" si="62"/>
        <v>0</v>
      </c>
      <c r="I1941" s="115" t="e">
        <f t="shared" si="63"/>
        <v>#DIV/0!</v>
      </c>
    </row>
    <row r="1942" spans="1:9" x14ac:dyDescent="0.25">
      <c r="A1942" s="128">
        <v>46545</v>
      </c>
      <c r="H1942" s="290">
        <f t="shared" si="62"/>
        <v>0</v>
      </c>
      <c r="I1942" s="115" t="e">
        <f t="shared" si="63"/>
        <v>#DIV/0!</v>
      </c>
    </row>
    <row r="1943" spans="1:9" x14ac:dyDescent="0.25">
      <c r="A1943" s="128">
        <v>46546</v>
      </c>
      <c r="H1943" s="290">
        <f t="shared" si="62"/>
        <v>0</v>
      </c>
      <c r="I1943" s="115" t="e">
        <f t="shared" si="63"/>
        <v>#DIV/0!</v>
      </c>
    </row>
    <row r="1944" spans="1:9" x14ac:dyDescent="0.25">
      <c r="A1944" s="128">
        <v>46547</v>
      </c>
      <c r="H1944" s="290">
        <f t="shared" si="62"/>
        <v>0</v>
      </c>
      <c r="I1944" s="115" t="e">
        <f t="shared" si="63"/>
        <v>#DIV/0!</v>
      </c>
    </row>
    <row r="1945" spans="1:9" x14ac:dyDescent="0.25">
      <c r="A1945" s="128">
        <v>46548</v>
      </c>
      <c r="H1945" s="290">
        <f t="shared" si="62"/>
        <v>0</v>
      </c>
      <c r="I1945" s="115" t="e">
        <f t="shared" si="63"/>
        <v>#DIV/0!</v>
      </c>
    </row>
    <row r="1946" spans="1:9" x14ac:dyDescent="0.25">
      <c r="A1946" s="128">
        <v>46549</v>
      </c>
      <c r="H1946" s="290">
        <f t="shared" si="62"/>
        <v>0</v>
      </c>
      <c r="I1946" s="115" t="e">
        <f t="shared" si="63"/>
        <v>#DIV/0!</v>
      </c>
    </row>
    <row r="1947" spans="1:9" x14ac:dyDescent="0.25">
      <c r="A1947" s="128">
        <v>46552</v>
      </c>
      <c r="H1947" s="290">
        <f t="shared" si="62"/>
        <v>0</v>
      </c>
      <c r="I1947" s="115" t="e">
        <f t="shared" si="63"/>
        <v>#DIV/0!</v>
      </c>
    </row>
    <row r="1948" spans="1:9" x14ac:dyDescent="0.25">
      <c r="A1948" s="128">
        <v>46553</v>
      </c>
      <c r="H1948" s="290">
        <f t="shared" si="62"/>
        <v>0</v>
      </c>
      <c r="I1948" s="115" t="e">
        <f t="shared" si="63"/>
        <v>#DIV/0!</v>
      </c>
    </row>
    <row r="1949" spans="1:9" x14ac:dyDescent="0.25">
      <c r="A1949" s="128">
        <v>46554</v>
      </c>
      <c r="H1949" s="290">
        <f t="shared" si="62"/>
        <v>0</v>
      </c>
      <c r="I1949" s="115" t="e">
        <f t="shared" si="63"/>
        <v>#DIV/0!</v>
      </c>
    </row>
    <row r="1950" spans="1:9" x14ac:dyDescent="0.25">
      <c r="A1950" s="128">
        <v>46555</v>
      </c>
      <c r="H1950" s="290">
        <f t="shared" si="62"/>
        <v>0</v>
      </c>
      <c r="I1950" s="115" t="e">
        <f t="shared" si="63"/>
        <v>#DIV/0!</v>
      </c>
    </row>
    <row r="1951" spans="1:9" x14ac:dyDescent="0.25">
      <c r="A1951" s="128">
        <v>46556</v>
      </c>
      <c r="H1951" s="290">
        <f t="shared" si="62"/>
        <v>0</v>
      </c>
      <c r="I1951" s="115" t="e">
        <f t="shared" si="63"/>
        <v>#DIV/0!</v>
      </c>
    </row>
    <row r="1952" spans="1:9" x14ac:dyDescent="0.25">
      <c r="A1952" s="128">
        <v>46559</v>
      </c>
      <c r="H1952" s="290">
        <f t="shared" si="62"/>
        <v>0</v>
      </c>
      <c r="I1952" s="115" t="e">
        <f t="shared" si="63"/>
        <v>#DIV/0!</v>
      </c>
    </row>
    <row r="1953" spans="1:9" x14ac:dyDescent="0.25">
      <c r="A1953" s="128">
        <v>46560</v>
      </c>
      <c r="H1953" s="290">
        <f t="shared" si="62"/>
        <v>0</v>
      </c>
      <c r="I1953" s="115" t="e">
        <f t="shared" si="63"/>
        <v>#DIV/0!</v>
      </c>
    </row>
    <row r="1954" spans="1:9" x14ac:dyDescent="0.25">
      <c r="A1954" s="128">
        <v>46561</v>
      </c>
      <c r="H1954" s="290">
        <f t="shared" si="62"/>
        <v>0</v>
      </c>
      <c r="I1954" s="115" t="e">
        <f t="shared" si="63"/>
        <v>#DIV/0!</v>
      </c>
    </row>
    <row r="1955" spans="1:9" x14ac:dyDescent="0.25">
      <c r="A1955" s="128">
        <v>46562</v>
      </c>
      <c r="H1955" s="290">
        <f t="shared" si="62"/>
        <v>0</v>
      </c>
      <c r="I1955" s="115" t="e">
        <f t="shared" si="63"/>
        <v>#DIV/0!</v>
      </c>
    </row>
    <row r="1956" spans="1:9" x14ac:dyDescent="0.25">
      <c r="A1956" s="128">
        <v>46563</v>
      </c>
      <c r="H1956" s="290">
        <f t="shared" si="62"/>
        <v>0</v>
      </c>
      <c r="I1956" s="115" t="e">
        <f t="shared" si="63"/>
        <v>#DIV/0!</v>
      </c>
    </row>
    <row r="1957" spans="1:9" x14ac:dyDescent="0.25">
      <c r="A1957" s="128">
        <v>46566</v>
      </c>
      <c r="H1957" s="290">
        <f t="shared" si="62"/>
        <v>0</v>
      </c>
      <c r="I1957" s="115" t="e">
        <f t="shared" si="63"/>
        <v>#DIV/0!</v>
      </c>
    </row>
    <row r="1958" spans="1:9" x14ac:dyDescent="0.25">
      <c r="A1958" s="128">
        <v>46567</v>
      </c>
      <c r="H1958" s="290">
        <f t="shared" si="62"/>
        <v>0</v>
      </c>
      <c r="I1958" s="115" t="e">
        <f t="shared" si="63"/>
        <v>#DIV/0!</v>
      </c>
    </row>
    <row r="1959" spans="1:9" x14ac:dyDescent="0.25">
      <c r="A1959" s="128">
        <v>46568</v>
      </c>
      <c r="H1959" s="290">
        <f t="shared" si="62"/>
        <v>0</v>
      </c>
      <c r="I1959" s="115" t="e">
        <f t="shared" si="63"/>
        <v>#DIV/0!</v>
      </c>
    </row>
    <row r="1960" spans="1:9" x14ac:dyDescent="0.25">
      <c r="A1960" s="128">
        <v>46569</v>
      </c>
      <c r="H1960" s="290">
        <f t="shared" si="62"/>
        <v>0</v>
      </c>
      <c r="I1960" s="115" t="e">
        <f t="shared" si="63"/>
        <v>#DIV/0!</v>
      </c>
    </row>
    <row r="1961" spans="1:9" x14ac:dyDescent="0.25">
      <c r="A1961" s="128">
        <v>46570</v>
      </c>
      <c r="H1961" s="290">
        <f t="shared" si="62"/>
        <v>0</v>
      </c>
      <c r="I1961" s="115" t="e">
        <f t="shared" si="63"/>
        <v>#DIV/0!</v>
      </c>
    </row>
    <row r="1962" spans="1:9" x14ac:dyDescent="0.25">
      <c r="A1962" s="128">
        <v>46573</v>
      </c>
      <c r="H1962" s="290">
        <f t="shared" si="62"/>
        <v>0</v>
      </c>
      <c r="I1962" s="115" t="e">
        <f t="shared" si="63"/>
        <v>#DIV/0!</v>
      </c>
    </row>
    <row r="1963" spans="1:9" x14ac:dyDescent="0.25">
      <c r="A1963" s="128">
        <v>46574</v>
      </c>
      <c r="H1963" s="290">
        <f t="shared" si="62"/>
        <v>0</v>
      </c>
      <c r="I1963" s="115" t="e">
        <f t="shared" si="63"/>
        <v>#DIV/0!</v>
      </c>
    </row>
    <row r="1964" spans="1:9" x14ac:dyDescent="0.25">
      <c r="A1964" s="128">
        <v>46575</v>
      </c>
      <c r="H1964" s="290">
        <f t="shared" si="62"/>
        <v>0</v>
      </c>
      <c r="I1964" s="115" t="e">
        <f t="shared" si="63"/>
        <v>#DIV/0!</v>
      </c>
    </row>
    <row r="1965" spans="1:9" x14ac:dyDescent="0.25">
      <c r="A1965" s="128">
        <v>46576</v>
      </c>
      <c r="H1965" s="290">
        <f t="shared" si="62"/>
        <v>0</v>
      </c>
      <c r="I1965" s="115" t="e">
        <f t="shared" si="63"/>
        <v>#DIV/0!</v>
      </c>
    </row>
    <row r="1966" spans="1:9" x14ac:dyDescent="0.25">
      <c r="A1966" s="128">
        <v>46577</v>
      </c>
      <c r="H1966" s="290">
        <f t="shared" si="62"/>
        <v>0</v>
      </c>
      <c r="I1966" s="115" t="e">
        <f t="shared" si="63"/>
        <v>#DIV/0!</v>
      </c>
    </row>
    <row r="1967" spans="1:9" x14ac:dyDescent="0.25">
      <c r="A1967" s="128">
        <v>46580</v>
      </c>
      <c r="H1967" s="290">
        <f t="shared" si="62"/>
        <v>0</v>
      </c>
      <c r="I1967" s="115" t="e">
        <f t="shared" si="63"/>
        <v>#DIV/0!</v>
      </c>
    </row>
    <row r="1968" spans="1:9" x14ac:dyDescent="0.25">
      <c r="A1968" s="128">
        <v>46581</v>
      </c>
      <c r="H1968" s="290">
        <f t="shared" si="62"/>
        <v>0</v>
      </c>
      <c r="I1968" s="115" t="e">
        <f t="shared" si="63"/>
        <v>#DIV/0!</v>
      </c>
    </row>
    <row r="1969" spans="1:9" x14ac:dyDescent="0.25">
      <c r="A1969" s="128">
        <v>46582</v>
      </c>
      <c r="H1969" s="290">
        <f t="shared" si="62"/>
        <v>0</v>
      </c>
      <c r="I1969" s="115" t="e">
        <f t="shared" si="63"/>
        <v>#DIV/0!</v>
      </c>
    </row>
    <row r="1970" spans="1:9" x14ac:dyDescent="0.25">
      <c r="A1970" s="128">
        <v>46583</v>
      </c>
      <c r="H1970" s="290">
        <f t="shared" si="62"/>
        <v>0</v>
      </c>
      <c r="I1970" s="115" t="e">
        <f t="shared" si="63"/>
        <v>#DIV/0!</v>
      </c>
    </row>
    <row r="1971" spans="1:9" x14ac:dyDescent="0.25">
      <c r="A1971" s="128">
        <v>46584</v>
      </c>
      <c r="H1971" s="290">
        <f t="shared" si="62"/>
        <v>0</v>
      </c>
      <c r="I1971" s="115" t="e">
        <f t="shared" si="63"/>
        <v>#DIV/0!</v>
      </c>
    </row>
    <row r="1972" spans="1:9" x14ac:dyDescent="0.25">
      <c r="A1972" s="128">
        <v>46587</v>
      </c>
      <c r="H1972" s="290">
        <f t="shared" si="62"/>
        <v>0</v>
      </c>
      <c r="I1972" s="115" t="e">
        <f t="shared" si="63"/>
        <v>#DIV/0!</v>
      </c>
    </row>
    <row r="1973" spans="1:9" x14ac:dyDescent="0.25">
      <c r="A1973" s="128">
        <v>46588</v>
      </c>
      <c r="H1973" s="290">
        <f t="shared" si="62"/>
        <v>0</v>
      </c>
      <c r="I1973" s="115" t="e">
        <f t="shared" si="63"/>
        <v>#DIV/0!</v>
      </c>
    </row>
    <row r="1974" spans="1:9" x14ac:dyDescent="0.25">
      <c r="A1974" s="128">
        <v>46589</v>
      </c>
      <c r="H1974" s="290">
        <f t="shared" si="62"/>
        <v>0</v>
      </c>
      <c r="I1974" s="115" t="e">
        <f t="shared" si="63"/>
        <v>#DIV/0!</v>
      </c>
    </row>
    <row r="1975" spans="1:9" x14ac:dyDescent="0.25">
      <c r="A1975" s="128">
        <v>46590</v>
      </c>
      <c r="H1975" s="290">
        <f t="shared" si="62"/>
        <v>0</v>
      </c>
      <c r="I1975" s="115" t="e">
        <f t="shared" si="63"/>
        <v>#DIV/0!</v>
      </c>
    </row>
    <row r="1976" spans="1:9" x14ac:dyDescent="0.25">
      <c r="A1976" s="128">
        <v>46591</v>
      </c>
      <c r="H1976" s="290">
        <f t="shared" si="62"/>
        <v>0</v>
      </c>
      <c r="I1976" s="115" t="e">
        <f t="shared" si="63"/>
        <v>#DIV/0!</v>
      </c>
    </row>
    <row r="1977" spans="1:9" x14ac:dyDescent="0.25">
      <c r="A1977" s="128">
        <v>46594</v>
      </c>
      <c r="H1977" s="290">
        <f t="shared" si="62"/>
        <v>0</v>
      </c>
      <c r="I1977" s="115" t="e">
        <f t="shared" si="63"/>
        <v>#DIV/0!</v>
      </c>
    </row>
    <row r="1978" spans="1:9" x14ac:dyDescent="0.25">
      <c r="A1978" s="128">
        <v>46595</v>
      </c>
      <c r="H1978" s="290">
        <f t="shared" si="62"/>
        <v>0</v>
      </c>
      <c r="I1978" s="115" t="e">
        <f t="shared" si="63"/>
        <v>#DIV/0!</v>
      </c>
    </row>
    <row r="1979" spans="1:9" x14ac:dyDescent="0.25">
      <c r="A1979" s="128">
        <v>46596</v>
      </c>
      <c r="H1979" s="290">
        <f t="shared" si="62"/>
        <v>0</v>
      </c>
      <c r="I1979" s="115" t="e">
        <f t="shared" si="63"/>
        <v>#DIV/0!</v>
      </c>
    </row>
    <row r="1980" spans="1:9" x14ac:dyDescent="0.25">
      <c r="A1980" s="128">
        <v>46597</v>
      </c>
      <c r="H1980" s="290">
        <f t="shared" si="62"/>
        <v>0</v>
      </c>
      <c r="I1980" s="115" t="e">
        <f t="shared" si="63"/>
        <v>#DIV/0!</v>
      </c>
    </row>
    <row r="1981" spans="1:9" x14ac:dyDescent="0.25">
      <c r="A1981" s="128">
        <v>46598</v>
      </c>
      <c r="H1981" s="290">
        <f t="shared" si="62"/>
        <v>0</v>
      </c>
      <c r="I1981" s="115" t="e">
        <f t="shared" si="63"/>
        <v>#DIV/0!</v>
      </c>
    </row>
    <row r="1982" spans="1:9" x14ac:dyDescent="0.25">
      <c r="A1982" s="128">
        <v>46601</v>
      </c>
      <c r="H1982" s="290">
        <f t="shared" si="62"/>
        <v>0</v>
      </c>
      <c r="I1982" s="115" t="e">
        <f t="shared" si="63"/>
        <v>#DIV/0!</v>
      </c>
    </row>
    <row r="1983" spans="1:9" x14ac:dyDescent="0.25">
      <c r="A1983" s="128">
        <v>46602</v>
      </c>
      <c r="H1983" s="290">
        <f t="shared" si="62"/>
        <v>0</v>
      </c>
      <c r="I1983" s="115" t="e">
        <f t="shared" si="63"/>
        <v>#DIV/0!</v>
      </c>
    </row>
    <row r="1984" spans="1:9" x14ac:dyDescent="0.25">
      <c r="A1984" s="128">
        <v>46603</v>
      </c>
      <c r="H1984" s="290">
        <f t="shared" si="62"/>
        <v>0</v>
      </c>
      <c r="I1984" s="115" t="e">
        <f t="shared" si="63"/>
        <v>#DIV/0!</v>
      </c>
    </row>
    <row r="1985" spans="1:9" x14ac:dyDescent="0.25">
      <c r="A1985" s="128">
        <v>46604</v>
      </c>
      <c r="H1985" s="290">
        <f t="shared" si="62"/>
        <v>0</v>
      </c>
      <c r="I1985" s="115" t="e">
        <f t="shared" si="63"/>
        <v>#DIV/0!</v>
      </c>
    </row>
    <row r="1986" spans="1:9" x14ac:dyDescent="0.25">
      <c r="A1986" s="128">
        <v>46605</v>
      </c>
      <c r="H1986" s="290">
        <f t="shared" si="62"/>
        <v>0</v>
      </c>
      <c r="I1986" s="115" t="e">
        <f t="shared" si="63"/>
        <v>#DIV/0!</v>
      </c>
    </row>
    <row r="1987" spans="1:9" x14ac:dyDescent="0.25">
      <c r="A1987" s="128">
        <v>46608</v>
      </c>
      <c r="H1987" s="290">
        <f t="shared" si="62"/>
        <v>0</v>
      </c>
      <c r="I1987" s="115" t="e">
        <f t="shared" si="63"/>
        <v>#DIV/0!</v>
      </c>
    </row>
    <row r="1988" spans="1:9" x14ac:dyDescent="0.25">
      <c r="A1988" s="128">
        <v>46609</v>
      </c>
      <c r="H1988" s="290">
        <f t="shared" si="62"/>
        <v>0</v>
      </c>
      <c r="I1988" s="115" t="e">
        <f t="shared" si="63"/>
        <v>#DIV/0!</v>
      </c>
    </row>
    <row r="1989" spans="1:9" x14ac:dyDescent="0.25">
      <c r="A1989" s="128">
        <v>46610</v>
      </c>
      <c r="H1989" s="290">
        <f t="shared" si="62"/>
        <v>0</v>
      </c>
      <c r="I1989" s="115" t="e">
        <f t="shared" si="63"/>
        <v>#DIV/0!</v>
      </c>
    </row>
    <row r="1990" spans="1:9" x14ac:dyDescent="0.25">
      <c r="A1990" s="128">
        <v>46611</v>
      </c>
      <c r="H1990" s="290">
        <f t="shared" si="62"/>
        <v>0</v>
      </c>
      <c r="I1990" s="115" t="e">
        <f t="shared" si="63"/>
        <v>#DIV/0!</v>
      </c>
    </row>
    <row r="1991" spans="1:9" x14ac:dyDescent="0.25">
      <c r="A1991" s="128">
        <v>46612</v>
      </c>
      <c r="H1991" s="290">
        <f t="shared" si="62"/>
        <v>0</v>
      </c>
      <c r="I1991" s="115" t="e">
        <f t="shared" si="63"/>
        <v>#DIV/0!</v>
      </c>
    </row>
    <row r="1992" spans="1:9" x14ac:dyDescent="0.25">
      <c r="A1992" s="128">
        <v>46615</v>
      </c>
      <c r="H1992" s="290">
        <f t="shared" si="62"/>
        <v>0</v>
      </c>
      <c r="I1992" s="115" t="e">
        <f t="shared" si="63"/>
        <v>#DIV/0!</v>
      </c>
    </row>
    <row r="1993" spans="1:9" x14ac:dyDescent="0.25">
      <c r="A1993" s="128">
        <v>46616</v>
      </c>
      <c r="H1993" s="290">
        <f t="shared" si="62"/>
        <v>0</v>
      </c>
      <c r="I1993" s="115" t="e">
        <f t="shared" si="63"/>
        <v>#DIV/0!</v>
      </c>
    </row>
    <row r="1994" spans="1:9" x14ac:dyDescent="0.25">
      <c r="A1994" s="128">
        <v>46617</v>
      </c>
      <c r="H1994" s="290">
        <f t="shared" si="62"/>
        <v>0</v>
      </c>
      <c r="I1994" s="115" t="e">
        <f t="shared" si="63"/>
        <v>#DIV/0!</v>
      </c>
    </row>
    <row r="1995" spans="1:9" x14ac:dyDescent="0.25">
      <c r="A1995" s="128">
        <v>46618</v>
      </c>
      <c r="H1995" s="290">
        <f t="shared" ref="H1995:H2058" si="64">B1995-C1995</f>
        <v>0</v>
      </c>
      <c r="I1995" s="115" t="e">
        <f t="shared" si="63"/>
        <v>#DIV/0!</v>
      </c>
    </row>
    <row r="1996" spans="1:9" x14ac:dyDescent="0.25">
      <c r="A1996" s="128">
        <v>46619</v>
      </c>
      <c r="H1996" s="290">
        <f t="shared" si="64"/>
        <v>0</v>
      </c>
      <c r="I1996" s="115" t="e">
        <f t="shared" ref="I1996:I2059" si="65">(E1996-E1995)/E1996*100</f>
        <v>#DIV/0!</v>
      </c>
    </row>
    <row r="1997" spans="1:9" x14ac:dyDescent="0.25">
      <c r="A1997" s="128">
        <v>46622</v>
      </c>
      <c r="H1997" s="290">
        <f t="shared" si="64"/>
        <v>0</v>
      </c>
      <c r="I1997" s="115" t="e">
        <f t="shared" si="65"/>
        <v>#DIV/0!</v>
      </c>
    </row>
    <row r="1998" spans="1:9" x14ac:dyDescent="0.25">
      <c r="A1998" s="128">
        <v>46623</v>
      </c>
      <c r="H1998" s="290">
        <f t="shared" si="64"/>
        <v>0</v>
      </c>
      <c r="I1998" s="115" t="e">
        <f t="shared" si="65"/>
        <v>#DIV/0!</v>
      </c>
    </row>
    <row r="1999" spans="1:9" x14ac:dyDescent="0.25">
      <c r="A1999" s="128">
        <v>46624</v>
      </c>
      <c r="H1999" s="290">
        <f t="shared" si="64"/>
        <v>0</v>
      </c>
      <c r="I1999" s="115" t="e">
        <f t="shared" si="65"/>
        <v>#DIV/0!</v>
      </c>
    </row>
    <row r="2000" spans="1:9" x14ac:dyDescent="0.25">
      <c r="A2000" s="128">
        <v>46625</v>
      </c>
      <c r="H2000" s="290">
        <f t="shared" si="64"/>
        <v>0</v>
      </c>
      <c r="I2000" s="115" t="e">
        <f t="shared" si="65"/>
        <v>#DIV/0!</v>
      </c>
    </row>
    <row r="2001" spans="1:9" x14ac:dyDescent="0.25">
      <c r="A2001" s="128">
        <v>46626</v>
      </c>
      <c r="H2001" s="290">
        <f t="shared" si="64"/>
        <v>0</v>
      </c>
      <c r="I2001" s="115" t="e">
        <f t="shared" si="65"/>
        <v>#DIV/0!</v>
      </c>
    </row>
    <row r="2002" spans="1:9" x14ac:dyDescent="0.25">
      <c r="A2002" s="128">
        <v>46629</v>
      </c>
      <c r="H2002" s="290">
        <f t="shared" si="64"/>
        <v>0</v>
      </c>
      <c r="I2002" s="115" t="e">
        <f t="shared" si="65"/>
        <v>#DIV/0!</v>
      </c>
    </row>
    <row r="2003" spans="1:9" x14ac:dyDescent="0.25">
      <c r="A2003" s="128">
        <v>46630</v>
      </c>
      <c r="H2003" s="290">
        <f t="shared" si="64"/>
        <v>0</v>
      </c>
      <c r="I2003" s="115" t="e">
        <f t="shared" si="65"/>
        <v>#DIV/0!</v>
      </c>
    </row>
    <row r="2004" spans="1:9" x14ac:dyDescent="0.25">
      <c r="A2004" s="128">
        <v>46631</v>
      </c>
      <c r="H2004" s="290">
        <f t="shared" si="64"/>
        <v>0</v>
      </c>
      <c r="I2004" s="115" t="e">
        <f t="shared" si="65"/>
        <v>#DIV/0!</v>
      </c>
    </row>
    <row r="2005" spans="1:9" x14ac:dyDescent="0.25">
      <c r="A2005" s="128">
        <v>46632</v>
      </c>
      <c r="H2005" s="290">
        <f t="shared" si="64"/>
        <v>0</v>
      </c>
      <c r="I2005" s="115" t="e">
        <f t="shared" si="65"/>
        <v>#DIV/0!</v>
      </c>
    </row>
    <row r="2006" spans="1:9" x14ac:dyDescent="0.25">
      <c r="A2006" s="128">
        <v>46633</v>
      </c>
      <c r="H2006" s="290">
        <f t="shared" si="64"/>
        <v>0</v>
      </c>
      <c r="I2006" s="115" t="e">
        <f t="shared" si="65"/>
        <v>#DIV/0!</v>
      </c>
    </row>
    <row r="2007" spans="1:9" x14ac:dyDescent="0.25">
      <c r="A2007" s="128">
        <v>46636</v>
      </c>
      <c r="H2007" s="290">
        <f t="shared" si="64"/>
        <v>0</v>
      </c>
      <c r="I2007" s="115" t="e">
        <f t="shared" si="65"/>
        <v>#DIV/0!</v>
      </c>
    </row>
    <row r="2008" spans="1:9" x14ac:dyDescent="0.25">
      <c r="A2008" s="128">
        <v>46637</v>
      </c>
      <c r="H2008" s="290">
        <f t="shared" si="64"/>
        <v>0</v>
      </c>
      <c r="I2008" s="115" t="e">
        <f t="shared" si="65"/>
        <v>#DIV/0!</v>
      </c>
    </row>
    <row r="2009" spans="1:9" x14ac:dyDescent="0.25">
      <c r="A2009" s="128">
        <v>46638</v>
      </c>
      <c r="H2009" s="290">
        <f t="shared" si="64"/>
        <v>0</v>
      </c>
      <c r="I2009" s="115" t="e">
        <f t="shared" si="65"/>
        <v>#DIV/0!</v>
      </c>
    </row>
    <row r="2010" spans="1:9" x14ac:dyDescent="0.25">
      <c r="A2010" s="128">
        <v>46639</v>
      </c>
      <c r="H2010" s="290">
        <f t="shared" si="64"/>
        <v>0</v>
      </c>
      <c r="I2010" s="115" t="e">
        <f t="shared" si="65"/>
        <v>#DIV/0!</v>
      </c>
    </row>
    <row r="2011" spans="1:9" x14ac:dyDescent="0.25">
      <c r="A2011" s="128">
        <v>46640</v>
      </c>
      <c r="H2011" s="290">
        <f t="shared" si="64"/>
        <v>0</v>
      </c>
      <c r="I2011" s="115" t="e">
        <f t="shared" si="65"/>
        <v>#DIV/0!</v>
      </c>
    </row>
    <row r="2012" spans="1:9" x14ac:dyDescent="0.25">
      <c r="A2012" s="128">
        <v>46643</v>
      </c>
      <c r="H2012" s="290">
        <f t="shared" si="64"/>
        <v>0</v>
      </c>
      <c r="I2012" s="115" t="e">
        <f t="shared" si="65"/>
        <v>#DIV/0!</v>
      </c>
    </row>
    <row r="2013" spans="1:9" x14ac:dyDescent="0.25">
      <c r="A2013" s="128">
        <v>46644</v>
      </c>
      <c r="H2013" s="290">
        <f t="shared" si="64"/>
        <v>0</v>
      </c>
      <c r="I2013" s="115" t="e">
        <f t="shared" si="65"/>
        <v>#DIV/0!</v>
      </c>
    </row>
    <row r="2014" spans="1:9" x14ac:dyDescent="0.25">
      <c r="A2014" s="128">
        <v>46645</v>
      </c>
      <c r="H2014" s="290">
        <f t="shared" si="64"/>
        <v>0</v>
      </c>
      <c r="I2014" s="115" t="e">
        <f t="shared" si="65"/>
        <v>#DIV/0!</v>
      </c>
    </row>
    <row r="2015" spans="1:9" x14ac:dyDescent="0.25">
      <c r="A2015" s="128">
        <v>46646</v>
      </c>
      <c r="H2015" s="290">
        <f t="shared" si="64"/>
        <v>0</v>
      </c>
      <c r="I2015" s="115" t="e">
        <f t="shared" si="65"/>
        <v>#DIV/0!</v>
      </c>
    </row>
    <row r="2016" spans="1:9" x14ac:dyDescent="0.25">
      <c r="A2016" s="128">
        <v>46647</v>
      </c>
      <c r="H2016" s="290">
        <f t="shared" si="64"/>
        <v>0</v>
      </c>
      <c r="I2016" s="115" t="e">
        <f t="shared" si="65"/>
        <v>#DIV/0!</v>
      </c>
    </row>
    <row r="2017" spans="1:9" x14ac:dyDescent="0.25">
      <c r="A2017" s="128">
        <v>46650</v>
      </c>
      <c r="H2017" s="290">
        <f t="shared" si="64"/>
        <v>0</v>
      </c>
      <c r="I2017" s="115" t="e">
        <f t="shared" si="65"/>
        <v>#DIV/0!</v>
      </c>
    </row>
    <row r="2018" spans="1:9" x14ac:dyDescent="0.25">
      <c r="A2018" s="128">
        <v>46651</v>
      </c>
      <c r="H2018" s="290">
        <f t="shared" si="64"/>
        <v>0</v>
      </c>
      <c r="I2018" s="115" t="e">
        <f t="shared" si="65"/>
        <v>#DIV/0!</v>
      </c>
    </row>
    <row r="2019" spans="1:9" x14ac:dyDescent="0.25">
      <c r="A2019" s="128">
        <v>46652</v>
      </c>
      <c r="H2019" s="290">
        <f t="shared" si="64"/>
        <v>0</v>
      </c>
      <c r="I2019" s="115" t="e">
        <f t="shared" si="65"/>
        <v>#DIV/0!</v>
      </c>
    </row>
    <row r="2020" spans="1:9" x14ac:dyDescent="0.25">
      <c r="A2020" s="128">
        <v>46653</v>
      </c>
      <c r="H2020" s="290">
        <f t="shared" si="64"/>
        <v>0</v>
      </c>
      <c r="I2020" s="115" t="e">
        <f t="shared" si="65"/>
        <v>#DIV/0!</v>
      </c>
    </row>
    <row r="2021" spans="1:9" x14ac:dyDescent="0.25">
      <c r="A2021" s="128">
        <v>46654</v>
      </c>
      <c r="H2021" s="290">
        <f t="shared" si="64"/>
        <v>0</v>
      </c>
      <c r="I2021" s="115" t="e">
        <f t="shared" si="65"/>
        <v>#DIV/0!</v>
      </c>
    </row>
    <row r="2022" spans="1:9" x14ac:dyDescent="0.25">
      <c r="A2022" s="128">
        <v>46657</v>
      </c>
      <c r="H2022" s="290">
        <f t="shared" si="64"/>
        <v>0</v>
      </c>
      <c r="I2022" s="115" t="e">
        <f t="shared" si="65"/>
        <v>#DIV/0!</v>
      </c>
    </row>
    <row r="2023" spans="1:9" x14ac:dyDescent="0.25">
      <c r="A2023" s="128">
        <v>46658</v>
      </c>
      <c r="H2023" s="290">
        <f t="shared" si="64"/>
        <v>0</v>
      </c>
      <c r="I2023" s="115" t="e">
        <f t="shared" si="65"/>
        <v>#DIV/0!</v>
      </c>
    </row>
    <row r="2024" spans="1:9" x14ac:dyDescent="0.25">
      <c r="A2024" s="128">
        <v>46659</v>
      </c>
      <c r="H2024" s="290">
        <f t="shared" si="64"/>
        <v>0</v>
      </c>
      <c r="I2024" s="115" t="e">
        <f t="shared" si="65"/>
        <v>#DIV/0!</v>
      </c>
    </row>
    <row r="2025" spans="1:9" x14ac:dyDescent="0.25">
      <c r="A2025" s="128">
        <v>46660</v>
      </c>
      <c r="H2025" s="290">
        <f t="shared" si="64"/>
        <v>0</v>
      </c>
      <c r="I2025" s="115" t="e">
        <f t="shared" si="65"/>
        <v>#DIV/0!</v>
      </c>
    </row>
    <row r="2026" spans="1:9" x14ac:dyDescent="0.25">
      <c r="A2026" s="128">
        <v>46661</v>
      </c>
      <c r="H2026" s="290">
        <f t="shared" si="64"/>
        <v>0</v>
      </c>
      <c r="I2026" s="115" t="e">
        <f t="shared" si="65"/>
        <v>#DIV/0!</v>
      </c>
    </row>
    <row r="2027" spans="1:9" x14ac:dyDescent="0.25">
      <c r="A2027" s="128">
        <v>46664</v>
      </c>
      <c r="H2027" s="290">
        <f t="shared" si="64"/>
        <v>0</v>
      </c>
      <c r="I2027" s="115" t="e">
        <f t="shared" si="65"/>
        <v>#DIV/0!</v>
      </c>
    </row>
    <row r="2028" spans="1:9" x14ac:dyDescent="0.25">
      <c r="A2028" s="128">
        <v>46665</v>
      </c>
      <c r="H2028" s="290">
        <f t="shared" si="64"/>
        <v>0</v>
      </c>
      <c r="I2028" s="115" t="e">
        <f t="shared" si="65"/>
        <v>#DIV/0!</v>
      </c>
    </row>
    <row r="2029" spans="1:9" x14ac:dyDescent="0.25">
      <c r="A2029" s="128">
        <v>46666</v>
      </c>
      <c r="H2029" s="290">
        <f t="shared" si="64"/>
        <v>0</v>
      </c>
      <c r="I2029" s="115" t="e">
        <f t="shared" si="65"/>
        <v>#DIV/0!</v>
      </c>
    </row>
    <row r="2030" spans="1:9" x14ac:dyDescent="0.25">
      <c r="A2030" s="128">
        <v>46667</v>
      </c>
      <c r="H2030" s="290">
        <f t="shared" si="64"/>
        <v>0</v>
      </c>
      <c r="I2030" s="115" t="e">
        <f t="shared" si="65"/>
        <v>#DIV/0!</v>
      </c>
    </row>
    <row r="2031" spans="1:9" x14ac:dyDescent="0.25">
      <c r="A2031" s="128">
        <v>46668</v>
      </c>
      <c r="H2031" s="290">
        <f t="shared" si="64"/>
        <v>0</v>
      </c>
      <c r="I2031" s="115" t="e">
        <f t="shared" si="65"/>
        <v>#DIV/0!</v>
      </c>
    </row>
    <row r="2032" spans="1:9" x14ac:dyDescent="0.25">
      <c r="A2032" s="128">
        <v>46671</v>
      </c>
      <c r="H2032" s="290">
        <f t="shared" si="64"/>
        <v>0</v>
      </c>
      <c r="I2032" s="115" t="e">
        <f t="shared" si="65"/>
        <v>#DIV/0!</v>
      </c>
    </row>
    <row r="2033" spans="1:9" x14ac:dyDescent="0.25">
      <c r="A2033" s="128">
        <v>46672</v>
      </c>
      <c r="H2033" s="290">
        <f t="shared" si="64"/>
        <v>0</v>
      </c>
      <c r="I2033" s="115" t="e">
        <f t="shared" si="65"/>
        <v>#DIV/0!</v>
      </c>
    </row>
    <row r="2034" spans="1:9" x14ac:dyDescent="0.25">
      <c r="A2034" s="128">
        <v>46673</v>
      </c>
      <c r="H2034" s="290">
        <f t="shared" si="64"/>
        <v>0</v>
      </c>
      <c r="I2034" s="115" t="e">
        <f t="shared" si="65"/>
        <v>#DIV/0!</v>
      </c>
    </row>
    <row r="2035" spans="1:9" x14ac:dyDescent="0.25">
      <c r="A2035" s="128">
        <v>46674</v>
      </c>
      <c r="H2035" s="290">
        <f t="shared" si="64"/>
        <v>0</v>
      </c>
      <c r="I2035" s="115" t="e">
        <f t="shared" si="65"/>
        <v>#DIV/0!</v>
      </c>
    </row>
    <row r="2036" spans="1:9" x14ac:dyDescent="0.25">
      <c r="A2036" s="128">
        <v>46675</v>
      </c>
      <c r="H2036" s="290">
        <f t="shared" si="64"/>
        <v>0</v>
      </c>
      <c r="I2036" s="115" t="e">
        <f t="shared" si="65"/>
        <v>#DIV/0!</v>
      </c>
    </row>
    <row r="2037" spans="1:9" x14ac:dyDescent="0.25">
      <c r="A2037" s="128">
        <v>46678</v>
      </c>
      <c r="H2037" s="290">
        <f t="shared" si="64"/>
        <v>0</v>
      </c>
      <c r="I2037" s="115" t="e">
        <f t="shared" si="65"/>
        <v>#DIV/0!</v>
      </c>
    </row>
    <row r="2038" spans="1:9" x14ac:dyDescent="0.25">
      <c r="A2038" s="128">
        <v>46679</v>
      </c>
      <c r="H2038" s="290">
        <f t="shared" si="64"/>
        <v>0</v>
      </c>
      <c r="I2038" s="115" t="e">
        <f t="shared" si="65"/>
        <v>#DIV/0!</v>
      </c>
    </row>
    <row r="2039" spans="1:9" x14ac:dyDescent="0.25">
      <c r="A2039" s="128">
        <v>46680</v>
      </c>
      <c r="H2039" s="290">
        <f t="shared" si="64"/>
        <v>0</v>
      </c>
      <c r="I2039" s="115" t="e">
        <f t="shared" si="65"/>
        <v>#DIV/0!</v>
      </c>
    </row>
    <row r="2040" spans="1:9" x14ac:dyDescent="0.25">
      <c r="A2040" s="128">
        <v>46681</v>
      </c>
      <c r="H2040" s="290">
        <f t="shared" si="64"/>
        <v>0</v>
      </c>
      <c r="I2040" s="115" t="e">
        <f t="shared" si="65"/>
        <v>#DIV/0!</v>
      </c>
    </row>
    <row r="2041" spans="1:9" x14ac:dyDescent="0.25">
      <c r="A2041" s="128">
        <v>46682</v>
      </c>
      <c r="H2041" s="290">
        <f t="shared" si="64"/>
        <v>0</v>
      </c>
      <c r="I2041" s="115" t="e">
        <f t="shared" si="65"/>
        <v>#DIV/0!</v>
      </c>
    </row>
    <row r="2042" spans="1:9" x14ac:dyDescent="0.25">
      <c r="A2042" s="128">
        <v>46685</v>
      </c>
      <c r="H2042" s="290">
        <f t="shared" si="64"/>
        <v>0</v>
      </c>
      <c r="I2042" s="115" t="e">
        <f t="shared" si="65"/>
        <v>#DIV/0!</v>
      </c>
    </row>
    <row r="2043" spans="1:9" x14ac:dyDescent="0.25">
      <c r="A2043" s="128">
        <v>46686</v>
      </c>
      <c r="H2043" s="290">
        <f t="shared" si="64"/>
        <v>0</v>
      </c>
      <c r="I2043" s="115" t="e">
        <f t="shared" si="65"/>
        <v>#DIV/0!</v>
      </c>
    </row>
    <row r="2044" spans="1:9" x14ac:dyDescent="0.25">
      <c r="A2044" s="128">
        <v>46687</v>
      </c>
      <c r="H2044" s="290">
        <f t="shared" si="64"/>
        <v>0</v>
      </c>
      <c r="I2044" s="115" t="e">
        <f t="shared" si="65"/>
        <v>#DIV/0!</v>
      </c>
    </row>
    <row r="2045" spans="1:9" x14ac:dyDescent="0.25">
      <c r="A2045" s="128">
        <v>46688</v>
      </c>
      <c r="H2045" s="290">
        <f t="shared" si="64"/>
        <v>0</v>
      </c>
      <c r="I2045" s="115" t="e">
        <f t="shared" si="65"/>
        <v>#DIV/0!</v>
      </c>
    </row>
    <row r="2046" spans="1:9" x14ac:dyDescent="0.25">
      <c r="A2046" s="128">
        <v>46689</v>
      </c>
      <c r="H2046" s="290">
        <f t="shared" si="64"/>
        <v>0</v>
      </c>
      <c r="I2046" s="115" t="e">
        <f t="shared" si="65"/>
        <v>#DIV/0!</v>
      </c>
    </row>
    <row r="2047" spans="1:9" x14ac:dyDescent="0.25">
      <c r="A2047" s="128">
        <v>46692</v>
      </c>
      <c r="H2047" s="290">
        <f t="shared" si="64"/>
        <v>0</v>
      </c>
      <c r="I2047" s="115" t="e">
        <f t="shared" si="65"/>
        <v>#DIV/0!</v>
      </c>
    </row>
    <row r="2048" spans="1:9" x14ac:dyDescent="0.25">
      <c r="A2048" s="128">
        <v>46693</v>
      </c>
      <c r="H2048" s="290">
        <f t="shared" si="64"/>
        <v>0</v>
      </c>
      <c r="I2048" s="115" t="e">
        <f t="shared" si="65"/>
        <v>#DIV/0!</v>
      </c>
    </row>
    <row r="2049" spans="1:9" x14ac:dyDescent="0.25">
      <c r="A2049" s="128">
        <v>46694</v>
      </c>
      <c r="H2049" s="290">
        <f t="shared" si="64"/>
        <v>0</v>
      </c>
      <c r="I2049" s="115" t="e">
        <f t="shared" si="65"/>
        <v>#DIV/0!</v>
      </c>
    </row>
    <row r="2050" spans="1:9" x14ac:dyDescent="0.25">
      <c r="A2050" s="128">
        <v>46695</v>
      </c>
      <c r="H2050" s="290">
        <f t="shared" si="64"/>
        <v>0</v>
      </c>
      <c r="I2050" s="115" t="e">
        <f t="shared" si="65"/>
        <v>#DIV/0!</v>
      </c>
    </row>
    <row r="2051" spans="1:9" x14ac:dyDescent="0.25">
      <c r="A2051" s="128">
        <v>46696</v>
      </c>
      <c r="H2051" s="290">
        <f t="shared" si="64"/>
        <v>0</v>
      </c>
      <c r="I2051" s="115" t="e">
        <f t="shared" si="65"/>
        <v>#DIV/0!</v>
      </c>
    </row>
    <row r="2052" spans="1:9" x14ac:dyDescent="0.25">
      <c r="A2052" s="128">
        <v>46699</v>
      </c>
      <c r="H2052" s="290">
        <f t="shared" si="64"/>
        <v>0</v>
      </c>
      <c r="I2052" s="115" t="e">
        <f t="shared" si="65"/>
        <v>#DIV/0!</v>
      </c>
    </row>
    <row r="2053" spans="1:9" x14ac:dyDescent="0.25">
      <c r="A2053" s="128">
        <v>46700</v>
      </c>
      <c r="H2053" s="290">
        <f t="shared" si="64"/>
        <v>0</v>
      </c>
      <c r="I2053" s="115" t="e">
        <f t="shared" si="65"/>
        <v>#DIV/0!</v>
      </c>
    </row>
    <row r="2054" spans="1:9" x14ac:dyDescent="0.25">
      <c r="A2054" s="128">
        <v>46701</v>
      </c>
      <c r="H2054" s="290">
        <f t="shared" si="64"/>
        <v>0</v>
      </c>
      <c r="I2054" s="115" t="e">
        <f t="shared" si="65"/>
        <v>#DIV/0!</v>
      </c>
    </row>
    <row r="2055" spans="1:9" x14ac:dyDescent="0.25">
      <c r="A2055" s="128">
        <v>46702</v>
      </c>
      <c r="H2055" s="290">
        <f t="shared" si="64"/>
        <v>0</v>
      </c>
      <c r="I2055" s="115" t="e">
        <f t="shared" si="65"/>
        <v>#DIV/0!</v>
      </c>
    </row>
    <row r="2056" spans="1:9" x14ac:dyDescent="0.25">
      <c r="A2056" s="128">
        <v>46703</v>
      </c>
      <c r="H2056" s="290">
        <f t="shared" si="64"/>
        <v>0</v>
      </c>
      <c r="I2056" s="115" t="e">
        <f t="shared" si="65"/>
        <v>#DIV/0!</v>
      </c>
    </row>
    <row r="2057" spans="1:9" x14ac:dyDescent="0.25">
      <c r="A2057" s="128">
        <v>46706</v>
      </c>
      <c r="H2057" s="290">
        <f t="shared" si="64"/>
        <v>0</v>
      </c>
      <c r="I2057" s="115" t="e">
        <f t="shared" si="65"/>
        <v>#DIV/0!</v>
      </c>
    </row>
    <row r="2058" spans="1:9" x14ac:dyDescent="0.25">
      <c r="A2058" s="128">
        <v>46707</v>
      </c>
      <c r="H2058" s="290">
        <f t="shared" si="64"/>
        <v>0</v>
      </c>
      <c r="I2058" s="115" t="e">
        <f t="shared" si="65"/>
        <v>#DIV/0!</v>
      </c>
    </row>
    <row r="2059" spans="1:9" x14ac:dyDescent="0.25">
      <c r="A2059" s="128">
        <v>46708</v>
      </c>
      <c r="H2059" s="290">
        <f t="shared" ref="H2059:H2122" si="66">B2059-C2059</f>
        <v>0</v>
      </c>
      <c r="I2059" s="115" t="e">
        <f t="shared" si="65"/>
        <v>#DIV/0!</v>
      </c>
    </row>
    <row r="2060" spans="1:9" x14ac:dyDescent="0.25">
      <c r="A2060" s="128">
        <v>46709</v>
      </c>
      <c r="H2060" s="290">
        <f t="shared" si="66"/>
        <v>0</v>
      </c>
      <c r="I2060" s="115" t="e">
        <f t="shared" ref="I2060:I2123" si="67">(E2060-E2059)/E2060*100</f>
        <v>#DIV/0!</v>
      </c>
    </row>
    <row r="2061" spans="1:9" x14ac:dyDescent="0.25">
      <c r="A2061" s="128">
        <v>46710</v>
      </c>
      <c r="H2061" s="290">
        <f t="shared" si="66"/>
        <v>0</v>
      </c>
      <c r="I2061" s="115" t="e">
        <f t="shared" si="67"/>
        <v>#DIV/0!</v>
      </c>
    </row>
    <row r="2062" spans="1:9" x14ac:dyDescent="0.25">
      <c r="A2062" s="128">
        <v>46713</v>
      </c>
      <c r="H2062" s="290">
        <f t="shared" si="66"/>
        <v>0</v>
      </c>
      <c r="I2062" s="115" t="e">
        <f t="shared" si="67"/>
        <v>#DIV/0!</v>
      </c>
    </row>
    <row r="2063" spans="1:9" x14ac:dyDescent="0.25">
      <c r="A2063" s="128">
        <v>46714</v>
      </c>
      <c r="H2063" s="290">
        <f t="shared" si="66"/>
        <v>0</v>
      </c>
      <c r="I2063" s="115" t="e">
        <f t="shared" si="67"/>
        <v>#DIV/0!</v>
      </c>
    </row>
    <row r="2064" spans="1:9" x14ac:dyDescent="0.25">
      <c r="A2064" s="128">
        <v>46715</v>
      </c>
      <c r="H2064" s="290">
        <f t="shared" si="66"/>
        <v>0</v>
      </c>
      <c r="I2064" s="115" t="e">
        <f t="shared" si="67"/>
        <v>#DIV/0!</v>
      </c>
    </row>
    <row r="2065" spans="1:9" x14ac:dyDescent="0.25">
      <c r="A2065" s="128">
        <v>46716</v>
      </c>
      <c r="H2065" s="290">
        <f t="shared" si="66"/>
        <v>0</v>
      </c>
      <c r="I2065" s="115" t="e">
        <f t="shared" si="67"/>
        <v>#DIV/0!</v>
      </c>
    </row>
    <row r="2066" spans="1:9" x14ac:dyDescent="0.25">
      <c r="A2066" s="128">
        <v>46717</v>
      </c>
      <c r="H2066" s="290">
        <f t="shared" si="66"/>
        <v>0</v>
      </c>
      <c r="I2066" s="115" t="e">
        <f t="shared" si="67"/>
        <v>#DIV/0!</v>
      </c>
    </row>
    <row r="2067" spans="1:9" x14ac:dyDescent="0.25">
      <c r="A2067" s="128">
        <v>46720</v>
      </c>
      <c r="H2067" s="290">
        <f t="shared" si="66"/>
        <v>0</v>
      </c>
      <c r="I2067" s="115" t="e">
        <f t="shared" si="67"/>
        <v>#DIV/0!</v>
      </c>
    </row>
    <row r="2068" spans="1:9" x14ac:dyDescent="0.25">
      <c r="A2068" s="128">
        <v>46721</v>
      </c>
      <c r="H2068" s="290">
        <f t="shared" si="66"/>
        <v>0</v>
      </c>
      <c r="I2068" s="115" t="e">
        <f t="shared" si="67"/>
        <v>#DIV/0!</v>
      </c>
    </row>
    <row r="2069" spans="1:9" x14ac:dyDescent="0.25">
      <c r="A2069" s="128">
        <v>46722</v>
      </c>
      <c r="H2069" s="290">
        <f t="shared" si="66"/>
        <v>0</v>
      </c>
      <c r="I2069" s="115" t="e">
        <f t="shared" si="67"/>
        <v>#DIV/0!</v>
      </c>
    </row>
    <row r="2070" spans="1:9" x14ac:dyDescent="0.25">
      <c r="A2070" s="128">
        <v>46723</v>
      </c>
      <c r="H2070" s="290">
        <f t="shared" si="66"/>
        <v>0</v>
      </c>
      <c r="I2070" s="115" t="e">
        <f t="shared" si="67"/>
        <v>#DIV/0!</v>
      </c>
    </row>
    <row r="2071" spans="1:9" x14ac:dyDescent="0.25">
      <c r="A2071" s="128">
        <v>46724</v>
      </c>
      <c r="H2071" s="290">
        <f t="shared" si="66"/>
        <v>0</v>
      </c>
      <c r="I2071" s="115" t="e">
        <f t="shared" si="67"/>
        <v>#DIV/0!</v>
      </c>
    </row>
    <row r="2072" spans="1:9" x14ac:dyDescent="0.25">
      <c r="A2072" s="128">
        <v>46727</v>
      </c>
      <c r="H2072" s="290">
        <f t="shared" si="66"/>
        <v>0</v>
      </c>
      <c r="I2072" s="115" t="e">
        <f t="shared" si="67"/>
        <v>#DIV/0!</v>
      </c>
    </row>
    <row r="2073" spans="1:9" x14ac:dyDescent="0.25">
      <c r="A2073" s="128">
        <v>46728</v>
      </c>
      <c r="H2073" s="290">
        <f t="shared" si="66"/>
        <v>0</v>
      </c>
      <c r="I2073" s="115" t="e">
        <f t="shared" si="67"/>
        <v>#DIV/0!</v>
      </c>
    </row>
    <row r="2074" spans="1:9" x14ac:dyDescent="0.25">
      <c r="A2074" s="128">
        <v>46729</v>
      </c>
      <c r="H2074" s="290">
        <f t="shared" si="66"/>
        <v>0</v>
      </c>
      <c r="I2074" s="115" t="e">
        <f t="shared" si="67"/>
        <v>#DIV/0!</v>
      </c>
    </row>
    <row r="2075" spans="1:9" x14ac:dyDescent="0.25">
      <c r="A2075" s="128">
        <v>46730</v>
      </c>
      <c r="H2075" s="290">
        <f t="shared" si="66"/>
        <v>0</v>
      </c>
      <c r="I2075" s="115" t="e">
        <f t="shared" si="67"/>
        <v>#DIV/0!</v>
      </c>
    </row>
    <row r="2076" spans="1:9" x14ac:dyDescent="0.25">
      <c r="A2076" s="128">
        <v>46731</v>
      </c>
      <c r="H2076" s="290">
        <f t="shared" si="66"/>
        <v>0</v>
      </c>
      <c r="I2076" s="115" t="e">
        <f t="shared" si="67"/>
        <v>#DIV/0!</v>
      </c>
    </row>
    <row r="2077" spans="1:9" x14ac:dyDescent="0.25">
      <c r="A2077" s="128">
        <v>46734</v>
      </c>
      <c r="H2077" s="290">
        <f t="shared" si="66"/>
        <v>0</v>
      </c>
      <c r="I2077" s="115" t="e">
        <f t="shared" si="67"/>
        <v>#DIV/0!</v>
      </c>
    </row>
    <row r="2078" spans="1:9" x14ac:dyDescent="0.25">
      <c r="A2078" s="128">
        <v>46735</v>
      </c>
      <c r="H2078" s="290">
        <f t="shared" si="66"/>
        <v>0</v>
      </c>
      <c r="I2078" s="115" t="e">
        <f t="shared" si="67"/>
        <v>#DIV/0!</v>
      </c>
    </row>
    <row r="2079" spans="1:9" x14ac:dyDescent="0.25">
      <c r="A2079" s="128">
        <v>46736</v>
      </c>
      <c r="H2079" s="290">
        <f t="shared" si="66"/>
        <v>0</v>
      </c>
      <c r="I2079" s="115" t="e">
        <f t="shared" si="67"/>
        <v>#DIV/0!</v>
      </c>
    </row>
    <row r="2080" spans="1:9" x14ac:dyDescent="0.25">
      <c r="A2080" s="128">
        <v>46737</v>
      </c>
      <c r="H2080" s="290">
        <f t="shared" si="66"/>
        <v>0</v>
      </c>
      <c r="I2080" s="115" t="e">
        <f t="shared" si="67"/>
        <v>#DIV/0!</v>
      </c>
    </row>
    <row r="2081" spans="1:9" x14ac:dyDescent="0.25">
      <c r="A2081" s="128">
        <v>46738</v>
      </c>
      <c r="H2081" s="290">
        <f t="shared" si="66"/>
        <v>0</v>
      </c>
      <c r="I2081" s="115" t="e">
        <f t="shared" si="67"/>
        <v>#DIV/0!</v>
      </c>
    </row>
    <row r="2082" spans="1:9" x14ac:dyDescent="0.25">
      <c r="A2082" s="128">
        <v>46741</v>
      </c>
      <c r="H2082" s="290">
        <f t="shared" si="66"/>
        <v>0</v>
      </c>
      <c r="I2082" s="115" t="e">
        <f t="shared" si="67"/>
        <v>#DIV/0!</v>
      </c>
    </row>
    <row r="2083" spans="1:9" x14ac:dyDescent="0.25">
      <c r="A2083" s="128">
        <v>46742</v>
      </c>
      <c r="H2083" s="290">
        <f t="shared" si="66"/>
        <v>0</v>
      </c>
      <c r="I2083" s="115" t="e">
        <f t="shared" si="67"/>
        <v>#DIV/0!</v>
      </c>
    </row>
    <row r="2084" spans="1:9" x14ac:dyDescent="0.25">
      <c r="A2084" s="128">
        <v>46743</v>
      </c>
      <c r="H2084" s="290">
        <f t="shared" si="66"/>
        <v>0</v>
      </c>
      <c r="I2084" s="115" t="e">
        <f t="shared" si="67"/>
        <v>#DIV/0!</v>
      </c>
    </row>
    <row r="2085" spans="1:9" x14ac:dyDescent="0.25">
      <c r="A2085" s="128">
        <v>46744</v>
      </c>
      <c r="H2085" s="290">
        <f t="shared" si="66"/>
        <v>0</v>
      </c>
      <c r="I2085" s="115" t="e">
        <f t="shared" si="67"/>
        <v>#DIV/0!</v>
      </c>
    </row>
    <row r="2086" spans="1:9" x14ac:dyDescent="0.25">
      <c r="A2086" s="128">
        <v>46745</v>
      </c>
      <c r="H2086" s="290">
        <f t="shared" si="66"/>
        <v>0</v>
      </c>
      <c r="I2086" s="115" t="e">
        <f t="shared" si="67"/>
        <v>#DIV/0!</v>
      </c>
    </row>
    <row r="2087" spans="1:9" x14ac:dyDescent="0.25">
      <c r="A2087" s="128">
        <v>46748</v>
      </c>
      <c r="H2087" s="290">
        <f t="shared" si="66"/>
        <v>0</v>
      </c>
      <c r="I2087" s="115" t="e">
        <f t="shared" si="67"/>
        <v>#DIV/0!</v>
      </c>
    </row>
    <row r="2088" spans="1:9" x14ac:dyDescent="0.25">
      <c r="A2088" s="128">
        <v>46749</v>
      </c>
      <c r="H2088" s="290">
        <f t="shared" si="66"/>
        <v>0</v>
      </c>
      <c r="I2088" s="115" t="e">
        <f t="shared" si="67"/>
        <v>#DIV/0!</v>
      </c>
    </row>
    <row r="2089" spans="1:9" x14ac:dyDescent="0.25">
      <c r="A2089" s="128">
        <v>46750</v>
      </c>
      <c r="H2089" s="290">
        <f t="shared" si="66"/>
        <v>0</v>
      </c>
      <c r="I2089" s="115" t="e">
        <f t="shared" si="67"/>
        <v>#DIV/0!</v>
      </c>
    </row>
    <row r="2090" spans="1:9" x14ac:dyDescent="0.25">
      <c r="A2090" s="128">
        <v>46751</v>
      </c>
      <c r="H2090" s="290">
        <f t="shared" si="66"/>
        <v>0</v>
      </c>
      <c r="I2090" s="115" t="e">
        <f t="shared" si="67"/>
        <v>#DIV/0!</v>
      </c>
    </row>
    <row r="2091" spans="1:9" x14ac:dyDescent="0.25">
      <c r="A2091" s="128">
        <v>46752</v>
      </c>
      <c r="H2091" s="290">
        <f t="shared" si="66"/>
        <v>0</v>
      </c>
      <c r="I2091" s="115" t="e">
        <f t="shared" si="67"/>
        <v>#DIV/0!</v>
      </c>
    </row>
    <row r="2092" spans="1:9" x14ac:dyDescent="0.25">
      <c r="A2092" s="128">
        <v>46755</v>
      </c>
      <c r="H2092" s="290">
        <f t="shared" si="66"/>
        <v>0</v>
      </c>
      <c r="I2092" s="115" t="e">
        <f t="shared" si="67"/>
        <v>#DIV/0!</v>
      </c>
    </row>
    <row r="2093" spans="1:9" x14ac:dyDescent="0.25">
      <c r="A2093" s="128">
        <v>46756</v>
      </c>
      <c r="H2093" s="290">
        <f t="shared" si="66"/>
        <v>0</v>
      </c>
      <c r="I2093" s="115" t="e">
        <f t="shared" si="67"/>
        <v>#DIV/0!</v>
      </c>
    </row>
    <row r="2094" spans="1:9" x14ac:dyDescent="0.25">
      <c r="A2094" s="128">
        <v>46757</v>
      </c>
      <c r="H2094" s="290">
        <f t="shared" si="66"/>
        <v>0</v>
      </c>
      <c r="I2094" s="115" t="e">
        <f t="shared" si="67"/>
        <v>#DIV/0!</v>
      </c>
    </row>
    <row r="2095" spans="1:9" x14ac:dyDescent="0.25">
      <c r="A2095" s="128">
        <v>46758</v>
      </c>
      <c r="H2095" s="290">
        <f t="shared" si="66"/>
        <v>0</v>
      </c>
      <c r="I2095" s="115" t="e">
        <f t="shared" si="67"/>
        <v>#DIV/0!</v>
      </c>
    </row>
    <row r="2096" spans="1:9" x14ac:dyDescent="0.25">
      <c r="A2096" s="128">
        <v>46759</v>
      </c>
      <c r="H2096" s="290">
        <f t="shared" si="66"/>
        <v>0</v>
      </c>
      <c r="I2096" s="115" t="e">
        <f t="shared" si="67"/>
        <v>#DIV/0!</v>
      </c>
    </row>
    <row r="2097" spans="1:9" x14ac:dyDescent="0.25">
      <c r="A2097" s="128">
        <v>46762</v>
      </c>
      <c r="H2097" s="290">
        <f t="shared" si="66"/>
        <v>0</v>
      </c>
      <c r="I2097" s="115" t="e">
        <f t="shared" si="67"/>
        <v>#DIV/0!</v>
      </c>
    </row>
    <row r="2098" spans="1:9" x14ac:dyDescent="0.25">
      <c r="A2098" s="128">
        <v>46763</v>
      </c>
      <c r="H2098" s="290">
        <f t="shared" si="66"/>
        <v>0</v>
      </c>
      <c r="I2098" s="115" t="e">
        <f t="shared" si="67"/>
        <v>#DIV/0!</v>
      </c>
    </row>
    <row r="2099" spans="1:9" x14ac:dyDescent="0.25">
      <c r="A2099" s="128">
        <v>46764</v>
      </c>
      <c r="H2099" s="290">
        <f t="shared" si="66"/>
        <v>0</v>
      </c>
      <c r="I2099" s="115" t="e">
        <f t="shared" si="67"/>
        <v>#DIV/0!</v>
      </c>
    </row>
    <row r="2100" spans="1:9" x14ac:dyDescent="0.25">
      <c r="A2100" s="128">
        <v>46765</v>
      </c>
      <c r="H2100" s="290">
        <f t="shared" si="66"/>
        <v>0</v>
      </c>
      <c r="I2100" s="115" t="e">
        <f t="shared" si="67"/>
        <v>#DIV/0!</v>
      </c>
    </row>
    <row r="2101" spans="1:9" x14ac:dyDescent="0.25">
      <c r="A2101" s="128">
        <v>46766</v>
      </c>
      <c r="H2101" s="290">
        <f t="shared" si="66"/>
        <v>0</v>
      </c>
      <c r="I2101" s="115" t="e">
        <f t="shared" si="67"/>
        <v>#DIV/0!</v>
      </c>
    </row>
    <row r="2102" spans="1:9" x14ac:dyDescent="0.25">
      <c r="A2102" s="128">
        <v>46769</v>
      </c>
      <c r="H2102" s="290">
        <f t="shared" si="66"/>
        <v>0</v>
      </c>
      <c r="I2102" s="115" t="e">
        <f t="shared" si="67"/>
        <v>#DIV/0!</v>
      </c>
    </row>
    <row r="2103" spans="1:9" x14ac:dyDescent="0.25">
      <c r="A2103" s="128">
        <v>46770</v>
      </c>
      <c r="H2103" s="290">
        <f t="shared" si="66"/>
        <v>0</v>
      </c>
      <c r="I2103" s="115" t="e">
        <f t="shared" si="67"/>
        <v>#DIV/0!</v>
      </c>
    </row>
    <row r="2104" spans="1:9" x14ac:dyDescent="0.25">
      <c r="A2104" s="128">
        <v>46771</v>
      </c>
      <c r="H2104" s="290">
        <f t="shared" si="66"/>
        <v>0</v>
      </c>
      <c r="I2104" s="115" t="e">
        <f t="shared" si="67"/>
        <v>#DIV/0!</v>
      </c>
    </row>
    <row r="2105" spans="1:9" x14ac:dyDescent="0.25">
      <c r="A2105" s="128">
        <v>46772</v>
      </c>
      <c r="H2105" s="290">
        <f t="shared" si="66"/>
        <v>0</v>
      </c>
      <c r="I2105" s="115" t="e">
        <f t="shared" si="67"/>
        <v>#DIV/0!</v>
      </c>
    </row>
    <row r="2106" spans="1:9" x14ac:dyDescent="0.25">
      <c r="A2106" s="128">
        <v>46773</v>
      </c>
      <c r="H2106" s="290">
        <f t="shared" si="66"/>
        <v>0</v>
      </c>
      <c r="I2106" s="115" t="e">
        <f t="shared" si="67"/>
        <v>#DIV/0!</v>
      </c>
    </row>
    <row r="2107" spans="1:9" x14ac:dyDescent="0.25">
      <c r="A2107" s="128">
        <v>46776</v>
      </c>
      <c r="H2107" s="290">
        <f t="shared" si="66"/>
        <v>0</v>
      </c>
      <c r="I2107" s="115" t="e">
        <f t="shared" si="67"/>
        <v>#DIV/0!</v>
      </c>
    </row>
    <row r="2108" spans="1:9" x14ac:dyDescent="0.25">
      <c r="A2108" s="128">
        <v>46777</v>
      </c>
      <c r="H2108" s="290">
        <f t="shared" si="66"/>
        <v>0</v>
      </c>
      <c r="I2108" s="115" t="e">
        <f t="shared" si="67"/>
        <v>#DIV/0!</v>
      </c>
    </row>
    <row r="2109" spans="1:9" x14ac:dyDescent="0.25">
      <c r="A2109" s="128">
        <v>46778</v>
      </c>
      <c r="H2109" s="290">
        <f t="shared" si="66"/>
        <v>0</v>
      </c>
      <c r="I2109" s="115" t="e">
        <f t="shared" si="67"/>
        <v>#DIV/0!</v>
      </c>
    </row>
    <row r="2110" spans="1:9" x14ac:dyDescent="0.25">
      <c r="A2110" s="128">
        <v>46779</v>
      </c>
      <c r="H2110" s="290">
        <f t="shared" si="66"/>
        <v>0</v>
      </c>
      <c r="I2110" s="115" t="e">
        <f t="shared" si="67"/>
        <v>#DIV/0!</v>
      </c>
    </row>
    <row r="2111" spans="1:9" x14ac:dyDescent="0.25">
      <c r="A2111" s="128">
        <v>46780</v>
      </c>
      <c r="H2111" s="290">
        <f t="shared" si="66"/>
        <v>0</v>
      </c>
      <c r="I2111" s="115" t="e">
        <f t="shared" si="67"/>
        <v>#DIV/0!</v>
      </c>
    </row>
    <row r="2112" spans="1:9" x14ac:dyDescent="0.25">
      <c r="A2112" s="128">
        <v>46783</v>
      </c>
      <c r="H2112" s="290">
        <f t="shared" si="66"/>
        <v>0</v>
      </c>
      <c r="I2112" s="115" t="e">
        <f t="shared" si="67"/>
        <v>#DIV/0!</v>
      </c>
    </row>
    <row r="2113" spans="1:9" x14ac:dyDescent="0.25">
      <c r="A2113" s="128">
        <v>46784</v>
      </c>
      <c r="H2113" s="290">
        <f t="shared" si="66"/>
        <v>0</v>
      </c>
      <c r="I2113" s="115" t="e">
        <f t="shared" si="67"/>
        <v>#DIV/0!</v>
      </c>
    </row>
    <row r="2114" spans="1:9" x14ac:dyDescent="0.25">
      <c r="A2114" s="128">
        <v>46785</v>
      </c>
      <c r="H2114" s="290">
        <f t="shared" si="66"/>
        <v>0</v>
      </c>
      <c r="I2114" s="115" t="e">
        <f t="shared" si="67"/>
        <v>#DIV/0!</v>
      </c>
    </row>
    <row r="2115" spans="1:9" x14ac:dyDescent="0.25">
      <c r="A2115" s="128">
        <v>46786</v>
      </c>
      <c r="H2115" s="290">
        <f t="shared" si="66"/>
        <v>0</v>
      </c>
      <c r="I2115" s="115" t="e">
        <f t="shared" si="67"/>
        <v>#DIV/0!</v>
      </c>
    </row>
    <row r="2116" spans="1:9" x14ac:dyDescent="0.25">
      <c r="A2116" s="128">
        <v>46787</v>
      </c>
      <c r="H2116" s="290">
        <f t="shared" si="66"/>
        <v>0</v>
      </c>
      <c r="I2116" s="115" t="e">
        <f t="shared" si="67"/>
        <v>#DIV/0!</v>
      </c>
    </row>
    <row r="2117" spans="1:9" x14ac:dyDescent="0.25">
      <c r="A2117" s="128">
        <v>46790</v>
      </c>
      <c r="H2117" s="290">
        <f t="shared" si="66"/>
        <v>0</v>
      </c>
      <c r="I2117" s="115" t="e">
        <f t="shared" si="67"/>
        <v>#DIV/0!</v>
      </c>
    </row>
    <row r="2118" spans="1:9" x14ac:dyDescent="0.25">
      <c r="A2118" s="128">
        <v>46791</v>
      </c>
      <c r="H2118" s="290">
        <f t="shared" si="66"/>
        <v>0</v>
      </c>
      <c r="I2118" s="115" t="e">
        <f t="shared" si="67"/>
        <v>#DIV/0!</v>
      </c>
    </row>
    <row r="2119" spans="1:9" x14ac:dyDescent="0.25">
      <c r="A2119" s="128">
        <v>46792</v>
      </c>
      <c r="H2119" s="290">
        <f t="shared" si="66"/>
        <v>0</v>
      </c>
      <c r="I2119" s="115" t="e">
        <f t="shared" si="67"/>
        <v>#DIV/0!</v>
      </c>
    </row>
    <row r="2120" spans="1:9" x14ac:dyDescent="0.25">
      <c r="A2120" s="128">
        <v>46793</v>
      </c>
      <c r="H2120" s="290">
        <f t="shared" si="66"/>
        <v>0</v>
      </c>
      <c r="I2120" s="115" t="e">
        <f t="shared" si="67"/>
        <v>#DIV/0!</v>
      </c>
    </row>
    <row r="2121" spans="1:9" x14ac:dyDescent="0.25">
      <c r="A2121" s="128">
        <v>46794</v>
      </c>
      <c r="H2121" s="290">
        <f t="shared" si="66"/>
        <v>0</v>
      </c>
      <c r="I2121" s="115" t="e">
        <f t="shared" si="67"/>
        <v>#DIV/0!</v>
      </c>
    </row>
    <row r="2122" spans="1:9" x14ac:dyDescent="0.25">
      <c r="A2122" s="128">
        <v>46797</v>
      </c>
      <c r="H2122" s="290">
        <f t="shared" si="66"/>
        <v>0</v>
      </c>
      <c r="I2122" s="115" t="e">
        <f t="shared" si="67"/>
        <v>#DIV/0!</v>
      </c>
    </row>
    <row r="2123" spans="1:9" x14ac:dyDescent="0.25">
      <c r="A2123" s="128">
        <v>46798</v>
      </c>
      <c r="H2123" s="290">
        <f t="shared" ref="H2123:H2186" si="68">B2123-C2123</f>
        <v>0</v>
      </c>
      <c r="I2123" s="115" t="e">
        <f t="shared" si="67"/>
        <v>#DIV/0!</v>
      </c>
    </row>
    <row r="2124" spans="1:9" x14ac:dyDescent="0.25">
      <c r="A2124" s="128">
        <v>46799</v>
      </c>
      <c r="H2124" s="290">
        <f t="shared" si="68"/>
        <v>0</v>
      </c>
      <c r="I2124" s="115" t="e">
        <f t="shared" ref="I2124:I2187" si="69">(E2124-E2123)/E2124*100</f>
        <v>#DIV/0!</v>
      </c>
    </row>
    <row r="2125" spans="1:9" x14ac:dyDescent="0.25">
      <c r="A2125" s="128">
        <v>46800</v>
      </c>
      <c r="H2125" s="290">
        <f t="shared" si="68"/>
        <v>0</v>
      </c>
      <c r="I2125" s="115" t="e">
        <f t="shared" si="69"/>
        <v>#DIV/0!</v>
      </c>
    </row>
    <row r="2126" spans="1:9" x14ac:dyDescent="0.25">
      <c r="A2126" s="128">
        <v>46801</v>
      </c>
      <c r="H2126" s="290">
        <f t="shared" si="68"/>
        <v>0</v>
      </c>
      <c r="I2126" s="115" t="e">
        <f t="shared" si="69"/>
        <v>#DIV/0!</v>
      </c>
    </row>
    <row r="2127" spans="1:9" x14ac:dyDescent="0.25">
      <c r="A2127" s="128">
        <v>46804</v>
      </c>
      <c r="H2127" s="290">
        <f t="shared" si="68"/>
        <v>0</v>
      </c>
      <c r="I2127" s="115" t="e">
        <f t="shared" si="69"/>
        <v>#DIV/0!</v>
      </c>
    </row>
    <row r="2128" spans="1:9" x14ac:dyDescent="0.25">
      <c r="A2128" s="128">
        <v>46805</v>
      </c>
      <c r="H2128" s="290">
        <f t="shared" si="68"/>
        <v>0</v>
      </c>
      <c r="I2128" s="115" t="e">
        <f t="shared" si="69"/>
        <v>#DIV/0!</v>
      </c>
    </row>
    <row r="2129" spans="1:9" x14ac:dyDescent="0.25">
      <c r="A2129" s="128">
        <v>46806</v>
      </c>
      <c r="H2129" s="290">
        <f t="shared" si="68"/>
        <v>0</v>
      </c>
      <c r="I2129" s="115" t="e">
        <f t="shared" si="69"/>
        <v>#DIV/0!</v>
      </c>
    </row>
    <row r="2130" spans="1:9" x14ac:dyDescent="0.25">
      <c r="A2130" s="128">
        <v>46807</v>
      </c>
      <c r="H2130" s="290">
        <f t="shared" si="68"/>
        <v>0</v>
      </c>
      <c r="I2130" s="115" t="e">
        <f t="shared" si="69"/>
        <v>#DIV/0!</v>
      </c>
    </row>
    <row r="2131" spans="1:9" x14ac:dyDescent="0.25">
      <c r="A2131" s="128">
        <v>46808</v>
      </c>
      <c r="H2131" s="290">
        <f t="shared" si="68"/>
        <v>0</v>
      </c>
      <c r="I2131" s="115" t="e">
        <f t="shared" si="69"/>
        <v>#DIV/0!</v>
      </c>
    </row>
    <row r="2132" spans="1:9" x14ac:dyDescent="0.25">
      <c r="A2132" s="128">
        <v>46811</v>
      </c>
      <c r="H2132" s="290">
        <f t="shared" si="68"/>
        <v>0</v>
      </c>
      <c r="I2132" s="115" t="e">
        <f t="shared" si="69"/>
        <v>#DIV/0!</v>
      </c>
    </row>
    <row r="2133" spans="1:9" x14ac:dyDescent="0.25">
      <c r="A2133" s="128">
        <v>46812</v>
      </c>
      <c r="H2133" s="290">
        <f t="shared" si="68"/>
        <v>0</v>
      </c>
      <c r="I2133" s="115" t="e">
        <f t="shared" si="69"/>
        <v>#DIV/0!</v>
      </c>
    </row>
    <row r="2134" spans="1:9" x14ac:dyDescent="0.25">
      <c r="A2134" s="128">
        <v>46813</v>
      </c>
      <c r="H2134" s="290">
        <f t="shared" si="68"/>
        <v>0</v>
      </c>
      <c r="I2134" s="115" t="e">
        <f t="shared" si="69"/>
        <v>#DIV/0!</v>
      </c>
    </row>
    <row r="2135" spans="1:9" x14ac:dyDescent="0.25">
      <c r="A2135" s="128">
        <v>46814</v>
      </c>
      <c r="H2135" s="290">
        <f t="shared" si="68"/>
        <v>0</v>
      </c>
      <c r="I2135" s="115" t="e">
        <f t="shared" si="69"/>
        <v>#DIV/0!</v>
      </c>
    </row>
    <row r="2136" spans="1:9" x14ac:dyDescent="0.25">
      <c r="A2136" s="128">
        <v>46815</v>
      </c>
      <c r="H2136" s="290">
        <f t="shared" si="68"/>
        <v>0</v>
      </c>
      <c r="I2136" s="115" t="e">
        <f t="shared" si="69"/>
        <v>#DIV/0!</v>
      </c>
    </row>
    <row r="2137" spans="1:9" x14ac:dyDescent="0.25">
      <c r="A2137" s="128">
        <v>46818</v>
      </c>
      <c r="H2137" s="290">
        <f t="shared" si="68"/>
        <v>0</v>
      </c>
      <c r="I2137" s="115" t="e">
        <f t="shared" si="69"/>
        <v>#DIV/0!</v>
      </c>
    </row>
    <row r="2138" spans="1:9" x14ac:dyDescent="0.25">
      <c r="A2138" s="128">
        <v>46819</v>
      </c>
      <c r="H2138" s="290">
        <f t="shared" si="68"/>
        <v>0</v>
      </c>
      <c r="I2138" s="115" t="e">
        <f t="shared" si="69"/>
        <v>#DIV/0!</v>
      </c>
    </row>
    <row r="2139" spans="1:9" x14ac:dyDescent="0.25">
      <c r="A2139" s="128">
        <v>46820</v>
      </c>
      <c r="H2139" s="290">
        <f t="shared" si="68"/>
        <v>0</v>
      </c>
      <c r="I2139" s="115" t="e">
        <f t="shared" si="69"/>
        <v>#DIV/0!</v>
      </c>
    </row>
    <row r="2140" spans="1:9" x14ac:dyDescent="0.25">
      <c r="A2140" s="128">
        <v>46821</v>
      </c>
      <c r="H2140" s="290">
        <f t="shared" si="68"/>
        <v>0</v>
      </c>
      <c r="I2140" s="115" t="e">
        <f t="shared" si="69"/>
        <v>#DIV/0!</v>
      </c>
    </row>
    <row r="2141" spans="1:9" x14ac:dyDescent="0.25">
      <c r="A2141" s="128">
        <v>46822</v>
      </c>
      <c r="H2141" s="290">
        <f t="shared" si="68"/>
        <v>0</v>
      </c>
      <c r="I2141" s="115" t="e">
        <f t="shared" si="69"/>
        <v>#DIV/0!</v>
      </c>
    </row>
    <row r="2142" spans="1:9" x14ac:dyDescent="0.25">
      <c r="A2142" s="128">
        <v>46825</v>
      </c>
      <c r="H2142" s="290">
        <f t="shared" si="68"/>
        <v>0</v>
      </c>
      <c r="I2142" s="115" t="e">
        <f t="shared" si="69"/>
        <v>#DIV/0!</v>
      </c>
    </row>
    <row r="2143" spans="1:9" x14ac:dyDescent="0.25">
      <c r="A2143" s="128">
        <v>46826</v>
      </c>
      <c r="H2143" s="290">
        <f t="shared" si="68"/>
        <v>0</v>
      </c>
      <c r="I2143" s="115" t="e">
        <f t="shared" si="69"/>
        <v>#DIV/0!</v>
      </c>
    </row>
    <row r="2144" spans="1:9" x14ac:dyDescent="0.25">
      <c r="A2144" s="128">
        <v>46827</v>
      </c>
      <c r="H2144" s="290">
        <f t="shared" si="68"/>
        <v>0</v>
      </c>
      <c r="I2144" s="115" t="e">
        <f t="shared" si="69"/>
        <v>#DIV/0!</v>
      </c>
    </row>
    <row r="2145" spans="1:9" x14ac:dyDescent="0.25">
      <c r="A2145" s="128">
        <v>46828</v>
      </c>
      <c r="H2145" s="290">
        <f t="shared" si="68"/>
        <v>0</v>
      </c>
      <c r="I2145" s="115" t="e">
        <f t="shared" si="69"/>
        <v>#DIV/0!</v>
      </c>
    </row>
    <row r="2146" spans="1:9" x14ac:dyDescent="0.25">
      <c r="A2146" s="128">
        <v>46829</v>
      </c>
      <c r="H2146" s="290">
        <f t="shared" si="68"/>
        <v>0</v>
      </c>
      <c r="I2146" s="115" t="e">
        <f t="shared" si="69"/>
        <v>#DIV/0!</v>
      </c>
    </row>
    <row r="2147" spans="1:9" x14ac:dyDescent="0.25">
      <c r="A2147" s="128">
        <v>46832</v>
      </c>
      <c r="H2147" s="290">
        <f t="shared" si="68"/>
        <v>0</v>
      </c>
      <c r="I2147" s="115" t="e">
        <f t="shared" si="69"/>
        <v>#DIV/0!</v>
      </c>
    </row>
    <row r="2148" spans="1:9" x14ac:dyDescent="0.25">
      <c r="A2148" s="128">
        <v>46833</v>
      </c>
      <c r="H2148" s="290">
        <f t="shared" si="68"/>
        <v>0</v>
      </c>
      <c r="I2148" s="115" t="e">
        <f t="shared" si="69"/>
        <v>#DIV/0!</v>
      </c>
    </row>
    <row r="2149" spans="1:9" x14ac:dyDescent="0.25">
      <c r="A2149" s="128">
        <v>46834</v>
      </c>
      <c r="H2149" s="290">
        <f t="shared" si="68"/>
        <v>0</v>
      </c>
      <c r="I2149" s="115" t="e">
        <f t="shared" si="69"/>
        <v>#DIV/0!</v>
      </c>
    </row>
    <row r="2150" spans="1:9" x14ac:dyDescent="0.25">
      <c r="A2150" s="128">
        <v>46835</v>
      </c>
      <c r="H2150" s="290">
        <f t="shared" si="68"/>
        <v>0</v>
      </c>
      <c r="I2150" s="115" t="e">
        <f t="shared" si="69"/>
        <v>#DIV/0!</v>
      </c>
    </row>
    <row r="2151" spans="1:9" x14ac:dyDescent="0.25">
      <c r="A2151" s="128">
        <v>46836</v>
      </c>
      <c r="H2151" s="290">
        <f t="shared" si="68"/>
        <v>0</v>
      </c>
      <c r="I2151" s="115" t="e">
        <f t="shared" si="69"/>
        <v>#DIV/0!</v>
      </c>
    </row>
    <row r="2152" spans="1:9" x14ac:dyDescent="0.25">
      <c r="A2152" s="128">
        <v>46839</v>
      </c>
      <c r="H2152" s="290">
        <f t="shared" si="68"/>
        <v>0</v>
      </c>
      <c r="I2152" s="115" t="e">
        <f t="shared" si="69"/>
        <v>#DIV/0!</v>
      </c>
    </row>
    <row r="2153" spans="1:9" x14ac:dyDescent="0.25">
      <c r="A2153" s="128">
        <v>46840</v>
      </c>
      <c r="H2153" s="290">
        <f t="shared" si="68"/>
        <v>0</v>
      </c>
      <c r="I2153" s="115" t="e">
        <f t="shared" si="69"/>
        <v>#DIV/0!</v>
      </c>
    </row>
    <row r="2154" spans="1:9" x14ac:dyDescent="0.25">
      <c r="A2154" s="128">
        <v>46841</v>
      </c>
      <c r="H2154" s="290">
        <f t="shared" si="68"/>
        <v>0</v>
      </c>
      <c r="I2154" s="115" t="e">
        <f t="shared" si="69"/>
        <v>#DIV/0!</v>
      </c>
    </row>
    <row r="2155" spans="1:9" x14ac:dyDescent="0.25">
      <c r="A2155" s="128">
        <v>46842</v>
      </c>
      <c r="H2155" s="290">
        <f t="shared" si="68"/>
        <v>0</v>
      </c>
      <c r="I2155" s="115" t="e">
        <f t="shared" si="69"/>
        <v>#DIV/0!</v>
      </c>
    </row>
    <row r="2156" spans="1:9" x14ac:dyDescent="0.25">
      <c r="A2156" s="128">
        <v>46843</v>
      </c>
      <c r="H2156" s="290">
        <f t="shared" si="68"/>
        <v>0</v>
      </c>
      <c r="I2156" s="115" t="e">
        <f t="shared" si="69"/>
        <v>#DIV/0!</v>
      </c>
    </row>
    <row r="2157" spans="1:9" x14ac:dyDescent="0.25">
      <c r="A2157" s="128">
        <v>46846</v>
      </c>
      <c r="H2157" s="290">
        <f t="shared" si="68"/>
        <v>0</v>
      </c>
      <c r="I2157" s="115" t="e">
        <f t="shared" si="69"/>
        <v>#DIV/0!</v>
      </c>
    </row>
    <row r="2158" spans="1:9" x14ac:dyDescent="0.25">
      <c r="A2158" s="128">
        <v>46847</v>
      </c>
      <c r="H2158" s="290">
        <f t="shared" si="68"/>
        <v>0</v>
      </c>
      <c r="I2158" s="115" t="e">
        <f t="shared" si="69"/>
        <v>#DIV/0!</v>
      </c>
    </row>
    <row r="2159" spans="1:9" x14ac:dyDescent="0.25">
      <c r="A2159" s="128">
        <v>46848</v>
      </c>
      <c r="H2159" s="290">
        <f t="shared" si="68"/>
        <v>0</v>
      </c>
      <c r="I2159" s="115" t="e">
        <f t="shared" si="69"/>
        <v>#DIV/0!</v>
      </c>
    </row>
    <row r="2160" spans="1:9" x14ac:dyDescent="0.25">
      <c r="A2160" s="128">
        <v>46849</v>
      </c>
      <c r="H2160" s="290">
        <f t="shared" si="68"/>
        <v>0</v>
      </c>
      <c r="I2160" s="115" t="e">
        <f t="shared" si="69"/>
        <v>#DIV/0!</v>
      </c>
    </row>
    <row r="2161" spans="1:9" x14ac:dyDescent="0.25">
      <c r="A2161" s="128">
        <v>46850</v>
      </c>
      <c r="H2161" s="290">
        <f t="shared" si="68"/>
        <v>0</v>
      </c>
      <c r="I2161" s="115" t="e">
        <f t="shared" si="69"/>
        <v>#DIV/0!</v>
      </c>
    </row>
    <row r="2162" spans="1:9" x14ac:dyDescent="0.25">
      <c r="A2162" s="128">
        <v>46853</v>
      </c>
      <c r="H2162" s="290">
        <f t="shared" si="68"/>
        <v>0</v>
      </c>
      <c r="I2162" s="115" t="e">
        <f t="shared" si="69"/>
        <v>#DIV/0!</v>
      </c>
    </row>
    <row r="2163" spans="1:9" x14ac:dyDescent="0.25">
      <c r="A2163" s="128">
        <v>46854</v>
      </c>
      <c r="H2163" s="290">
        <f t="shared" si="68"/>
        <v>0</v>
      </c>
      <c r="I2163" s="115" t="e">
        <f t="shared" si="69"/>
        <v>#DIV/0!</v>
      </c>
    </row>
    <row r="2164" spans="1:9" x14ac:dyDescent="0.25">
      <c r="A2164" s="128">
        <v>46855</v>
      </c>
      <c r="H2164" s="290">
        <f t="shared" si="68"/>
        <v>0</v>
      </c>
      <c r="I2164" s="115" t="e">
        <f t="shared" si="69"/>
        <v>#DIV/0!</v>
      </c>
    </row>
    <row r="2165" spans="1:9" x14ac:dyDescent="0.25">
      <c r="A2165" s="128">
        <v>46856</v>
      </c>
      <c r="H2165" s="290">
        <f t="shared" si="68"/>
        <v>0</v>
      </c>
      <c r="I2165" s="115" t="e">
        <f t="shared" si="69"/>
        <v>#DIV/0!</v>
      </c>
    </row>
    <row r="2166" spans="1:9" x14ac:dyDescent="0.25">
      <c r="A2166" s="128">
        <v>46857</v>
      </c>
      <c r="H2166" s="290">
        <f t="shared" si="68"/>
        <v>0</v>
      </c>
      <c r="I2166" s="115" t="e">
        <f t="shared" si="69"/>
        <v>#DIV/0!</v>
      </c>
    </row>
    <row r="2167" spans="1:9" x14ac:dyDescent="0.25">
      <c r="A2167" s="128">
        <v>46860</v>
      </c>
      <c r="H2167" s="290">
        <f t="shared" si="68"/>
        <v>0</v>
      </c>
      <c r="I2167" s="115" t="e">
        <f t="shared" si="69"/>
        <v>#DIV/0!</v>
      </c>
    </row>
    <row r="2168" spans="1:9" x14ac:dyDescent="0.25">
      <c r="A2168" s="128">
        <v>46861</v>
      </c>
      <c r="H2168" s="290">
        <f t="shared" si="68"/>
        <v>0</v>
      </c>
      <c r="I2168" s="115" t="e">
        <f t="shared" si="69"/>
        <v>#DIV/0!</v>
      </c>
    </row>
    <row r="2169" spans="1:9" x14ac:dyDescent="0.25">
      <c r="A2169" s="128">
        <v>46862</v>
      </c>
      <c r="H2169" s="290">
        <f t="shared" si="68"/>
        <v>0</v>
      </c>
      <c r="I2169" s="115" t="e">
        <f t="shared" si="69"/>
        <v>#DIV/0!</v>
      </c>
    </row>
    <row r="2170" spans="1:9" x14ac:dyDescent="0.25">
      <c r="A2170" s="128">
        <v>46863</v>
      </c>
      <c r="H2170" s="290">
        <f t="shared" si="68"/>
        <v>0</v>
      </c>
      <c r="I2170" s="115" t="e">
        <f t="shared" si="69"/>
        <v>#DIV/0!</v>
      </c>
    </row>
    <row r="2171" spans="1:9" x14ac:dyDescent="0.25">
      <c r="A2171" s="128">
        <v>46864</v>
      </c>
      <c r="H2171" s="290">
        <f t="shared" si="68"/>
        <v>0</v>
      </c>
      <c r="I2171" s="115" t="e">
        <f t="shared" si="69"/>
        <v>#DIV/0!</v>
      </c>
    </row>
    <row r="2172" spans="1:9" x14ac:dyDescent="0.25">
      <c r="A2172" s="128">
        <v>46867</v>
      </c>
      <c r="H2172" s="290">
        <f t="shared" si="68"/>
        <v>0</v>
      </c>
      <c r="I2172" s="115" t="e">
        <f t="shared" si="69"/>
        <v>#DIV/0!</v>
      </c>
    </row>
    <row r="2173" spans="1:9" x14ac:dyDescent="0.25">
      <c r="A2173" s="128">
        <v>46868</v>
      </c>
      <c r="H2173" s="290">
        <f t="shared" si="68"/>
        <v>0</v>
      </c>
      <c r="I2173" s="115" t="e">
        <f t="shared" si="69"/>
        <v>#DIV/0!</v>
      </c>
    </row>
    <row r="2174" spans="1:9" x14ac:dyDescent="0.25">
      <c r="A2174" s="128">
        <v>46869</v>
      </c>
      <c r="H2174" s="290">
        <f t="shared" si="68"/>
        <v>0</v>
      </c>
      <c r="I2174" s="115" t="e">
        <f t="shared" si="69"/>
        <v>#DIV/0!</v>
      </c>
    </row>
    <row r="2175" spans="1:9" x14ac:dyDescent="0.25">
      <c r="A2175" s="128">
        <v>46870</v>
      </c>
      <c r="H2175" s="290">
        <f t="shared" si="68"/>
        <v>0</v>
      </c>
      <c r="I2175" s="115" t="e">
        <f t="shared" si="69"/>
        <v>#DIV/0!</v>
      </c>
    </row>
    <row r="2176" spans="1:9" x14ac:dyDescent="0.25">
      <c r="A2176" s="128">
        <v>46871</v>
      </c>
      <c r="H2176" s="290">
        <f t="shared" si="68"/>
        <v>0</v>
      </c>
      <c r="I2176" s="115" t="e">
        <f t="shared" si="69"/>
        <v>#DIV/0!</v>
      </c>
    </row>
    <row r="2177" spans="1:9" x14ac:dyDescent="0.25">
      <c r="A2177" s="128">
        <v>46874</v>
      </c>
      <c r="H2177" s="290">
        <f t="shared" si="68"/>
        <v>0</v>
      </c>
      <c r="I2177" s="115" t="e">
        <f t="shared" si="69"/>
        <v>#DIV/0!</v>
      </c>
    </row>
    <row r="2178" spans="1:9" x14ac:dyDescent="0.25">
      <c r="A2178" s="128">
        <v>46875</v>
      </c>
      <c r="H2178" s="290">
        <f t="shared" si="68"/>
        <v>0</v>
      </c>
      <c r="I2178" s="115" t="e">
        <f t="shared" si="69"/>
        <v>#DIV/0!</v>
      </c>
    </row>
    <row r="2179" spans="1:9" x14ac:dyDescent="0.25">
      <c r="A2179" s="128">
        <v>46876</v>
      </c>
      <c r="H2179" s="290">
        <f t="shared" si="68"/>
        <v>0</v>
      </c>
      <c r="I2179" s="115" t="e">
        <f t="shared" si="69"/>
        <v>#DIV/0!</v>
      </c>
    </row>
    <row r="2180" spans="1:9" x14ac:dyDescent="0.25">
      <c r="A2180" s="128">
        <v>46877</v>
      </c>
      <c r="H2180" s="290">
        <f t="shared" si="68"/>
        <v>0</v>
      </c>
      <c r="I2180" s="115" t="e">
        <f t="shared" si="69"/>
        <v>#DIV/0!</v>
      </c>
    </row>
    <row r="2181" spans="1:9" x14ac:dyDescent="0.25">
      <c r="A2181" s="128">
        <v>46878</v>
      </c>
      <c r="H2181" s="290">
        <f t="shared" si="68"/>
        <v>0</v>
      </c>
      <c r="I2181" s="115" t="e">
        <f t="shared" si="69"/>
        <v>#DIV/0!</v>
      </c>
    </row>
    <row r="2182" spans="1:9" x14ac:dyDescent="0.25">
      <c r="A2182" s="128">
        <v>46881</v>
      </c>
      <c r="H2182" s="290">
        <f t="shared" si="68"/>
        <v>0</v>
      </c>
      <c r="I2182" s="115" t="e">
        <f t="shared" si="69"/>
        <v>#DIV/0!</v>
      </c>
    </row>
    <row r="2183" spans="1:9" x14ac:dyDescent="0.25">
      <c r="A2183" s="128">
        <v>46882</v>
      </c>
      <c r="H2183" s="290">
        <f t="shared" si="68"/>
        <v>0</v>
      </c>
      <c r="I2183" s="115" t="e">
        <f t="shared" si="69"/>
        <v>#DIV/0!</v>
      </c>
    </row>
    <row r="2184" spans="1:9" x14ac:dyDescent="0.25">
      <c r="A2184" s="128">
        <v>46883</v>
      </c>
      <c r="H2184" s="290">
        <f t="shared" si="68"/>
        <v>0</v>
      </c>
      <c r="I2184" s="115" t="e">
        <f t="shared" si="69"/>
        <v>#DIV/0!</v>
      </c>
    </row>
    <row r="2185" spans="1:9" x14ac:dyDescent="0.25">
      <c r="A2185" s="128">
        <v>46884</v>
      </c>
      <c r="H2185" s="290">
        <f t="shared" si="68"/>
        <v>0</v>
      </c>
      <c r="I2185" s="115" t="e">
        <f t="shared" si="69"/>
        <v>#DIV/0!</v>
      </c>
    </row>
    <row r="2186" spans="1:9" x14ac:dyDescent="0.25">
      <c r="A2186" s="128">
        <v>46885</v>
      </c>
      <c r="H2186" s="290">
        <f t="shared" si="68"/>
        <v>0</v>
      </c>
      <c r="I2186" s="115" t="e">
        <f t="shared" si="69"/>
        <v>#DIV/0!</v>
      </c>
    </row>
    <row r="2187" spans="1:9" x14ac:dyDescent="0.25">
      <c r="A2187" s="128">
        <v>46888</v>
      </c>
      <c r="H2187" s="290">
        <f t="shared" ref="H2187:H2250" si="70">B2187-C2187</f>
        <v>0</v>
      </c>
      <c r="I2187" s="115" t="e">
        <f t="shared" si="69"/>
        <v>#DIV/0!</v>
      </c>
    </row>
    <row r="2188" spans="1:9" x14ac:dyDescent="0.25">
      <c r="A2188" s="128">
        <v>46889</v>
      </c>
      <c r="H2188" s="290">
        <f t="shared" si="70"/>
        <v>0</v>
      </c>
      <c r="I2188" s="115" t="e">
        <f t="shared" ref="I2188:I2251" si="71">(E2188-E2187)/E2188*100</f>
        <v>#DIV/0!</v>
      </c>
    </row>
    <row r="2189" spans="1:9" x14ac:dyDescent="0.25">
      <c r="A2189" s="128">
        <v>46890</v>
      </c>
      <c r="H2189" s="290">
        <f t="shared" si="70"/>
        <v>0</v>
      </c>
      <c r="I2189" s="115" t="e">
        <f t="shared" si="71"/>
        <v>#DIV/0!</v>
      </c>
    </row>
    <row r="2190" spans="1:9" x14ac:dyDescent="0.25">
      <c r="A2190" s="128">
        <v>46891</v>
      </c>
      <c r="H2190" s="290">
        <f t="shared" si="70"/>
        <v>0</v>
      </c>
      <c r="I2190" s="115" t="e">
        <f t="shared" si="71"/>
        <v>#DIV/0!</v>
      </c>
    </row>
    <row r="2191" spans="1:9" x14ac:dyDescent="0.25">
      <c r="A2191" s="128">
        <v>46892</v>
      </c>
      <c r="H2191" s="290">
        <f t="shared" si="70"/>
        <v>0</v>
      </c>
      <c r="I2191" s="115" t="e">
        <f t="shared" si="71"/>
        <v>#DIV/0!</v>
      </c>
    </row>
    <row r="2192" spans="1:9" x14ac:dyDescent="0.25">
      <c r="A2192" s="128">
        <v>46895</v>
      </c>
      <c r="H2192" s="290">
        <f t="shared" si="70"/>
        <v>0</v>
      </c>
      <c r="I2192" s="115" t="e">
        <f t="shared" si="71"/>
        <v>#DIV/0!</v>
      </c>
    </row>
    <row r="2193" spans="1:9" x14ac:dyDescent="0.25">
      <c r="A2193" s="128">
        <v>46896</v>
      </c>
      <c r="H2193" s="290">
        <f t="shared" si="70"/>
        <v>0</v>
      </c>
      <c r="I2193" s="115" t="e">
        <f t="shared" si="71"/>
        <v>#DIV/0!</v>
      </c>
    </row>
    <row r="2194" spans="1:9" x14ac:dyDescent="0.25">
      <c r="A2194" s="128">
        <v>46897</v>
      </c>
      <c r="H2194" s="290">
        <f t="shared" si="70"/>
        <v>0</v>
      </c>
      <c r="I2194" s="115" t="e">
        <f t="shared" si="71"/>
        <v>#DIV/0!</v>
      </c>
    </row>
    <row r="2195" spans="1:9" x14ac:dyDescent="0.25">
      <c r="A2195" s="128">
        <v>46898</v>
      </c>
      <c r="H2195" s="290">
        <f t="shared" si="70"/>
        <v>0</v>
      </c>
      <c r="I2195" s="115" t="e">
        <f t="shared" si="71"/>
        <v>#DIV/0!</v>
      </c>
    </row>
    <row r="2196" spans="1:9" x14ac:dyDescent="0.25">
      <c r="A2196" s="128">
        <v>46899</v>
      </c>
      <c r="H2196" s="290">
        <f t="shared" si="70"/>
        <v>0</v>
      </c>
      <c r="I2196" s="115" t="e">
        <f t="shared" si="71"/>
        <v>#DIV/0!</v>
      </c>
    </row>
    <row r="2197" spans="1:9" x14ac:dyDescent="0.25">
      <c r="A2197" s="128">
        <v>46902</v>
      </c>
      <c r="H2197" s="290">
        <f t="shared" si="70"/>
        <v>0</v>
      </c>
      <c r="I2197" s="115" t="e">
        <f t="shared" si="71"/>
        <v>#DIV/0!</v>
      </c>
    </row>
    <row r="2198" spans="1:9" x14ac:dyDescent="0.25">
      <c r="A2198" s="128">
        <v>46903</v>
      </c>
      <c r="H2198" s="290">
        <f t="shared" si="70"/>
        <v>0</v>
      </c>
      <c r="I2198" s="115" t="e">
        <f t="shared" si="71"/>
        <v>#DIV/0!</v>
      </c>
    </row>
    <row r="2199" spans="1:9" x14ac:dyDescent="0.25">
      <c r="A2199" s="128">
        <v>46904</v>
      </c>
      <c r="H2199" s="290">
        <f t="shared" si="70"/>
        <v>0</v>
      </c>
      <c r="I2199" s="115" t="e">
        <f t="shared" si="71"/>
        <v>#DIV/0!</v>
      </c>
    </row>
    <row r="2200" spans="1:9" x14ac:dyDescent="0.25">
      <c r="A2200" s="128">
        <v>46905</v>
      </c>
      <c r="H2200" s="290">
        <f t="shared" si="70"/>
        <v>0</v>
      </c>
      <c r="I2200" s="115" t="e">
        <f t="shared" si="71"/>
        <v>#DIV/0!</v>
      </c>
    </row>
    <row r="2201" spans="1:9" x14ac:dyDescent="0.25">
      <c r="A2201" s="128">
        <v>46906</v>
      </c>
      <c r="H2201" s="290">
        <f t="shared" si="70"/>
        <v>0</v>
      </c>
      <c r="I2201" s="115" t="e">
        <f t="shared" si="71"/>
        <v>#DIV/0!</v>
      </c>
    </row>
    <row r="2202" spans="1:9" x14ac:dyDescent="0.25">
      <c r="A2202" s="128">
        <v>46909</v>
      </c>
      <c r="H2202" s="290">
        <f t="shared" si="70"/>
        <v>0</v>
      </c>
      <c r="I2202" s="115" t="e">
        <f t="shared" si="71"/>
        <v>#DIV/0!</v>
      </c>
    </row>
    <row r="2203" spans="1:9" x14ac:dyDescent="0.25">
      <c r="A2203" s="128">
        <v>46910</v>
      </c>
      <c r="H2203" s="290">
        <f t="shared" si="70"/>
        <v>0</v>
      </c>
      <c r="I2203" s="115" t="e">
        <f t="shared" si="71"/>
        <v>#DIV/0!</v>
      </c>
    </row>
    <row r="2204" spans="1:9" x14ac:dyDescent="0.25">
      <c r="A2204" s="128">
        <v>46911</v>
      </c>
      <c r="H2204" s="290">
        <f t="shared" si="70"/>
        <v>0</v>
      </c>
      <c r="I2204" s="115" t="e">
        <f t="shared" si="71"/>
        <v>#DIV/0!</v>
      </c>
    </row>
    <row r="2205" spans="1:9" x14ac:dyDescent="0.25">
      <c r="A2205" s="128">
        <v>46912</v>
      </c>
      <c r="H2205" s="290">
        <f t="shared" si="70"/>
        <v>0</v>
      </c>
      <c r="I2205" s="115" t="e">
        <f t="shared" si="71"/>
        <v>#DIV/0!</v>
      </c>
    </row>
    <row r="2206" spans="1:9" x14ac:dyDescent="0.25">
      <c r="A2206" s="128">
        <v>46913</v>
      </c>
      <c r="H2206" s="290">
        <f t="shared" si="70"/>
        <v>0</v>
      </c>
      <c r="I2206" s="115" t="e">
        <f t="shared" si="71"/>
        <v>#DIV/0!</v>
      </c>
    </row>
    <row r="2207" spans="1:9" x14ac:dyDescent="0.25">
      <c r="A2207" s="128">
        <v>46916</v>
      </c>
      <c r="H2207" s="290">
        <f t="shared" si="70"/>
        <v>0</v>
      </c>
      <c r="I2207" s="115" t="e">
        <f t="shared" si="71"/>
        <v>#DIV/0!</v>
      </c>
    </row>
    <row r="2208" spans="1:9" x14ac:dyDescent="0.25">
      <c r="A2208" s="128">
        <v>46917</v>
      </c>
      <c r="H2208" s="290">
        <f t="shared" si="70"/>
        <v>0</v>
      </c>
      <c r="I2208" s="115" t="e">
        <f t="shared" si="71"/>
        <v>#DIV/0!</v>
      </c>
    </row>
    <row r="2209" spans="1:9" x14ac:dyDescent="0.25">
      <c r="A2209" s="128">
        <v>46918</v>
      </c>
      <c r="H2209" s="290">
        <f t="shared" si="70"/>
        <v>0</v>
      </c>
      <c r="I2209" s="115" t="e">
        <f t="shared" si="71"/>
        <v>#DIV/0!</v>
      </c>
    </row>
    <row r="2210" spans="1:9" x14ac:dyDescent="0.25">
      <c r="A2210" s="128">
        <v>46919</v>
      </c>
      <c r="H2210" s="290">
        <f t="shared" si="70"/>
        <v>0</v>
      </c>
      <c r="I2210" s="115" t="e">
        <f t="shared" si="71"/>
        <v>#DIV/0!</v>
      </c>
    </row>
    <row r="2211" spans="1:9" x14ac:dyDescent="0.25">
      <c r="A2211" s="128">
        <v>46920</v>
      </c>
      <c r="H2211" s="290">
        <f t="shared" si="70"/>
        <v>0</v>
      </c>
      <c r="I2211" s="115" t="e">
        <f t="shared" si="71"/>
        <v>#DIV/0!</v>
      </c>
    </row>
    <row r="2212" spans="1:9" x14ac:dyDescent="0.25">
      <c r="A2212" s="128">
        <v>46923</v>
      </c>
      <c r="H2212" s="290">
        <f t="shared" si="70"/>
        <v>0</v>
      </c>
      <c r="I2212" s="115" t="e">
        <f t="shared" si="71"/>
        <v>#DIV/0!</v>
      </c>
    </row>
    <row r="2213" spans="1:9" x14ac:dyDescent="0.25">
      <c r="A2213" s="128">
        <v>46924</v>
      </c>
      <c r="H2213" s="290">
        <f t="shared" si="70"/>
        <v>0</v>
      </c>
      <c r="I2213" s="115" t="e">
        <f t="shared" si="71"/>
        <v>#DIV/0!</v>
      </c>
    </row>
    <row r="2214" spans="1:9" x14ac:dyDescent="0.25">
      <c r="A2214" s="128">
        <v>46925</v>
      </c>
      <c r="H2214" s="290">
        <f t="shared" si="70"/>
        <v>0</v>
      </c>
      <c r="I2214" s="115" t="e">
        <f t="shared" si="71"/>
        <v>#DIV/0!</v>
      </c>
    </row>
    <row r="2215" spans="1:9" x14ac:dyDescent="0.25">
      <c r="A2215" s="128">
        <v>46926</v>
      </c>
      <c r="H2215" s="290">
        <f t="shared" si="70"/>
        <v>0</v>
      </c>
      <c r="I2215" s="115" t="e">
        <f t="shared" si="71"/>
        <v>#DIV/0!</v>
      </c>
    </row>
    <row r="2216" spans="1:9" x14ac:dyDescent="0.25">
      <c r="A2216" s="128">
        <v>46927</v>
      </c>
      <c r="H2216" s="290">
        <f t="shared" si="70"/>
        <v>0</v>
      </c>
      <c r="I2216" s="115" t="e">
        <f t="shared" si="71"/>
        <v>#DIV/0!</v>
      </c>
    </row>
    <row r="2217" spans="1:9" x14ac:dyDescent="0.25">
      <c r="A2217" s="128">
        <v>46930</v>
      </c>
      <c r="H2217" s="290">
        <f t="shared" si="70"/>
        <v>0</v>
      </c>
      <c r="I2217" s="115" t="e">
        <f t="shared" si="71"/>
        <v>#DIV/0!</v>
      </c>
    </row>
    <row r="2218" spans="1:9" x14ac:dyDescent="0.25">
      <c r="A2218" s="128">
        <v>46931</v>
      </c>
      <c r="H2218" s="290">
        <f t="shared" si="70"/>
        <v>0</v>
      </c>
      <c r="I2218" s="115" t="e">
        <f t="shared" si="71"/>
        <v>#DIV/0!</v>
      </c>
    </row>
    <row r="2219" spans="1:9" x14ac:dyDescent="0.25">
      <c r="A2219" s="128">
        <v>46932</v>
      </c>
      <c r="H2219" s="290">
        <f t="shared" si="70"/>
        <v>0</v>
      </c>
      <c r="I2219" s="115" t="e">
        <f t="shared" si="71"/>
        <v>#DIV/0!</v>
      </c>
    </row>
    <row r="2220" spans="1:9" x14ac:dyDescent="0.25">
      <c r="A2220" s="128">
        <v>46933</v>
      </c>
      <c r="H2220" s="290">
        <f t="shared" si="70"/>
        <v>0</v>
      </c>
      <c r="I2220" s="115" t="e">
        <f t="shared" si="71"/>
        <v>#DIV/0!</v>
      </c>
    </row>
    <row r="2221" spans="1:9" x14ac:dyDescent="0.25">
      <c r="A2221" s="128">
        <v>46934</v>
      </c>
      <c r="H2221" s="290">
        <f t="shared" si="70"/>
        <v>0</v>
      </c>
      <c r="I2221" s="115" t="e">
        <f t="shared" si="71"/>
        <v>#DIV/0!</v>
      </c>
    </row>
    <row r="2222" spans="1:9" x14ac:dyDescent="0.25">
      <c r="A2222" s="128">
        <v>46937</v>
      </c>
      <c r="H2222" s="290">
        <f t="shared" si="70"/>
        <v>0</v>
      </c>
      <c r="I2222" s="115" t="e">
        <f t="shared" si="71"/>
        <v>#DIV/0!</v>
      </c>
    </row>
    <row r="2223" spans="1:9" x14ac:dyDescent="0.25">
      <c r="A2223" s="128">
        <v>46938</v>
      </c>
      <c r="H2223" s="290">
        <f t="shared" si="70"/>
        <v>0</v>
      </c>
      <c r="I2223" s="115" t="e">
        <f t="shared" si="71"/>
        <v>#DIV/0!</v>
      </c>
    </row>
    <row r="2224" spans="1:9" x14ac:dyDescent="0.25">
      <c r="A2224" s="128">
        <v>46939</v>
      </c>
      <c r="H2224" s="290">
        <f t="shared" si="70"/>
        <v>0</v>
      </c>
      <c r="I2224" s="115" t="e">
        <f t="shared" si="71"/>
        <v>#DIV/0!</v>
      </c>
    </row>
    <row r="2225" spans="1:9" x14ac:dyDescent="0.25">
      <c r="A2225" s="128">
        <v>46940</v>
      </c>
      <c r="H2225" s="290">
        <f t="shared" si="70"/>
        <v>0</v>
      </c>
      <c r="I2225" s="115" t="e">
        <f t="shared" si="71"/>
        <v>#DIV/0!</v>
      </c>
    </row>
    <row r="2226" spans="1:9" x14ac:dyDescent="0.25">
      <c r="A2226" s="128">
        <v>46941</v>
      </c>
      <c r="H2226" s="290">
        <f t="shared" si="70"/>
        <v>0</v>
      </c>
      <c r="I2226" s="115" t="e">
        <f t="shared" si="71"/>
        <v>#DIV/0!</v>
      </c>
    </row>
    <row r="2227" spans="1:9" x14ac:dyDescent="0.25">
      <c r="A2227" s="128">
        <v>46944</v>
      </c>
      <c r="H2227" s="290">
        <f t="shared" si="70"/>
        <v>0</v>
      </c>
      <c r="I2227" s="115" t="e">
        <f t="shared" si="71"/>
        <v>#DIV/0!</v>
      </c>
    </row>
    <row r="2228" spans="1:9" x14ac:dyDescent="0.25">
      <c r="A2228" s="128">
        <v>46945</v>
      </c>
      <c r="H2228" s="290">
        <f t="shared" si="70"/>
        <v>0</v>
      </c>
      <c r="I2228" s="115" t="e">
        <f t="shared" si="71"/>
        <v>#DIV/0!</v>
      </c>
    </row>
    <row r="2229" spans="1:9" x14ac:dyDescent="0.25">
      <c r="A2229" s="128">
        <v>46946</v>
      </c>
      <c r="H2229" s="290">
        <f t="shared" si="70"/>
        <v>0</v>
      </c>
      <c r="I2229" s="115" t="e">
        <f t="shared" si="71"/>
        <v>#DIV/0!</v>
      </c>
    </row>
    <row r="2230" spans="1:9" x14ac:dyDescent="0.25">
      <c r="A2230" s="128">
        <v>46947</v>
      </c>
      <c r="H2230" s="290">
        <f t="shared" si="70"/>
        <v>0</v>
      </c>
      <c r="I2230" s="115" t="e">
        <f t="shared" si="71"/>
        <v>#DIV/0!</v>
      </c>
    </row>
    <row r="2231" spans="1:9" x14ac:dyDescent="0.25">
      <c r="A2231" s="128">
        <v>46948</v>
      </c>
      <c r="H2231" s="290">
        <f t="shared" si="70"/>
        <v>0</v>
      </c>
      <c r="I2231" s="115" t="e">
        <f t="shared" si="71"/>
        <v>#DIV/0!</v>
      </c>
    </row>
    <row r="2232" spans="1:9" x14ac:dyDescent="0.25">
      <c r="A2232" s="128">
        <v>46951</v>
      </c>
      <c r="H2232" s="290">
        <f t="shared" si="70"/>
        <v>0</v>
      </c>
      <c r="I2232" s="115" t="e">
        <f t="shared" si="71"/>
        <v>#DIV/0!</v>
      </c>
    </row>
    <row r="2233" spans="1:9" x14ac:dyDescent="0.25">
      <c r="A2233" s="128">
        <v>46952</v>
      </c>
      <c r="H2233" s="290">
        <f t="shared" si="70"/>
        <v>0</v>
      </c>
      <c r="I2233" s="115" t="e">
        <f t="shared" si="71"/>
        <v>#DIV/0!</v>
      </c>
    </row>
    <row r="2234" spans="1:9" x14ac:dyDescent="0.25">
      <c r="A2234" s="128">
        <v>46953</v>
      </c>
      <c r="H2234" s="290">
        <f t="shared" si="70"/>
        <v>0</v>
      </c>
      <c r="I2234" s="115" t="e">
        <f t="shared" si="71"/>
        <v>#DIV/0!</v>
      </c>
    </row>
    <row r="2235" spans="1:9" x14ac:dyDescent="0.25">
      <c r="A2235" s="128">
        <v>46954</v>
      </c>
      <c r="H2235" s="290">
        <f t="shared" si="70"/>
        <v>0</v>
      </c>
      <c r="I2235" s="115" t="e">
        <f t="shared" si="71"/>
        <v>#DIV/0!</v>
      </c>
    </row>
    <row r="2236" spans="1:9" x14ac:dyDescent="0.25">
      <c r="A2236" s="128">
        <v>46955</v>
      </c>
      <c r="H2236" s="290">
        <f t="shared" si="70"/>
        <v>0</v>
      </c>
      <c r="I2236" s="115" t="e">
        <f t="shared" si="71"/>
        <v>#DIV/0!</v>
      </c>
    </row>
    <row r="2237" spans="1:9" x14ac:dyDescent="0.25">
      <c r="A2237" s="128">
        <v>46958</v>
      </c>
      <c r="H2237" s="290">
        <f t="shared" si="70"/>
        <v>0</v>
      </c>
      <c r="I2237" s="115" t="e">
        <f t="shared" si="71"/>
        <v>#DIV/0!</v>
      </c>
    </row>
    <row r="2238" spans="1:9" x14ac:dyDescent="0.25">
      <c r="A2238" s="128">
        <v>46959</v>
      </c>
      <c r="H2238" s="290">
        <f t="shared" si="70"/>
        <v>0</v>
      </c>
      <c r="I2238" s="115" t="e">
        <f t="shared" si="71"/>
        <v>#DIV/0!</v>
      </c>
    </row>
    <row r="2239" spans="1:9" x14ac:dyDescent="0.25">
      <c r="A2239" s="128">
        <v>46960</v>
      </c>
      <c r="H2239" s="290">
        <f t="shared" si="70"/>
        <v>0</v>
      </c>
      <c r="I2239" s="115" t="e">
        <f t="shared" si="71"/>
        <v>#DIV/0!</v>
      </c>
    </row>
    <row r="2240" spans="1:9" x14ac:dyDescent="0.25">
      <c r="A2240" s="128">
        <v>46961</v>
      </c>
      <c r="H2240" s="290">
        <f t="shared" si="70"/>
        <v>0</v>
      </c>
      <c r="I2240" s="115" t="e">
        <f t="shared" si="71"/>
        <v>#DIV/0!</v>
      </c>
    </row>
    <row r="2241" spans="1:9" x14ac:dyDescent="0.25">
      <c r="A2241" s="128">
        <v>46962</v>
      </c>
      <c r="H2241" s="290">
        <f t="shared" si="70"/>
        <v>0</v>
      </c>
      <c r="I2241" s="115" t="e">
        <f t="shared" si="71"/>
        <v>#DIV/0!</v>
      </c>
    </row>
    <row r="2242" spans="1:9" x14ac:dyDescent="0.25">
      <c r="A2242" s="128">
        <v>46965</v>
      </c>
      <c r="H2242" s="290">
        <f t="shared" si="70"/>
        <v>0</v>
      </c>
      <c r="I2242" s="115" t="e">
        <f t="shared" si="71"/>
        <v>#DIV/0!</v>
      </c>
    </row>
    <row r="2243" spans="1:9" x14ac:dyDescent="0.25">
      <c r="A2243" s="128">
        <v>46966</v>
      </c>
      <c r="H2243" s="290">
        <f t="shared" si="70"/>
        <v>0</v>
      </c>
      <c r="I2243" s="115" t="e">
        <f t="shared" si="71"/>
        <v>#DIV/0!</v>
      </c>
    </row>
    <row r="2244" spans="1:9" x14ac:dyDescent="0.25">
      <c r="A2244" s="128">
        <v>46967</v>
      </c>
      <c r="H2244" s="290">
        <f t="shared" si="70"/>
        <v>0</v>
      </c>
      <c r="I2244" s="115" t="e">
        <f t="shared" si="71"/>
        <v>#DIV/0!</v>
      </c>
    </row>
    <row r="2245" spans="1:9" x14ac:dyDescent="0.25">
      <c r="A2245" s="128">
        <v>46968</v>
      </c>
      <c r="H2245" s="290">
        <f t="shared" si="70"/>
        <v>0</v>
      </c>
      <c r="I2245" s="115" t="e">
        <f t="shared" si="71"/>
        <v>#DIV/0!</v>
      </c>
    </row>
    <row r="2246" spans="1:9" x14ac:dyDescent="0.25">
      <c r="A2246" s="128">
        <v>46969</v>
      </c>
      <c r="H2246" s="290">
        <f t="shared" si="70"/>
        <v>0</v>
      </c>
      <c r="I2246" s="115" t="e">
        <f t="shared" si="71"/>
        <v>#DIV/0!</v>
      </c>
    </row>
    <row r="2247" spans="1:9" x14ac:dyDescent="0.25">
      <c r="A2247" s="128">
        <v>46972</v>
      </c>
      <c r="H2247" s="290">
        <f t="shared" si="70"/>
        <v>0</v>
      </c>
      <c r="I2247" s="115" t="e">
        <f t="shared" si="71"/>
        <v>#DIV/0!</v>
      </c>
    </row>
    <row r="2248" spans="1:9" x14ac:dyDescent="0.25">
      <c r="A2248" s="128">
        <v>46973</v>
      </c>
      <c r="H2248" s="290">
        <f t="shared" si="70"/>
        <v>0</v>
      </c>
      <c r="I2248" s="115" t="e">
        <f t="shared" si="71"/>
        <v>#DIV/0!</v>
      </c>
    </row>
    <row r="2249" spans="1:9" x14ac:dyDescent="0.25">
      <c r="A2249" s="128">
        <v>46974</v>
      </c>
      <c r="H2249" s="290">
        <f t="shared" si="70"/>
        <v>0</v>
      </c>
      <c r="I2249" s="115" t="e">
        <f t="shared" si="71"/>
        <v>#DIV/0!</v>
      </c>
    </row>
    <row r="2250" spans="1:9" x14ac:dyDescent="0.25">
      <c r="A2250" s="128">
        <v>46975</v>
      </c>
      <c r="H2250" s="290">
        <f t="shared" si="70"/>
        <v>0</v>
      </c>
      <c r="I2250" s="115" t="e">
        <f t="shared" si="71"/>
        <v>#DIV/0!</v>
      </c>
    </row>
    <row r="2251" spans="1:9" x14ac:dyDescent="0.25">
      <c r="A2251" s="128">
        <v>46976</v>
      </c>
      <c r="H2251" s="290">
        <f t="shared" ref="H2251:H2314" si="72">B2251-C2251</f>
        <v>0</v>
      </c>
      <c r="I2251" s="115" t="e">
        <f t="shared" si="71"/>
        <v>#DIV/0!</v>
      </c>
    </row>
    <row r="2252" spans="1:9" x14ac:dyDescent="0.25">
      <c r="A2252" s="128">
        <v>46979</v>
      </c>
      <c r="H2252" s="290">
        <f t="shared" si="72"/>
        <v>0</v>
      </c>
      <c r="I2252" s="115" t="e">
        <f t="shared" ref="I2252:I2315" si="73">(E2252-E2251)/E2252*100</f>
        <v>#DIV/0!</v>
      </c>
    </row>
    <row r="2253" spans="1:9" x14ac:dyDescent="0.25">
      <c r="A2253" s="128">
        <v>46980</v>
      </c>
      <c r="H2253" s="290">
        <f t="shared" si="72"/>
        <v>0</v>
      </c>
      <c r="I2253" s="115" t="e">
        <f t="shared" si="73"/>
        <v>#DIV/0!</v>
      </c>
    </row>
    <row r="2254" spans="1:9" x14ac:dyDescent="0.25">
      <c r="A2254" s="128">
        <v>46981</v>
      </c>
      <c r="H2254" s="290">
        <f t="shared" si="72"/>
        <v>0</v>
      </c>
      <c r="I2254" s="115" t="e">
        <f t="shared" si="73"/>
        <v>#DIV/0!</v>
      </c>
    </row>
    <row r="2255" spans="1:9" x14ac:dyDescent="0.25">
      <c r="A2255" s="128">
        <v>46982</v>
      </c>
      <c r="H2255" s="290">
        <f t="shared" si="72"/>
        <v>0</v>
      </c>
      <c r="I2255" s="115" t="e">
        <f t="shared" si="73"/>
        <v>#DIV/0!</v>
      </c>
    </row>
    <row r="2256" spans="1:9" x14ac:dyDescent="0.25">
      <c r="A2256" s="128">
        <v>46983</v>
      </c>
      <c r="H2256" s="290">
        <f t="shared" si="72"/>
        <v>0</v>
      </c>
      <c r="I2256" s="115" t="e">
        <f t="shared" si="73"/>
        <v>#DIV/0!</v>
      </c>
    </row>
    <row r="2257" spans="1:9" x14ac:dyDescent="0.25">
      <c r="A2257" s="128">
        <v>46986</v>
      </c>
      <c r="H2257" s="290">
        <f t="shared" si="72"/>
        <v>0</v>
      </c>
      <c r="I2257" s="115" t="e">
        <f t="shared" si="73"/>
        <v>#DIV/0!</v>
      </c>
    </row>
    <row r="2258" spans="1:9" x14ac:dyDescent="0.25">
      <c r="A2258" s="128">
        <v>46987</v>
      </c>
      <c r="H2258" s="290">
        <f t="shared" si="72"/>
        <v>0</v>
      </c>
      <c r="I2258" s="115" t="e">
        <f t="shared" si="73"/>
        <v>#DIV/0!</v>
      </c>
    </row>
    <row r="2259" spans="1:9" x14ac:dyDescent="0.25">
      <c r="A2259" s="128">
        <v>46988</v>
      </c>
      <c r="H2259" s="290">
        <f t="shared" si="72"/>
        <v>0</v>
      </c>
      <c r="I2259" s="115" t="e">
        <f t="shared" si="73"/>
        <v>#DIV/0!</v>
      </c>
    </row>
    <row r="2260" spans="1:9" x14ac:dyDescent="0.25">
      <c r="A2260" s="128">
        <v>46989</v>
      </c>
      <c r="H2260" s="290">
        <f t="shared" si="72"/>
        <v>0</v>
      </c>
      <c r="I2260" s="115" t="e">
        <f t="shared" si="73"/>
        <v>#DIV/0!</v>
      </c>
    </row>
    <row r="2261" spans="1:9" x14ac:dyDescent="0.25">
      <c r="A2261" s="128">
        <v>46990</v>
      </c>
      <c r="H2261" s="290">
        <f t="shared" si="72"/>
        <v>0</v>
      </c>
      <c r="I2261" s="115" t="e">
        <f t="shared" si="73"/>
        <v>#DIV/0!</v>
      </c>
    </row>
    <row r="2262" spans="1:9" x14ac:dyDescent="0.25">
      <c r="A2262" s="128">
        <v>46993</v>
      </c>
      <c r="H2262" s="290">
        <f t="shared" si="72"/>
        <v>0</v>
      </c>
      <c r="I2262" s="115" t="e">
        <f t="shared" si="73"/>
        <v>#DIV/0!</v>
      </c>
    </row>
    <row r="2263" spans="1:9" x14ac:dyDescent="0.25">
      <c r="A2263" s="128">
        <v>46994</v>
      </c>
      <c r="H2263" s="290">
        <f t="shared" si="72"/>
        <v>0</v>
      </c>
      <c r="I2263" s="115" t="e">
        <f t="shared" si="73"/>
        <v>#DIV/0!</v>
      </c>
    </row>
    <row r="2264" spans="1:9" x14ac:dyDescent="0.25">
      <c r="A2264" s="128">
        <v>46995</v>
      </c>
      <c r="H2264" s="290">
        <f t="shared" si="72"/>
        <v>0</v>
      </c>
      <c r="I2264" s="115" t="e">
        <f t="shared" si="73"/>
        <v>#DIV/0!</v>
      </c>
    </row>
    <row r="2265" spans="1:9" x14ac:dyDescent="0.25">
      <c r="A2265" s="128">
        <v>46996</v>
      </c>
      <c r="H2265" s="290">
        <f t="shared" si="72"/>
        <v>0</v>
      </c>
      <c r="I2265" s="115" t="e">
        <f t="shared" si="73"/>
        <v>#DIV/0!</v>
      </c>
    </row>
    <row r="2266" spans="1:9" x14ac:dyDescent="0.25">
      <c r="A2266" s="128">
        <v>46997</v>
      </c>
      <c r="H2266" s="290">
        <f t="shared" si="72"/>
        <v>0</v>
      </c>
      <c r="I2266" s="115" t="e">
        <f t="shared" si="73"/>
        <v>#DIV/0!</v>
      </c>
    </row>
    <row r="2267" spans="1:9" x14ac:dyDescent="0.25">
      <c r="A2267" s="128">
        <v>47000</v>
      </c>
      <c r="H2267" s="290">
        <f t="shared" si="72"/>
        <v>0</v>
      </c>
      <c r="I2267" s="115" t="e">
        <f t="shared" si="73"/>
        <v>#DIV/0!</v>
      </c>
    </row>
    <row r="2268" spans="1:9" x14ac:dyDescent="0.25">
      <c r="A2268" s="128">
        <v>47001</v>
      </c>
      <c r="H2268" s="290">
        <f t="shared" si="72"/>
        <v>0</v>
      </c>
      <c r="I2268" s="115" t="e">
        <f t="shared" si="73"/>
        <v>#DIV/0!</v>
      </c>
    </row>
    <row r="2269" spans="1:9" x14ac:dyDescent="0.25">
      <c r="A2269" s="128">
        <v>47002</v>
      </c>
      <c r="H2269" s="290">
        <f t="shared" si="72"/>
        <v>0</v>
      </c>
      <c r="I2269" s="115" t="e">
        <f t="shared" si="73"/>
        <v>#DIV/0!</v>
      </c>
    </row>
    <row r="2270" spans="1:9" x14ac:dyDescent="0.25">
      <c r="A2270" s="128">
        <v>47003</v>
      </c>
      <c r="H2270" s="290">
        <f t="shared" si="72"/>
        <v>0</v>
      </c>
      <c r="I2270" s="115" t="e">
        <f t="shared" si="73"/>
        <v>#DIV/0!</v>
      </c>
    </row>
    <row r="2271" spans="1:9" x14ac:dyDescent="0.25">
      <c r="A2271" s="128">
        <v>47004</v>
      </c>
      <c r="H2271" s="290">
        <f t="shared" si="72"/>
        <v>0</v>
      </c>
      <c r="I2271" s="115" t="e">
        <f t="shared" si="73"/>
        <v>#DIV/0!</v>
      </c>
    </row>
    <row r="2272" spans="1:9" x14ac:dyDescent="0.25">
      <c r="A2272" s="128">
        <v>47007</v>
      </c>
      <c r="H2272" s="290">
        <f t="shared" si="72"/>
        <v>0</v>
      </c>
      <c r="I2272" s="115" t="e">
        <f t="shared" si="73"/>
        <v>#DIV/0!</v>
      </c>
    </row>
    <row r="2273" spans="1:9" x14ac:dyDescent="0.25">
      <c r="A2273" s="128">
        <v>47008</v>
      </c>
      <c r="H2273" s="290">
        <f t="shared" si="72"/>
        <v>0</v>
      </c>
      <c r="I2273" s="115" t="e">
        <f t="shared" si="73"/>
        <v>#DIV/0!</v>
      </c>
    </row>
    <row r="2274" spans="1:9" x14ac:dyDescent="0.25">
      <c r="A2274" s="128">
        <v>47009</v>
      </c>
      <c r="H2274" s="290">
        <f t="shared" si="72"/>
        <v>0</v>
      </c>
      <c r="I2274" s="115" t="e">
        <f t="shared" si="73"/>
        <v>#DIV/0!</v>
      </c>
    </row>
    <row r="2275" spans="1:9" x14ac:dyDescent="0.25">
      <c r="A2275" s="128">
        <v>47010</v>
      </c>
      <c r="H2275" s="290">
        <f t="shared" si="72"/>
        <v>0</v>
      </c>
      <c r="I2275" s="115" t="e">
        <f t="shared" si="73"/>
        <v>#DIV/0!</v>
      </c>
    </row>
    <row r="2276" spans="1:9" x14ac:dyDescent="0.25">
      <c r="A2276" s="128">
        <v>47011</v>
      </c>
      <c r="H2276" s="290">
        <f t="shared" si="72"/>
        <v>0</v>
      </c>
      <c r="I2276" s="115" t="e">
        <f t="shared" si="73"/>
        <v>#DIV/0!</v>
      </c>
    </row>
    <row r="2277" spans="1:9" x14ac:dyDescent="0.25">
      <c r="A2277" s="128">
        <v>47014</v>
      </c>
      <c r="H2277" s="290">
        <f t="shared" si="72"/>
        <v>0</v>
      </c>
      <c r="I2277" s="115" t="e">
        <f t="shared" si="73"/>
        <v>#DIV/0!</v>
      </c>
    </row>
    <row r="2278" spans="1:9" x14ac:dyDescent="0.25">
      <c r="A2278" s="128">
        <v>47015</v>
      </c>
      <c r="H2278" s="290">
        <f t="shared" si="72"/>
        <v>0</v>
      </c>
      <c r="I2278" s="115" t="e">
        <f t="shared" si="73"/>
        <v>#DIV/0!</v>
      </c>
    </row>
    <row r="2279" spans="1:9" x14ac:dyDescent="0.25">
      <c r="A2279" s="128">
        <v>47016</v>
      </c>
      <c r="H2279" s="290">
        <f t="shared" si="72"/>
        <v>0</v>
      </c>
      <c r="I2279" s="115" t="e">
        <f t="shared" si="73"/>
        <v>#DIV/0!</v>
      </c>
    </row>
    <row r="2280" spans="1:9" x14ac:dyDescent="0.25">
      <c r="A2280" s="128">
        <v>47017</v>
      </c>
      <c r="H2280" s="290">
        <f t="shared" si="72"/>
        <v>0</v>
      </c>
      <c r="I2280" s="115" t="e">
        <f t="shared" si="73"/>
        <v>#DIV/0!</v>
      </c>
    </row>
    <row r="2281" spans="1:9" x14ac:dyDescent="0.25">
      <c r="A2281" s="128">
        <v>47018</v>
      </c>
      <c r="H2281" s="290">
        <f t="shared" si="72"/>
        <v>0</v>
      </c>
      <c r="I2281" s="115" t="e">
        <f t="shared" si="73"/>
        <v>#DIV/0!</v>
      </c>
    </row>
    <row r="2282" spans="1:9" x14ac:dyDescent="0.25">
      <c r="A2282" s="128">
        <v>47021</v>
      </c>
      <c r="H2282" s="290">
        <f t="shared" si="72"/>
        <v>0</v>
      </c>
      <c r="I2282" s="115" t="e">
        <f t="shared" si="73"/>
        <v>#DIV/0!</v>
      </c>
    </row>
    <row r="2283" spans="1:9" x14ac:dyDescent="0.25">
      <c r="A2283" s="128">
        <v>47022</v>
      </c>
      <c r="H2283" s="290">
        <f t="shared" si="72"/>
        <v>0</v>
      </c>
      <c r="I2283" s="115" t="e">
        <f t="shared" si="73"/>
        <v>#DIV/0!</v>
      </c>
    </row>
    <row r="2284" spans="1:9" x14ac:dyDescent="0.25">
      <c r="A2284" s="128">
        <v>47023</v>
      </c>
      <c r="H2284" s="290">
        <f t="shared" si="72"/>
        <v>0</v>
      </c>
      <c r="I2284" s="115" t="e">
        <f t="shared" si="73"/>
        <v>#DIV/0!</v>
      </c>
    </row>
    <row r="2285" spans="1:9" x14ac:dyDescent="0.25">
      <c r="A2285" s="128">
        <v>47024</v>
      </c>
      <c r="H2285" s="290">
        <f t="shared" si="72"/>
        <v>0</v>
      </c>
      <c r="I2285" s="115" t="e">
        <f t="shared" si="73"/>
        <v>#DIV/0!</v>
      </c>
    </row>
    <row r="2286" spans="1:9" x14ac:dyDescent="0.25">
      <c r="A2286" s="128">
        <v>47025</v>
      </c>
      <c r="H2286" s="290">
        <f t="shared" si="72"/>
        <v>0</v>
      </c>
      <c r="I2286" s="115" t="e">
        <f t="shared" si="73"/>
        <v>#DIV/0!</v>
      </c>
    </row>
    <row r="2287" spans="1:9" x14ac:dyDescent="0.25">
      <c r="A2287" s="128">
        <v>47028</v>
      </c>
      <c r="H2287" s="290">
        <f t="shared" si="72"/>
        <v>0</v>
      </c>
      <c r="I2287" s="115" t="e">
        <f t="shared" si="73"/>
        <v>#DIV/0!</v>
      </c>
    </row>
    <row r="2288" spans="1:9" x14ac:dyDescent="0.25">
      <c r="A2288" s="128">
        <v>47029</v>
      </c>
      <c r="H2288" s="290">
        <f t="shared" si="72"/>
        <v>0</v>
      </c>
      <c r="I2288" s="115" t="e">
        <f t="shared" si="73"/>
        <v>#DIV/0!</v>
      </c>
    </row>
    <row r="2289" spans="1:9" x14ac:dyDescent="0.25">
      <c r="A2289" s="128">
        <v>47030</v>
      </c>
      <c r="H2289" s="290">
        <f t="shared" si="72"/>
        <v>0</v>
      </c>
      <c r="I2289" s="115" t="e">
        <f t="shared" si="73"/>
        <v>#DIV/0!</v>
      </c>
    </row>
    <row r="2290" spans="1:9" x14ac:dyDescent="0.25">
      <c r="A2290" s="128">
        <v>47031</v>
      </c>
      <c r="H2290" s="290">
        <f t="shared" si="72"/>
        <v>0</v>
      </c>
      <c r="I2290" s="115" t="e">
        <f t="shared" si="73"/>
        <v>#DIV/0!</v>
      </c>
    </row>
    <row r="2291" spans="1:9" x14ac:dyDescent="0.25">
      <c r="A2291" s="128">
        <v>47032</v>
      </c>
      <c r="H2291" s="290">
        <f t="shared" si="72"/>
        <v>0</v>
      </c>
      <c r="I2291" s="115" t="e">
        <f t="shared" si="73"/>
        <v>#DIV/0!</v>
      </c>
    </row>
    <row r="2292" spans="1:9" x14ac:dyDescent="0.25">
      <c r="A2292" s="128">
        <v>47035</v>
      </c>
      <c r="H2292" s="290">
        <f t="shared" si="72"/>
        <v>0</v>
      </c>
      <c r="I2292" s="115" t="e">
        <f t="shared" si="73"/>
        <v>#DIV/0!</v>
      </c>
    </row>
    <row r="2293" spans="1:9" x14ac:dyDescent="0.25">
      <c r="A2293" s="128">
        <v>47036</v>
      </c>
      <c r="H2293" s="290">
        <f t="shared" si="72"/>
        <v>0</v>
      </c>
      <c r="I2293" s="115" t="e">
        <f t="shared" si="73"/>
        <v>#DIV/0!</v>
      </c>
    </row>
    <row r="2294" spans="1:9" x14ac:dyDescent="0.25">
      <c r="A2294" s="128">
        <v>47037</v>
      </c>
      <c r="H2294" s="290">
        <f t="shared" si="72"/>
        <v>0</v>
      </c>
      <c r="I2294" s="115" t="e">
        <f t="shared" si="73"/>
        <v>#DIV/0!</v>
      </c>
    </row>
    <row r="2295" spans="1:9" x14ac:dyDescent="0.25">
      <c r="A2295" s="128">
        <v>47038</v>
      </c>
      <c r="H2295" s="290">
        <f t="shared" si="72"/>
        <v>0</v>
      </c>
      <c r="I2295" s="115" t="e">
        <f t="shared" si="73"/>
        <v>#DIV/0!</v>
      </c>
    </row>
    <row r="2296" spans="1:9" x14ac:dyDescent="0.25">
      <c r="A2296" s="128">
        <v>47039</v>
      </c>
      <c r="H2296" s="290">
        <f t="shared" si="72"/>
        <v>0</v>
      </c>
      <c r="I2296" s="115" t="e">
        <f t="shared" si="73"/>
        <v>#DIV/0!</v>
      </c>
    </row>
    <row r="2297" spans="1:9" x14ac:dyDescent="0.25">
      <c r="A2297" s="128">
        <v>47042</v>
      </c>
      <c r="H2297" s="290">
        <f t="shared" si="72"/>
        <v>0</v>
      </c>
      <c r="I2297" s="115" t="e">
        <f t="shared" si="73"/>
        <v>#DIV/0!</v>
      </c>
    </row>
    <row r="2298" spans="1:9" x14ac:dyDescent="0.25">
      <c r="A2298" s="128">
        <v>47043</v>
      </c>
      <c r="H2298" s="290">
        <f t="shared" si="72"/>
        <v>0</v>
      </c>
      <c r="I2298" s="115" t="e">
        <f t="shared" si="73"/>
        <v>#DIV/0!</v>
      </c>
    </row>
    <row r="2299" spans="1:9" x14ac:dyDescent="0.25">
      <c r="A2299" s="128">
        <v>47044</v>
      </c>
      <c r="H2299" s="290">
        <f t="shared" si="72"/>
        <v>0</v>
      </c>
      <c r="I2299" s="115" t="e">
        <f t="shared" si="73"/>
        <v>#DIV/0!</v>
      </c>
    </row>
    <row r="2300" spans="1:9" x14ac:dyDescent="0.25">
      <c r="A2300" s="128">
        <v>47045</v>
      </c>
      <c r="H2300" s="290">
        <f t="shared" si="72"/>
        <v>0</v>
      </c>
      <c r="I2300" s="115" t="e">
        <f t="shared" si="73"/>
        <v>#DIV/0!</v>
      </c>
    </row>
    <row r="2301" spans="1:9" x14ac:dyDescent="0.25">
      <c r="A2301" s="128">
        <v>47046</v>
      </c>
      <c r="H2301" s="290">
        <f t="shared" si="72"/>
        <v>0</v>
      </c>
      <c r="I2301" s="115" t="e">
        <f t="shared" si="73"/>
        <v>#DIV/0!</v>
      </c>
    </row>
    <row r="2302" spans="1:9" x14ac:dyDescent="0.25">
      <c r="A2302" s="128">
        <v>47049</v>
      </c>
      <c r="H2302" s="290">
        <f t="shared" si="72"/>
        <v>0</v>
      </c>
      <c r="I2302" s="115" t="e">
        <f t="shared" si="73"/>
        <v>#DIV/0!</v>
      </c>
    </row>
    <row r="2303" spans="1:9" x14ac:dyDescent="0.25">
      <c r="A2303" s="128">
        <v>47050</v>
      </c>
      <c r="H2303" s="290">
        <f t="shared" si="72"/>
        <v>0</v>
      </c>
      <c r="I2303" s="115" t="e">
        <f t="shared" si="73"/>
        <v>#DIV/0!</v>
      </c>
    </row>
    <row r="2304" spans="1:9" x14ac:dyDescent="0.25">
      <c r="A2304" s="128">
        <v>47051</v>
      </c>
      <c r="H2304" s="290">
        <f t="shared" si="72"/>
        <v>0</v>
      </c>
      <c r="I2304" s="115" t="e">
        <f t="shared" si="73"/>
        <v>#DIV/0!</v>
      </c>
    </row>
    <row r="2305" spans="1:9" x14ac:dyDescent="0.25">
      <c r="A2305" s="128">
        <v>47052</v>
      </c>
      <c r="H2305" s="290">
        <f t="shared" si="72"/>
        <v>0</v>
      </c>
      <c r="I2305" s="115" t="e">
        <f t="shared" si="73"/>
        <v>#DIV/0!</v>
      </c>
    </row>
    <row r="2306" spans="1:9" x14ac:dyDescent="0.25">
      <c r="A2306" s="128">
        <v>47053</v>
      </c>
      <c r="H2306" s="290">
        <f t="shared" si="72"/>
        <v>0</v>
      </c>
      <c r="I2306" s="115" t="e">
        <f t="shared" si="73"/>
        <v>#DIV/0!</v>
      </c>
    </row>
    <row r="2307" spans="1:9" x14ac:dyDescent="0.25">
      <c r="A2307" s="128">
        <v>47056</v>
      </c>
      <c r="H2307" s="290">
        <f t="shared" si="72"/>
        <v>0</v>
      </c>
      <c r="I2307" s="115" t="e">
        <f t="shared" si="73"/>
        <v>#DIV/0!</v>
      </c>
    </row>
    <row r="2308" spans="1:9" x14ac:dyDescent="0.25">
      <c r="A2308" s="128">
        <v>47057</v>
      </c>
      <c r="H2308" s="290">
        <f t="shared" si="72"/>
        <v>0</v>
      </c>
      <c r="I2308" s="115" t="e">
        <f t="shared" si="73"/>
        <v>#DIV/0!</v>
      </c>
    </row>
    <row r="2309" spans="1:9" x14ac:dyDescent="0.25">
      <c r="A2309" s="128">
        <v>47058</v>
      </c>
      <c r="H2309" s="290">
        <f t="shared" si="72"/>
        <v>0</v>
      </c>
      <c r="I2309" s="115" t="e">
        <f t="shared" si="73"/>
        <v>#DIV/0!</v>
      </c>
    </row>
    <row r="2310" spans="1:9" x14ac:dyDescent="0.25">
      <c r="A2310" s="128">
        <v>47059</v>
      </c>
      <c r="H2310" s="290">
        <f t="shared" si="72"/>
        <v>0</v>
      </c>
      <c r="I2310" s="115" t="e">
        <f t="shared" si="73"/>
        <v>#DIV/0!</v>
      </c>
    </row>
    <row r="2311" spans="1:9" x14ac:dyDescent="0.25">
      <c r="A2311" s="128">
        <v>47060</v>
      </c>
      <c r="H2311" s="290">
        <f t="shared" si="72"/>
        <v>0</v>
      </c>
      <c r="I2311" s="115" t="e">
        <f t="shared" si="73"/>
        <v>#DIV/0!</v>
      </c>
    </row>
    <row r="2312" spans="1:9" x14ac:dyDescent="0.25">
      <c r="A2312" s="128">
        <v>47063</v>
      </c>
      <c r="H2312" s="290">
        <f t="shared" si="72"/>
        <v>0</v>
      </c>
      <c r="I2312" s="115" t="e">
        <f t="shared" si="73"/>
        <v>#DIV/0!</v>
      </c>
    </row>
    <row r="2313" spans="1:9" x14ac:dyDescent="0.25">
      <c r="A2313" s="128">
        <v>47064</v>
      </c>
      <c r="H2313" s="290">
        <f t="shared" si="72"/>
        <v>0</v>
      </c>
      <c r="I2313" s="115" t="e">
        <f t="shared" si="73"/>
        <v>#DIV/0!</v>
      </c>
    </row>
    <row r="2314" spans="1:9" x14ac:dyDescent="0.25">
      <c r="A2314" s="128">
        <v>47065</v>
      </c>
      <c r="H2314" s="290">
        <f t="shared" si="72"/>
        <v>0</v>
      </c>
      <c r="I2314" s="115" t="e">
        <f t="shared" si="73"/>
        <v>#DIV/0!</v>
      </c>
    </row>
    <row r="2315" spans="1:9" x14ac:dyDescent="0.25">
      <c r="A2315" s="128">
        <v>47066</v>
      </c>
      <c r="H2315" s="290">
        <f t="shared" ref="H2315:H2378" si="74">B2315-C2315</f>
        <v>0</v>
      </c>
      <c r="I2315" s="115" t="e">
        <f t="shared" si="73"/>
        <v>#DIV/0!</v>
      </c>
    </row>
    <row r="2316" spans="1:9" x14ac:dyDescent="0.25">
      <c r="A2316" s="128">
        <v>47067</v>
      </c>
      <c r="H2316" s="290">
        <f t="shared" si="74"/>
        <v>0</v>
      </c>
      <c r="I2316" s="115" t="e">
        <f t="shared" ref="I2316:I2379" si="75">(E2316-E2315)/E2316*100</f>
        <v>#DIV/0!</v>
      </c>
    </row>
    <row r="2317" spans="1:9" x14ac:dyDescent="0.25">
      <c r="A2317" s="128">
        <v>47070</v>
      </c>
      <c r="H2317" s="290">
        <f t="shared" si="74"/>
        <v>0</v>
      </c>
      <c r="I2317" s="115" t="e">
        <f t="shared" si="75"/>
        <v>#DIV/0!</v>
      </c>
    </row>
    <row r="2318" spans="1:9" x14ac:dyDescent="0.25">
      <c r="A2318" s="128">
        <v>47071</v>
      </c>
      <c r="H2318" s="290">
        <f t="shared" si="74"/>
        <v>0</v>
      </c>
      <c r="I2318" s="115" t="e">
        <f t="shared" si="75"/>
        <v>#DIV/0!</v>
      </c>
    </row>
    <row r="2319" spans="1:9" x14ac:dyDescent="0.25">
      <c r="A2319" s="128">
        <v>47072</v>
      </c>
      <c r="H2319" s="290">
        <f t="shared" si="74"/>
        <v>0</v>
      </c>
      <c r="I2319" s="115" t="e">
        <f t="shared" si="75"/>
        <v>#DIV/0!</v>
      </c>
    </row>
    <row r="2320" spans="1:9" x14ac:dyDescent="0.25">
      <c r="A2320" s="128">
        <v>47073</v>
      </c>
      <c r="H2320" s="290">
        <f t="shared" si="74"/>
        <v>0</v>
      </c>
      <c r="I2320" s="115" t="e">
        <f t="shared" si="75"/>
        <v>#DIV/0!</v>
      </c>
    </row>
    <row r="2321" spans="1:9" x14ac:dyDescent="0.25">
      <c r="A2321" s="128">
        <v>47074</v>
      </c>
      <c r="H2321" s="290">
        <f t="shared" si="74"/>
        <v>0</v>
      </c>
      <c r="I2321" s="115" t="e">
        <f t="shared" si="75"/>
        <v>#DIV/0!</v>
      </c>
    </row>
    <row r="2322" spans="1:9" x14ac:dyDescent="0.25">
      <c r="A2322" s="128">
        <v>47077</v>
      </c>
      <c r="H2322" s="290">
        <f t="shared" si="74"/>
        <v>0</v>
      </c>
      <c r="I2322" s="115" t="e">
        <f t="shared" si="75"/>
        <v>#DIV/0!</v>
      </c>
    </row>
    <row r="2323" spans="1:9" x14ac:dyDescent="0.25">
      <c r="A2323" s="128">
        <v>47078</v>
      </c>
      <c r="H2323" s="290">
        <f t="shared" si="74"/>
        <v>0</v>
      </c>
      <c r="I2323" s="115" t="e">
        <f t="shared" si="75"/>
        <v>#DIV/0!</v>
      </c>
    </row>
    <row r="2324" spans="1:9" x14ac:dyDescent="0.25">
      <c r="A2324" s="128">
        <v>47079</v>
      </c>
      <c r="H2324" s="290">
        <f t="shared" si="74"/>
        <v>0</v>
      </c>
      <c r="I2324" s="115" t="e">
        <f t="shared" si="75"/>
        <v>#DIV/0!</v>
      </c>
    </row>
    <row r="2325" spans="1:9" x14ac:dyDescent="0.25">
      <c r="A2325" s="128">
        <v>47080</v>
      </c>
      <c r="H2325" s="290">
        <f t="shared" si="74"/>
        <v>0</v>
      </c>
      <c r="I2325" s="115" t="e">
        <f t="shared" si="75"/>
        <v>#DIV/0!</v>
      </c>
    </row>
    <row r="2326" spans="1:9" x14ac:dyDescent="0.25">
      <c r="A2326" s="128">
        <v>47081</v>
      </c>
      <c r="H2326" s="290">
        <f t="shared" si="74"/>
        <v>0</v>
      </c>
      <c r="I2326" s="115" t="e">
        <f t="shared" si="75"/>
        <v>#DIV/0!</v>
      </c>
    </row>
    <row r="2327" spans="1:9" x14ac:dyDescent="0.25">
      <c r="A2327" s="128">
        <v>47084</v>
      </c>
      <c r="H2327" s="290">
        <f t="shared" si="74"/>
        <v>0</v>
      </c>
      <c r="I2327" s="115" t="e">
        <f t="shared" si="75"/>
        <v>#DIV/0!</v>
      </c>
    </row>
    <row r="2328" spans="1:9" x14ac:dyDescent="0.25">
      <c r="A2328" s="128">
        <v>47085</v>
      </c>
      <c r="H2328" s="290">
        <f t="shared" si="74"/>
        <v>0</v>
      </c>
      <c r="I2328" s="115" t="e">
        <f t="shared" si="75"/>
        <v>#DIV/0!</v>
      </c>
    </row>
    <row r="2329" spans="1:9" x14ac:dyDescent="0.25">
      <c r="A2329" s="128">
        <v>47086</v>
      </c>
      <c r="H2329" s="290">
        <f t="shared" si="74"/>
        <v>0</v>
      </c>
      <c r="I2329" s="115" t="e">
        <f t="shared" si="75"/>
        <v>#DIV/0!</v>
      </c>
    </row>
    <row r="2330" spans="1:9" x14ac:dyDescent="0.25">
      <c r="A2330" s="128">
        <v>47087</v>
      </c>
      <c r="H2330" s="290">
        <f t="shared" si="74"/>
        <v>0</v>
      </c>
      <c r="I2330" s="115" t="e">
        <f t="shared" si="75"/>
        <v>#DIV/0!</v>
      </c>
    </row>
    <row r="2331" spans="1:9" x14ac:dyDescent="0.25">
      <c r="A2331" s="128">
        <v>47088</v>
      </c>
      <c r="H2331" s="290">
        <f t="shared" si="74"/>
        <v>0</v>
      </c>
      <c r="I2331" s="115" t="e">
        <f t="shared" si="75"/>
        <v>#DIV/0!</v>
      </c>
    </row>
    <row r="2332" spans="1:9" x14ac:dyDescent="0.25">
      <c r="A2332" s="128">
        <v>47091</v>
      </c>
      <c r="H2332" s="290">
        <f t="shared" si="74"/>
        <v>0</v>
      </c>
      <c r="I2332" s="115" t="e">
        <f t="shared" si="75"/>
        <v>#DIV/0!</v>
      </c>
    </row>
    <row r="2333" spans="1:9" x14ac:dyDescent="0.25">
      <c r="A2333" s="128">
        <v>47092</v>
      </c>
      <c r="H2333" s="290">
        <f t="shared" si="74"/>
        <v>0</v>
      </c>
      <c r="I2333" s="115" t="e">
        <f t="shared" si="75"/>
        <v>#DIV/0!</v>
      </c>
    </row>
    <row r="2334" spans="1:9" x14ac:dyDescent="0.25">
      <c r="A2334" s="128">
        <v>47093</v>
      </c>
      <c r="H2334" s="290">
        <f t="shared" si="74"/>
        <v>0</v>
      </c>
      <c r="I2334" s="115" t="e">
        <f t="shared" si="75"/>
        <v>#DIV/0!</v>
      </c>
    </row>
    <row r="2335" spans="1:9" x14ac:dyDescent="0.25">
      <c r="A2335" s="128">
        <v>47094</v>
      </c>
      <c r="H2335" s="290">
        <f t="shared" si="74"/>
        <v>0</v>
      </c>
      <c r="I2335" s="115" t="e">
        <f t="shared" si="75"/>
        <v>#DIV/0!</v>
      </c>
    </row>
    <row r="2336" spans="1:9" x14ac:dyDescent="0.25">
      <c r="A2336" s="128">
        <v>47095</v>
      </c>
      <c r="H2336" s="290">
        <f t="shared" si="74"/>
        <v>0</v>
      </c>
      <c r="I2336" s="115" t="e">
        <f t="shared" si="75"/>
        <v>#DIV/0!</v>
      </c>
    </row>
    <row r="2337" spans="1:9" x14ac:dyDescent="0.25">
      <c r="A2337" s="128">
        <v>47098</v>
      </c>
      <c r="H2337" s="290">
        <f t="shared" si="74"/>
        <v>0</v>
      </c>
      <c r="I2337" s="115" t="e">
        <f t="shared" si="75"/>
        <v>#DIV/0!</v>
      </c>
    </row>
    <row r="2338" spans="1:9" x14ac:dyDescent="0.25">
      <c r="A2338" s="128">
        <v>47099</v>
      </c>
      <c r="H2338" s="290">
        <f t="shared" si="74"/>
        <v>0</v>
      </c>
      <c r="I2338" s="115" t="e">
        <f t="shared" si="75"/>
        <v>#DIV/0!</v>
      </c>
    </row>
    <row r="2339" spans="1:9" x14ac:dyDescent="0.25">
      <c r="A2339" s="128">
        <v>47100</v>
      </c>
      <c r="H2339" s="290">
        <f t="shared" si="74"/>
        <v>0</v>
      </c>
      <c r="I2339" s="115" t="e">
        <f t="shared" si="75"/>
        <v>#DIV/0!</v>
      </c>
    </row>
    <row r="2340" spans="1:9" x14ac:dyDescent="0.25">
      <c r="A2340" s="128">
        <v>47101</v>
      </c>
      <c r="H2340" s="290">
        <f t="shared" si="74"/>
        <v>0</v>
      </c>
      <c r="I2340" s="115" t="e">
        <f t="shared" si="75"/>
        <v>#DIV/0!</v>
      </c>
    </row>
    <row r="2341" spans="1:9" x14ac:dyDescent="0.25">
      <c r="A2341" s="128">
        <v>47102</v>
      </c>
      <c r="H2341" s="290">
        <f t="shared" si="74"/>
        <v>0</v>
      </c>
      <c r="I2341" s="115" t="e">
        <f t="shared" si="75"/>
        <v>#DIV/0!</v>
      </c>
    </row>
    <row r="2342" spans="1:9" x14ac:dyDescent="0.25">
      <c r="A2342" s="128">
        <v>47105</v>
      </c>
      <c r="H2342" s="290">
        <f t="shared" si="74"/>
        <v>0</v>
      </c>
      <c r="I2342" s="115" t="e">
        <f t="shared" si="75"/>
        <v>#DIV/0!</v>
      </c>
    </row>
    <row r="2343" spans="1:9" x14ac:dyDescent="0.25">
      <c r="A2343" s="128">
        <v>47106</v>
      </c>
      <c r="H2343" s="290">
        <f t="shared" si="74"/>
        <v>0</v>
      </c>
      <c r="I2343" s="115" t="e">
        <f t="shared" si="75"/>
        <v>#DIV/0!</v>
      </c>
    </row>
    <row r="2344" spans="1:9" x14ac:dyDescent="0.25">
      <c r="A2344" s="128">
        <v>47107</v>
      </c>
      <c r="H2344" s="290">
        <f t="shared" si="74"/>
        <v>0</v>
      </c>
      <c r="I2344" s="115" t="e">
        <f t="shared" si="75"/>
        <v>#DIV/0!</v>
      </c>
    </row>
    <row r="2345" spans="1:9" x14ac:dyDescent="0.25">
      <c r="A2345" s="128">
        <v>47108</v>
      </c>
      <c r="H2345" s="290">
        <f t="shared" si="74"/>
        <v>0</v>
      </c>
      <c r="I2345" s="115" t="e">
        <f t="shared" si="75"/>
        <v>#DIV/0!</v>
      </c>
    </row>
    <row r="2346" spans="1:9" x14ac:dyDescent="0.25">
      <c r="A2346" s="128">
        <v>47109</v>
      </c>
      <c r="H2346" s="290">
        <f t="shared" si="74"/>
        <v>0</v>
      </c>
      <c r="I2346" s="115" t="e">
        <f t="shared" si="75"/>
        <v>#DIV/0!</v>
      </c>
    </row>
    <row r="2347" spans="1:9" x14ac:dyDescent="0.25">
      <c r="A2347" s="128">
        <v>47112</v>
      </c>
      <c r="H2347" s="290">
        <f t="shared" si="74"/>
        <v>0</v>
      </c>
      <c r="I2347" s="115" t="e">
        <f t="shared" si="75"/>
        <v>#DIV/0!</v>
      </c>
    </row>
    <row r="2348" spans="1:9" x14ac:dyDescent="0.25">
      <c r="A2348" s="128">
        <v>47113</v>
      </c>
      <c r="H2348" s="290">
        <f t="shared" si="74"/>
        <v>0</v>
      </c>
      <c r="I2348" s="115" t="e">
        <f t="shared" si="75"/>
        <v>#DIV/0!</v>
      </c>
    </row>
    <row r="2349" spans="1:9" x14ac:dyDescent="0.25">
      <c r="A2349" s="128">
        <v>47114</v>
      </c>
      <c r="H2349" s="290">
        <f t="shared" si="74"/>
        <v>0</v>
      </c>
      <c r="I2349" s="115" t="e">
        <f t="shared" si="75"/>
        <v>#DIV/0!</v>
      </c>
    </row>
    <row r="2350" spans="1:9" x14ac:dyDescent="0.25">
      <c r="A2350" s="128">
        <v>47115</v>
      </c>
      <c r="H2350" s="290">
        <f t="shared" si="74"/>
        <v>0</v>
      </c>
      <c r="I2350" s="115" t="e">
        <f t="shared" si="75"/>
        <v>#DIV/0!</v>
      </c>
    </row>
    <row r="2351" spans="1:9" x14ac:dyDescent="0.25">
      <c r="A2351" s="128">
        <v>47116</v>
      </c>
      <c r="H2351" s="290">
        <f t="shared" si="74"/>
        <v>0</v>
      </c>
      <c r="I2351" s="115" t="e">
        <f t="shared" si="75"/>
        <v>#DIV/0!</v>
      </c>
    </row>
    <row r="2352" spans="1:9" x14ac:dyDescent="0.25">
      <c r="A2352" s="128">
        <v>47119</v>
      </c>
      <c r="H2352" s="290">
        <f t="shared" si="74"/>
        <v>0</v>
      </c>
      <c r="I2352" s="115" t="e">
        <f t="shared" si="75"/>
        <v>#DIV/0!</v>
      </c>
    </row>
    <row r="2353" spans="1:9" x14ac:dyDescent="0.25">
      <c r="A2353" s="128">
        <v>47120</v>
      </c>
      <c r="H2353" s="290">
        <f t="shared" si="74"/>
        <v>0</v>
      </c>
      <c r="I2353" s="115" t="e">
        <f t="shared" si="75"/>
        <v>#DIV/0!</v>
      </c>
    </row>
    <row r="2354" spans="1:9" x14ac:dyDescent="0.25">
      <c r="A2354" s="128">
        <v>47121</v>
      </c>
      <c r="H2354" s="290">
        <f t="shared" si="74"/>
        <v>0</v>
      </c>
      <c r="I2354" s="115" t="e">
        <f t="shared" si="75"/>
        <v>#DIV/0!</v>
      </c>
    </row>
    <row r="2355" spans="1:9" x14ac:dyDescent="0.25">
      <c r="A2355" s="128">
        <v>47122</v>
      </c>
      <c r="H2355" s="290">
        <f t="shared" si="74"/>
        <v>0</v>
      </c>
      <c r="I2355" s="115" t="e">
        <f t="shared" si="75"/>
        <v>#DIV/0!</v>
      </c>
    </row>
    <row r="2356" spans="1:9" x14ac:dyDescent="0.25">
      <c r="A2356" s="128">
        <v>47123</v>
      </c>
      <c r="H2356" s="290">
        <f t="shared" si="74"/>
        <v>0</v>
      </c>
      <c r="I2356" s="115" t="e">
        <f t="shared" si="75"/>
        <v>#DIV/0!</v>
      </c>
    </row>
    <row r="2357" spans="1:9" x14ac:dyDescent="0.25">
      <c r="A2357" s="128">
        <v>47126</v>
      </c>
      <c r="H2357" s="290">
        <f t="shared" si="74"/>
        <v>0</v>
      </c>
      <c r="I2357" s="115" t="e">
        <f t="shared" si="75"/>
        <v>#DIV/0!</v>
      </c>
    </row>
    <row r="2358" spans="1:9" x14ac:dyDescent="0.25">
      <c r="A2358" s="128">
        <v>47127</v>
      </c>
      <c r="H2358" s="290">
        <f t="shared" si="74"/>
        <v>0</v>
      </c>
      <c r="I2358" s="115" t="e">
        <f t="shared" si="75"/>
        <v>#DIV/0!</v>
      </c>
    </row>
    <row r="2359" spans="1:9" x14ac:dyDescent="0.25">
      <c r="A2359" s="128">
        <v>47128</v>
      </c>
      <c r="H2359" s="290">
        <f t="shared" si="74"/>
        <v>0</v>
      </c>
      <c r="I2359" s="115" t="e">
        <f t="shared" si="75"/>
        <v>#DIV/0!</v>
      </c>
    </row>
    <row r="2360" spans="1:9" x14ac:dyDescent="0.25">
      <c r="A2360" s="128">
        <v>47129</v>
      </c>
      <c r="H2360" s="290">
        <f t="shared" si="74"/>
        <v>0</v>
      </c>
      <c r="I2360" s="115" t="e">
        <f t="shared" si="75"/>
        <v>#DIV/0!</v>
      </c>
    </row>
    <row r="2361" spans="1:9" x14ac:dyDescent="0.25">
      <c r="A2361" s="128">
        <v>47130</v>
      </c>
      <c r="H2361" s="290">
        <f t="shared" si="74"/>
        <v>0</v>
      </c>
      <c r="I2361" s="115" t="e">
        <f t="shared" si="75"/>
        <v>#DIV/0!</v>
      </c>
    </row>
    <row r="2362" spans="1:9" x14ac:dyDescent="0.25">
      <c r="A2362" s="128">
        <v>47133</v>
      </c>
      <c r="H2362" s="290">
        <f t="shared" si="74"/>
        <v>0</v>
      </c>
      <c r="I2362" s="115" t="e">
        <f t="shared" si="75"/>
        <v>#DIV/0!</v>
      </c>
    </row>
    <row r="2363" spans="1:9" x14ac:dyDescent="0.25">
      <c r="A2363" s="128">
        <v>47134</v>
      </c>
      <c r="H2363" s="290">
        <f t="shared" si="74"/>
        <v>0</v>
      </c>
      <c r="I2363" s="115" t="e">
        <f t="shared" si="75"/>
        <v>#DIV/0!</v>
      </c>
    </row>
    <row r="2364" spans="1:9" x14ac:dyDescent="0.25">
      <c r="A2364" s="128">
        <v>47135</v>
      </c>
      <c r="H2364" s="290">
        <f t="shared" si="74"/>
        <v>0</v>
      </c>
      <c r="I2364" s="115" t="e">
        <f t="shared" si="75"/>
        <v>#DIV/0!</v>
      </c>
    </row>
    <row r="2365" spans="1:9" x14ac:dyDescent="0.25">
      <c r="A2365" s="128">
        <v>47136</v>
      </c>
      <c r="H2365" s="290">
        <f t="shared" si="74"/>
        <v>0</v>
      </c>
      <c r="I2365" s="115" t="e">
        <f t="shared" si="75"/>
        <v>#DIV/0!</v>
      </c>
    </row>
    <row r="2366" spans="1:9" x14ac:dyDescent="0.25">
      <c r="A2366" s="128">
        <v>47137</v>
      </c>
      <c r="H2366" s="290">
        <f t="shared" si="74"/>
        <v>0</v>
      </c>
      <c r="I2366" s="115" t="e">
        <f t="shared" si="75"/>
        <v>#DIV/0!</v>
      </c>
    </row>
    <row r="2367" spans="1:9" x14ac:dyDescent="0.25">
      <c r="A2367" s="128">
        <v>47140</v>
      </c>
      <c r="H2367" s="290">
        <f t="shared" si="74"/>
        <v>0</v>
      </c>
      <c r="I2367" s="115" t="e">
        <f t="shared" si="75"/>
        <v>#DIV/0!</v>
      </c>
    </row>
    <row r="2368" spans="1:9" x14ac:dyDescent="0.25">
      <c r="A2368" s="128">
        <v>47141</v>
      </c>
      <c r="H2368" s="290">
        <f t="shared" si="74"/>
        <v>0</v>
      </c>
      <c r="I2368" s="115" t="e">
        <f t="shared" si="75"/>
        <v>#DIV/0!</v>
      </c>
    </row>
    <row r="2369" spans="1:9" x14ac:dyDescent="0.25">
      <c r="A2369" s="128">
        <v>47142</v>
      </c>
      <c r="H2369" s="290">
        <f t="shared" si="74"/>
        <v>0</v>
      </c>
      <c r="I2369" s="115" t="e">
        <f t="shared" si="75"/>
        <v>#DIV/0!</v>
      </c>
    </row>
    <row r="2370" spans="1:9" x14ac:dyDescent="0.25">
      <c r="A2370" s="128">
        <v>47143</v>
      </c>
      <c r="H2370" s="290">
        <f t="shared" si="74"/>
        <v>0</v>
      </c>
      <c r="I2370" s="115" t="e">
        <f t="shared" si="75"/>
        <v>#DIV/0!</v>
      </c>
    </row>
    <row r="2371" spans="1:9" x14ac:dyDescent="0.25">
      <c r="A2371" s="128">
        <v>47144</v>
      </c>
      <c r="H2371" s="290">
        <f t="shared" si="74"/>
        <v>0</v>
      </c>
      <c r="I2371" s="115" t="e">
        <f t="shared" si="75"/>
        <v>#DIV/0!</v>
      </c>
    </row>
    <row r="2372" spans="1:9" x14ac:dyDescent="0.25">
      <c r="A2372" s="128">
        <v>47147</v>
      </c>
      <c r="H2372" s="290">
        <f t="shared" si="74"/>
        <v>0</v>
      </c>
      <c r="I2372" s="115" t="e">
        <f t="shared" si="75"/>
        <v>#DIV/0!</v>
      </c>
    </row>
    <row r="2373" spans="1:9" x14ac:dyDescent="0.25">
      <c r="A2373" s="128">
        <v>47148</v>
      </c>
      <c r="H2373" s="290">
        <f t="shared" si="74"/>
        <v>0</v>
      </c>
      <c r="I2373" s="115" t="e">
        <f t="shared" si="75"/>
        <v>#DIV/0!</v>
      </c>
    </row>
    <row r="2374" spans="1:9" x14ac:dyDescent="0.25">
      <c r="A2374" s="128">
        <v>47149</v>
      </c>
      <c r="H2374" s="290">
        <f t="shared" si="74"/>
        <v>0</v>
      </c>
      <c r="I2374" s="115" t="e">
        <f t="shared" si="75"/>
        <v>#DIV/0!</v>
      </c>
    </row>
    <row r="2375" spans="1:9" x14ac:dyDescent="0.25">
      <c r="A2375" s="128">
        <v>47150</v>
      </c>
      <c r="H2375" s="290">
        <f t="shared" si="74"/>
        <v>0</v>
      </c>
      <c r="I2375" s="115" t="e">
        <f t="shared" si="75"/>
        <v>#DIV/0!</v>
      </c>
    </row>
    <row r="2376" spans="1:9" x14ac:dyDescent="0.25">
      <c r="A2376" s="128">
        <v>47151</v>
      </c>
      <c r="H2376" s="290">
        <f t="shared" si="74"/>
        <v>0</v>
      </c>
      <c r="I2376" s="115" t="e">
        <f t="shared" si="75"/>
        <v>#DIV/0!</v>
      </c>
    </row>
    <row r="2377" spans="1:9" x14ac:dyDescent="0.25">
      <c r="A2377" s="128">
        <v>47154</v>
      </c>
      <c r="H2377" s="290">
        <f t="shared" si="74"/>
        <v>0</v>
      </c>
      <c r="I2377" s="115" t="e">
        <f t="shared" si="75"/>
        <v>#DIV/0!</v>
      </c>
    </row>
    <row r="2378" spans="1:9" x14ac:dyDescent="0.25">
      <c r="A2378" s="128">
        <v>47155</v>
      </c>
      <c r="H2378" s="290">
        <f t="shared" si="74"/>
        <v>0</v>
      </c>
      <c r="I2378" s="115" t="e">
        <f t="shared" si="75"/>
        <v>#DIV/0!</v>
      </c>
    </row>
    <row r="2379" spans="1:9" x14ac:dyDescent="0.25">
      <c r="A2379" s="128">
        <v>47156</v>
      </c>
      <c r="H2379" s="290">
        <f t="shared" ref="H2379:H2442" si="76">B2379-C2379</f>
        <v>0</v>
      </c>
      <c r="I2379" s="115" t="e">
        <f t="shared" si="75"/>
        <v>#DIV/0!</v>
      </c>
    </row>
    <row r="2380" spans="1:9" x14ac:dyDescent="0.25">
      <c r="A2380" s="128">
        <v>47157</v>
      </c>
      <c r="H2380" s="290">
        <f t="shared" si="76"/>
        <v>0</v>
      </c>
      <c r="I2380" s="115" t="e">
        <f t="shared" ref="I2380:I2443" si="77">(E2380-E2379)/E2380*100</f>
        <v>#DIV/0!</v>
      </c>
    </row>
    <row r="2381" spans="1:9" x14ac:dyDescent="0.25">
      <c r="A2381" s="128">
        <v>47158</v>
      </c>
      <c r="H2381" s="290">
        <f t="shared" si="76"/>
        <v>0</v>
      </c>
      <c r="I2381" s="115" t="e">
        <f t="shared" si="77"/>
        <v>#DIV/0!</v>
      </c>
    </row>
    <row r="2382" spans="1:9" x14ac:dyDescent="0.25">
      <c r="A2382" s="128">
        <v>47161</v>
      </c>
      <c r="H2382" s="290">
        <f t="shared" si="76"/>
        <v>0</v>
      </c>
      <c r="I2382" s="115" t="e">
        <f t="shared" si="77"/>
        <v>#DIV/0!</v>
      </c>
    </row>
    <row r="2383" spans="1:9" x14ac:dyDescent="0.25">
      <c r="A2383" s="128">
        <v>47162</v>
      </c>
      <c r="H2383" s="290">
        <f t="shared" si="76"/>
        <v>0</v>
      </c>
      <c r="I2383" s="115" t="e">
        <f t="shared" si="77"/>
        <v>#DIV/0!</v>
      </c>
    </row>
    <row r="2384" spans="1:9" x14ac:dyDescent="0.25">
      <c r="A2384" s="128">
        <v>47163</v>
      </c>
      <c r="H2384" s="290">
        <f t="shared" si="76"/>
        <v>0</v>
      </c>
      <c r="I2384" s="115" t="e">
        <f t="shared" si="77"/>
        <v>#DIV/0!</v>
      </c>
    </row>
    <row r="2385" spans="1:9" x14ac:dyDescent="0.25">
      <c r="A2385" s="128">
        <v>47164</v>
      </c>
      <c r="H2385" s="290">
        <f t="shared" si="76"/>
        <v>0</v>
      </c>
      <c r="I2385" s="115" t="e">
        <f t="shared" si="77"/>
        <v>#DIV/0!</v>
      </c>
    </row>
    <row r="2386" spans="1:9" x14ac:dyDescent="0.25">
      <c r="A2386" s="128">
        <v>47165</v>
      </c>
      <c r="H2386" s="290">
        <f t="shared" si="76"/>
        <v>0</v>
      </c>
      <c r="I2386" s="115" t="e">
        <f t="shared" si="77"/>
        <v>#DIV/0!</v>
      </c>
    </row>
    <row r="2387" spans="1:9" x14ac:dyDescent="0.25">
      <c r="A2387" s="128">
        <v>47168</v>
      </c>
      <c r="H2387" s="290">
        <f t="shared" si="76"/>
        <v>0</v>
      </c>
      <c r="I2387" s="115" t="e">
        <f t="shared" si="77"/>
        <v>#DIV/0!</v>
      </c>
    </row>
    <row r="2388" spans="1:9" x14ac:dyDescent="0.25">
      <c r="A2388" s="128">
        <v>47169</v>
      </c>
      <c r="H2388" s="290">
        <f t="shared" si="76"/>
        <v>0</v>
      </c>
      <c r="I2388" s="115" t="e">
        <f t="shared" si="77"/>
        <v>#DIV/0!</v>
      </c>
    </row>
    <row r="2389" spans="1:9" x14ac:dyDescent="0.25">
      <c r="A2389" s="128">
        <v>47170</v>
      </c>
      <c r="H2389" s="290">
        <f t="shared" si="76"/>
        <v>0</v>
      </c>
      <c r="I2389" s="115" t="e">
        <f t="shared" si="77"/>
        <v>#DIV/0!</v>
      </c>
    </row>
    <row r="2390" spans="1:9" x14ac:dyDescent="0.25">
      <c r="A2390" s="128">
        <v>47171</v>
      </c>
      <c r="H2390" s="290">
        <f t="shared" si="76"/>
        <v>0</v>
      </c>
      <c r="I2390" s="115" t="e">
        <f t="shared" si="77"/>
        <v>#DIV/0!</v>
      </c>
    </row>
    <row r="2391" spans="1:9" x14ac:dyDescent="0.25">
      <c r="A2391" s="128">
        <v>47172</v>
      </c>
      <c r="H2391" s="290">
        <f t="shared" si="76"/>
        <v>0</v>
      </c>
      <c r="I2391" s="115" t="e">
        <f t="shared" si="77"/>
        <v>#DIV/0!</v>
      </c>
    </row>
    <row r="2392" spans="1:9" x14ac:dyDescent="0.25">
      <c r="A2392" s="128">
        <v>47175</v>
      </c>
      <c r="H2392" s="290">
        <f t="shared" si="76"/>
        <v>0</v>
      </c>
      <c r="I2392" s="115" t="e">
        <f t="shared" si="77"/>
        <v>#DIV/0!</v>
      </c>
    </row>
    <row r="2393" spans="1:9" x14ac:dyDescent="0.25">
      <c r="A2393" s="128">
        <v>47176</v>
      </c>
      <c r="H2393" s="290">
        <f t="shared" si="76"/>
        <v>0</v>
      </c>
      <c r="I2393" s="115" t="e">
        <f t="shared" si="77"/>
        <v>#DIV/0!</v>
      </c>
    </row>
    <row r="2394" spans="1:9" x14ac:dyDescent="0.25">
      <c r="A2394" s="128">
        <v>47177</v>
      </c>
      <c r="H2394" s="290">
        <f t="shared" si="76"/>
        <v>0</v>
      </c>
      <c r="I2394" s="115" t="e">
        <f t="shared" si="77"/>
        <v>#DIV/0!</v>
      </c>
    </row>
    <row r="2395" spans="1:9" x14ac:dyDescent="0.25">
      <c r="A2395" s="128">
        <v>47178</v>
      </c>
      <c r="H2395" s="290">
        <f t="shared" si="76"/>
        <v>0</v>
      </c>
      <c r="I2395" s="115" t="e">
        <f t="shared" si="77"/>
        <v>#DIV/0!</v>
      </c>
    </row>
    <row r="2396" spans="1:9" x14ac:dyDescent="0.25">
      <c r="A2396" s="128">
        <v>47179</v>
      </c>
      <c r="H2396" s="290">
        <f t="shared" si="76"/>
        <v>0</v>
      </c>
      <c r="I2396" s="115" t="e">
        <f t="shared" si="77"/>
        <v>#DIV/0!</v>
      </c>
    </row>
    <row r="2397" spans="1:9" x14ac:dyDescent="0.25">
      <c r="A2397" s="128">
        <v>47182</v>
      </c>
      <c r="H2397" s="290">
        <f t="shared" si="76"/>
        <v>0</v>
      </c>
      <c r="I2397" s="115" t="e">
        <f t="shared" si="77"/>
        <v>#DIV/0!</v>
      </c>
    </row>
    <row r="2398" spans="1:9" x14ac:dyDescent="0.25">
      <c r="A2398" s="128">
        <v>47183</v>
      </c>
      <c r="H2398" s="290">
        <f t="shared" si="76"/>
        <v>0</v>
      </c>
      <c r="I2398" s="115" t="e">
        <f t="shared" si="77"/>
        <v>#DIV/0!</v>
      </c>
    </row>
    <row r="2399" spans="1:9" x14ac:dyDescent="0.25">
      <c r="A2399" s="128">
        <v>47184</v>
      </c>
      <c r="H2399" s="290">
        <f t="shared" si="76"/>
        <v>0</v>
      </c>
      <c r="I2399" s="115" t="e">
        <f t="shared" si="77"/>
        <v>#DIV/0!</v>
      </c>
    </row>
    <row r="2400" spans="1:9" x14ac:dyDescent="0.25">
      <c r="A2400" s="128">
        <v>47185</v>
      </c>
      <c r="H2400" s="290">
        <f t="shared" si="76"/>
        <v>0</v>
      </c>
      <c r="I2400" s="115" t="e">
        <f t="shared" si="77"/>
        <v>#DIV/0!</v>
      </c>
    </row>
    <row r="2401" spans="1:9" x14ac:dyDescent="0.25">
      <c r="A2401" s="128">
        <v>47186</v>
      </c>
      <c r="H2401" s="290">
        <f t="shared" si="76"/>
        <v>0</v>
      </c>
      <c r="I2401" s="115" t="e">
        <f t="shared" si="77"/>
        <v>#DIV/0!</v>
      </c>
    </row>
    <row r="2402" spans="1:9" x14ac:dyDescent="0.25">
      <c r="A2402" s="128">
        <v>47189</v>
      </c>
      <c r="H2402" s="290">
        <f t="shared" si="76"/>
        <v>0</v>
      </c>
      <c r="I2402" s="115" t="e">
        <f t="shared" si="77"/>
        <v>#DIV/0!</v>
      </c>
    </row>
    <row r="2403" spans="1:9" x14ac:dyDescent="0.25">
      <c r="A2403" s="128">
        <v>47190</v>
      </c>
      <c r="H2403" s="290">
        <f t="shared" si="76"/>
        <v>0</v>
      </c>
      <c r="I2403" s="115" t="e">
        <f t="shared" si="77"/>
        <v>#DIV/0!</v>
      </c>
    </row>
    <row r="2404" spans="1:9" x14ac:dyDescent="0.25">
      <c r="A2404" s="128">
        <v>47191</v>
      </c>
      <c r="H2404" s="290">
        <f t="shared" si="76"/>
        <v>0</v>
      </c>
      <c r="I2404" s="115" t="e">
        <f t="shared" si="77"/>
        <v>#DIV/0!</v>
      </c>
    </row>
    <row r="2405" spans="1:9" x14ac:dyDescent="0.25">
      <c r="A2405" s="128">
        <v>47192</v>
      </c>
      <c r="H2405" s="290">
        <f t="shared" si="76"/>
        <v>0</v>
      </c>
      <c r="I2405" s="115" t="e">
        <f t="shared" si="77"/>
        <v>#DIV/0!</v>
      </c>
    </row>
    <row r="2406" spans="1:9" x14ac:dyDescent="0.25">
      <c r="A2406" s="128">
        <v>47193</v>
      </c>
      <c r="H2406" s="290">
        <f t="shared" si="76"/>
        <v>0</v>
      </c>
      <c r="I2406" s="115" t="e">
        <f t="shared" si="77"/>
        <v>#DIV/0!</v>
      </c>
    </row>
    <row r="2407" spans="1:9" x14ac:dyDescent="0.25">
      <c r="A2407" s="128">
        <v>47196</v>
      </c>
      <c r="H2407" s="290">
        <f t="shared" si="76"/>
        <v>0</v>
      </c>
      <c r="I2407" s="115" t="e">
        <f t="shared" si="77"/>
        <v>#DIV/0!</v>
      </c>
    </row>
    <row r="2408" spans="1:9" x14ac:dyDescent="0.25">
      <c r="A2408" s="128">
        <v>47197</v>
      </c>
      <c r="H2408" s="290">
        <f t="shared" si="76"/>
        <v>0</v>
      </c>
      <c r="I2408" s="115" t="e">
        <f t="shared" si="77"/>
        <v>#DIV/0!</v>
      </c>
    </row>
    <row r="2409" spans="1:9" x14ac:dyDescent="0.25">
      <c r="A2409" s="128">
        <v>47198</v>
      </c>
      <c r="H2409" s="290">
        <f t="shared" si="76"/>
        <v>0</v>
      </c>
      <c r="I2409" s="115" t="e">
        <f t="shared" si="77"/>
        <v>#DIV/0!</v>
      </c>
    </row>
    <row r="2410" spans="1:9" x14ac:dyDescent="0.25">
      <c r="A2410" s="128">
        <v>47199</v>
      </c>
      <c r="H2410" s="290">
        <f t="shared" si="76"/>
        <v>0</v>
      </c>
      <c r="I2410" s="115" t="e">
        <f t="shared" si="77"/>
        <v>#DIV/0!</v>
      </c>
    </row>
    <row r="2411" spans="1:9" x14ac:dyDescent="0.25">
      <c r="A2411" s="128">
        <v>47200</v>
      </c>
      <c r="H2411" s="290">
        <f t="shared" si="76"/>
        <v>0</v>
      </c>
      <c r="I2411" s="115" t="e">
        <f t="shared" si="77"/>
        <v>#DIV/0!</v>
      </c>
    </row>
    <row r="2412" spans="1:9" x14ac:dyDescent="0.25">
      <c r="A2412" s="128">
        <v>47203</v>
      </c>
      <c r="H2412" s="290">
        <f t="shared" si="76"/>
        <v>0</v>
      </c>
      <c r="I2412" s="115" t="e">
        <f t="shared" si="77"/>
        <v>#DIV/0!</v>
      </c>
    </row>
    <row r="2413" spans="1:9" x14ac:dyDescent="0.25">
      <c r="A2413" s="128">
        <v>47204</v>
      </c>
      <c r="H2413" s="290">
        <f t="shared" si="76"/>
        <v>0</v>
      </c>
      <c r="I2413" s="115" t="e">
        <f t="shared" si="77"/>
        <v>#DIV/0!</v>
      </c>
    </row>
    <row r="2414" spans="1:9" x14ac:dyDescent="0.25">
      <c r="A2414" s="128">
        <v>47205</v>
      </c>
      <c r="H2414" s="290">
        <f t="shared" si="76"/>
        <v>0</v>
      </c>
      <c r="I2414" s="115" t="e">
        <f t="shared" si="77"/>
        <v>#DIV/0!</v>
      </c>
    </row>
    <row r="2415" spans="1:9" x14ac:dyDescent="0.25">
      <c r="A2415" s="128">
        <v>47206</v>
      </c>
      <c r="H2415" s="290">
        <f t="shared" si="76"/>
        <v>0</v>
      </c>
      <c r="I2415" s="115" t="e">
        <f t="shared" si="77"/>
        <v>#DIV/0!</v>
      </c>
    </row>
    <row r="2416" spans="1:9" x14ac:dyDescent="0.25">
      <c r="A2416" s="128">
        <v>47207</v>
      </c>
      <c r="H2416" s="290">
        <f t="shared" si="76"/>
        <v>0</v>
      </c>
      <c r="I2416" s="115" t="e">
        <f t="shared" si="77"/>
        <v>#DIV/0!</v>
      </c>
    </row>
    <row r="2417" spans="1:9" x14ac:dyDescent="0.25">
      <c r="A2417" s="128">
        <v>47210</v>
      </c>
      <c r="H2417" s="290">
        <f t="shared" si="76"/>
        <v>0</v>
      </c>
      <c r="I2417" s="115" t="e">
        <f t="shared" si="77"/>
        <v>#DIV/0!</v>
      </c>
    </row>
    <row r="2418" spans="1:9" x14ac:dyDescent="0.25">
      <c r="A2418" s="128">
        <v>47211</v>
      </c>
      <c r="H2418" s="290">
        <f t="shared" si="76"/>
        <v>0</v>
      </c>
      <c r="I2418" s="115" t="e">
        <f t="shared" si="77"/>
        <v>#DIV/0!</v>
      </c>
    </row>
    <row r="2419" spans="1:9" x14ac:dyDescent="0.25">
      <c r="A2419" s="128">
        <v>47212</v>
      </c>
      <c r="H2419" s="290">
        <f t="shared" si="76"/>
        <v>0</v>
      </c>
      <c r="I2419" s="115" t="e">
        <f t="shared" si="77"/>
        <v>#DIV/0!</v>
      </c>
    </row>
    <row r="2420" spans="1:9" x14ac:dyDescent="0.25">
      <c r="A2420" s="128">
        <v>47213</v>
      </c>
      <c r="H2420" s="290">
        <f t="shared" si="76"/>
        <v>0</v>
      </c>
      <c r="I2420" s="115" t="e">
        <f t="shared" si="77"/>
        <v>#DIV/0!</v>
      </c>
    </row>
    <row r="2421" spans="1:9" x14ac:dyDescent="0.25">
      <c r="A2421" s="128">
        <v>47214</v>
      </c>
      <c r="H2421" s="290">
        <f t="shared" si="76"/>
        <v>0</v>
      </c>
      <c r="I2421" s="115" t="e">
        <f t="shared" si="77"/>
        <v>#DIV/0!</v>
      </c>
    </row>
    <row r="2422" spans="1:9" x14ac:dyDescent="0.25">
      <c r="A2422" s="128">
        <v>47217</v>
      </c>
      <c r="H2422" s="290">
        <f t="shared" si="76"/>
        <v>0</v>
      </c>
      <c r="I2422" s="115" t="e">
        <f t="shared" si="77"/>
        <v>#DIV/0!</v>
      </c>
    </row>
    <row r="2423" spans="1:9" x14ac:dyDescent="0.25">
      <c r="A2423" s="128">
        <v>47218</v>
      </c>
      <c r="H2423" s="290">
        <f t="shared" si="76"/>
        <v>0</v>
      </c>
      <c r="I2423" s="115" t="e">
        <f t="shared" si="77"/>
        <v>#DIV/0!</v>
      </c>
    </row>
    <row r="2424" spans="1:9" x14ac:dyDescent="0.25">
      <c r="A2424" s="128">
        <v>47219</v>
      </c>
      <c r="H2424" s="290">
        <f t="shared" si="76"/>
        <v>0</v>
      </c>
      <c r="I2424" s="115" t="e">
        <f t="shared" si="77"/>
        <v>#DIV/0!</v>
      </c>
    </row>
    <row r="2425" spans="1:9" x14ac:dyDescent="0.25">
      <c r="A2425" s="128">
        <v>47220</v>
      </c>
      <c r="H2425" s="290">
        <f t="shared" si="76"/>
        <v>0</v>
      </c>
      <c r="I2425" s="115" t="e">
        <f t="shared" si="77"/>
        <v>#DIV/0!</v>
      </c>
    </row>
    <row r="2426" spans="1:9" x14ac:dyDescent="0.25">
      <c r="A2426" s="128">
        <v>47221</v>
      </c>
      <c r="H2426" s="290">
        <f t="shared" si="76"/>
        <v>0</v>
      </c>
      <c r="I2426" s="115" t="e">
        <f t="shared" si="77"/>
        <v>#DIV/0!</v>
      </c>
    </row>
    <row r="2427" spans="1:9" x14ac:dyDescent="0.25">
      <c r="A2427" s="128">
        <v>47224</v>
      </c>
      <c r="H2427" s="290">
        <f t="shared" si="76"/>
        <v>0</v>
      </c>
      <c r="I2427" s="115" t="e">
        <f t="shared" si="77"/>
        <v>#DIV/0!</v>
      </c>
    </row>
    <row r="2428" spans="1:9" x14ac:dyDescent="0.25">
      <c r="A2428" s="128">
        <v>47225</v>
      </c>
      <c r="H2428" s="290">
        <f t="shared" si="76"/>
        <v>0</v>
      </c>
      <c r="I2428" s="115" t="e">
        <f t="shared" si="77"/>
        <v>#DIV/0!</v>
      </c>
    </row>
    <row r="2429" spans="1:9" x14ac:dyDescent="0.25">
      <c r="A2429" s="128">
        <v>47226</v>
      </c>
      <c r="H2429" s="290">
        <f t="shared" si="76"/>
        <v>0</v>
      </c>
      <c r="I2429" s="115" t="e">
        <f t="shared" si="77"/>
        <v>#DIV/0!</v>
      </c>
    </row>
    <row r="2430" spans="1:9" x14ac:dyDescent="0.25">
      <c r="A2430" s="128">
        <v>47227</v>
      </c>
      <c r="H2430" s="290">
        <f t="shared" si="76"/>
        <v>0</v>
      </c>
      <c r="I2430" s="115" t="e">
        <f t="shared" si="77"/>
        <v>#DIV/0!</v>
      </c>
    </row>
    <row r="2431" spans="1:9" x14ac:dyDescent="0.25">
      <c r="A2431" s="128">
        <v>47228</v>
      </c>
      <c r="H2431" s="290">
        <f t="shared" si="76"/>
        <v>0</v>
      </c>
      <c r="I2431" s="115" t="e">
        <f t="shared" si="77"/>
        <v>#DIV/0!</v>
      </c>
    </row>
    <row r="2432" spans="1:9" x14ac:dyDescent="0.25">
      <c r="A2432" s="128">
        <v>47231</v>
      </c>
      <c r="H2432" s="290">
        <f t="shared" si="76"/>
        <v>0</v>
      </c>
      <c r="I2432" s="115" t="e">
        <f t="shared" si="77"/>
        <v>#DIV/0!</v>
      </c>
    </row>
    <row r="2433" spans="1:9" x14ac:dyDescent="0.25">
      <c r="A2433" s="128">
        <v>47232</v>
      </c>
      <c r="H2433" s="290">
        <f t="shared" si="76"/>
        <v>0</v>
      </c>
      <c r="I2433" s="115" t="e">
        <f t="shared" si="77"/>
        <v>#DIV/0!</v>
      </c>
    </row>
    <row r="2434" spans="1:9" x14ac:dyDescent="0.25">
      <c r="A2434" s="128">
        <v>47233</v>
      </c>
      <c r="H2434" s="290">
        <f t="shared" si="76"/>
        <v>0</v>
      </c>
      <c r="I2434" s="115" t="e">
        <f t="shared" si="77"/>
        <v>#DIV/0!</v>
      </c>
    </row>
    <row r="2435" spans="1:9" x14ac:dyDescent="0.25">
      <c r="A2435" s="128">
        <v>47234</v>
      </c>
      <c r="H2435" s="290">
        <f t="shared" si="76"/>
        <v>0</v>
      </c>
      <c r="I2435" s="115" t="e">
        <f t="shared" si="77"/>
        <v>#DIV/0!</v>
      </c>
    </row>
    <row r="2436" spans="1:9" x14ac:dyDescent="0.25">
      <c r="A2436" s="128">
        <v>47235</v>
      </c>
      <c r="H2436" s="290">
        <f t="shared" si="76"/>
        <v>0</v>
      </c>
      <c r="I2436" s="115" t="e">
        <f t="shared" si="77"/>
        <v>#DIV/0!</v>
      </c>
    </row>
    <row r="2437" spans="1:9" x14ac:dyDescent="0.25">
      <c r="A2437" s="128">
        <v>47238</v>
      </c>
      <c r="H2437" s="290">
        <f t="shared" si="76"/>
        <v>0</v>
      </c>
      <c r="I2437" s="115" t="e">
        <f t="shared" si="77"/>
        <v>#DIV/0!</v>
      </c>
    </row>
    <row r="2438" spans="1:9" x14ac:dyDescent="0.25">
      <c r="A2438" s="128">
        <v>47239</v>
      </c>
      <c r="H2438" s="290">
        <f t="shared" si="76"/>
        <v>0</v>
      </c>
      <c r="I2438" s="115" t="e">
        <f t="shared" si="77"/>
        <v>#DIV/0!</v>
      </c>
    </row>
    <row r="2439" spans="1:9" x14ac:dyDescent="0.25">
      <c r="A2439" s="128">
        <v>47240</v>
      </c>
      <c r="H2439" s="290">
        <f t="shared" si="76"/>
        <v>0</v>
      </c>
      <c r="I2439" s="115" t="e">
        <f t="shared" si="77"/>
        <v>#DIV/0!</v>
      </c>
    </row>
    <row r="2440" spans="1:9" x14ac:dyDescent="0.25">
      <c r="A2440" s="128">
        <v>47241</v>
      </c>
      <c r="H2440" s="290">
        <f t="shared" si="76"/>
        <v>0</v>
      </c>
      <c r="I2440" s="115" t="e">
        <f t="shared" si="77"/>
        <v>#DIV/0!</v>
      </c>
    </row>
    <row r="2441" spans="1:9" x14ac:dyDescent="0.25">
      <c r="A2441" s="128">
        <v>47242</v>
      </c>
      <c r="H2441" s="290">
        <f t="shared" si="76"/>
        <v>0</v>
      </c>
      <c r="I2441" s="115" t="e">
        <f t="shared" si="77"/>
        <v>#DIV/0!</v>
      </c>
    </row>
    <row r="2442" spans="1:9" x14ac:dyDescent="0.25">
      <c r="A2442" s="128">
        <v>47245</v>
      </c>
      <c r="H2442" s="290">
        <f t="shared" si="76"/>
        <v>0</v>
      </c>
      <c r="I2442" s="115" t="e">
        <f t="shared" si="77"/>
        <v>#DIV/0!</v>
      </c>
    </row>
    <row r="2443" spans="1:9" x14ac:dyDescent="0.25">
      <c r="A2443" s="128">
        <v>47246</v>
      </c>
      <c r="H2443" s="290">
        <f t="shared" ref="H2443:H2506" si="78">B2443-C2443</f>
        <v>0</v>
      </c>
      <c r="I2443" s="115" t="e">
        <f t="shared" si="77"/>
        <v>#DIV/0!</v>
      </c>
    </row>
    <row r="2444" spans="1:9" x14ac:dyDescent="0.25">
      <c r="A2444" s="128">
        <v>47247</v>
      </c>
      <c r="H2444" s="290">
        <f t="shared" si="78"/>
        <v>0</v>
      </c>
      <c r="I2444" s="115" t="e">
        <f t="shared" ref="I2444:I2507" si="79">(E2444-E2443)/E2444*100</f>
        <v>#DIV/0!</v>
      </c>
    </row>
    <row r="2445" spans="1:9" x14ac:dyDescent="0.25">
      <c r="A2445" s="128">
        <v>47248</v>
      </c>
      <c r="H2445" s="290">
        <f t="shared" si="78"/>
        <v>0</v>
      </c>
      <c r="I2445" s="115" t="e">
        <f t="shared" si="79"/>
        <v>#DIV/0!</v>
      </c>
    </row>
    <row r="2446" spans="1:9" x14ac:dyDescent="0.25">
      <c r="A2446" s="128">
        <v>47249</v>
      </c>
      <c r="H2446" s="290">
        <f t="shared" si="78"/>
        <v>0</v>
      </c>
      <c r="I2446" s="115" t="e">
        <f t="shared" si="79"/>
        <v>#DIV/0!</v>
      </c>
    </row>
    <row r="2447" spans="1:9" x14ac:dyDescent="0.25">
      <c r="A2447" s="128">
        <v>47252</v>
      </c>
      <c r="H2447" s="290">
        <f t="shared" si="78"/>
        <v>0</v>
      </c>
      <c r="I2447" s="115" t="e">
        <f t="shared" si="79"/>
        <v>#DIV/0!</v>
      </c>
    </row>
    <row r="2448" spans="1:9" x14ac:dyDescent="0.25">
      <c r="A2448" s="128">
        <v>47253</v>
      </c>
      <c r="H2448" s="290">
        <f t="shared" si="78"/>
        <v>0</v>
      </c>
      <c r="I2448" s="115" t="e">
        <f t="shared" si="79"/>
        <v>#DIV/0!</v>
      </c>
    </row>
    <row r="2449" spans="1:9" x14ac:dyDescent="0.25">
      <c r="A2449" s="128">
        <v>47254</v>
      </c>
      <c r="H2449" s="290">
        <f t="shared" si="78"/>
        <v>0</v>
      </c>
      <c r="I2449" s="115" t="e">
        <f t="shared" si="79"/>
        <v>#DIV/0!</v>
      </c>
    </row>
    <row r="2450" spans="1:9" x14ac:dyDescent="0.25">
      <c r="A2450" s="128">
        <v>47255</v>
      </c>
      <c r="H2450" s="290">
        <f t="shared" si="78"/>
        <v>0</v>
      </c>
      <c r="I2450" s="115" t="e">
        <f t="shared" si="79"/>
        <v>#DIV/0!</v>
      </c>
    </row>
    <row r="2451" spans="1:9" x14ac:dyDescent="0.25">
      <c r="A2451" s="128">
        <v>47256</v>
      </c>
      <c r="H2451" s="290">
        <f t="shared" si="78"/>
        <v>0</v>
      </c>
      <c r="I2451" s="115" t="e">
        <f t="shared" si="79"/>
        <v>#DIV/0!</v>
      </c>
    </row>
    <row r="2452" spans="1:9" x14ac:dyDescent="0.25">
      <c r="A2452" s="128">
        <v>47259</v>
      </c>
      <c r="H2452" s="290">
        <f t="shared" si="78"/>
        <v>0</v>
      </c>
      <c r="I2452" s="115" t="e">
        <f t="shared" si="79"/>
        <v>#DIV/0!</v>
      </c>
    </row>
    <row r="2453" spans="1:9" x14ac:dyDescent="0.25">
      <c r="A2453" s="128">
        <v>47260</v>
      </c>
      <c r="H2453" s="290">
        <f t="shared" si="78"/>
        <v>0</v>
      </c>
      <c r="I2453" s="115" t="e">
        <f t="shared" si="79"/>
        <v>#DIV/0!</v>
      </c>
    </row>
    <row r="2454" spans="1:9" x14ac:dyDescent="0.25">
      <c r="A2454" s="128">
        <v>47261</v>
      </c>
      <c r="H2454" s="290">
        <f t="shared" si="78"/>
        <v>0</v>
      </c>
      <c r="I2454" s="115" t="e">
        <f t="shared" si="79"/>
        <v>#DIV/0!</v>
      </c>
    </row>
    <row r="2455" spans="1:9" x14ac:dyDescent="0.25">
      <c r="A2455" s="128">
        <v>47262</v>
      </c>
      <c r="H2455" s="290">
        <f t="shared" si="78"/>
        <v>0</v>
      </c>
      <c r="I2455" s="115" t="e">
        <f t="shared" si="79"/>
        <v>#DIV/0!</v>
      </c>
    </row>
    <row r="2456" spans="1:9" x14ac:dyDescent="0.25">
      <c r="A2456" s="128">
        <v>47263</v>
      </c>
      <c r="H2456" s="290">
        <f t="shared" si="78"/>
        <v>0</v>
      </c>
      <c r="I2456" s="115" t="e">
        <f t="shared" si="79"/>
        <v>#DIV/0!</v>
      </c>
    </row>
    <row r="2457" spans="1:9" x14ac:dyDescent="0.25">
      <c r="A2457" s="128">
        <v>47266</v>
      </c>
      <c r="H2457" s="290">
        <f t="shared" si="78"/>
        <v>0</v>
      </c>
      <c r="I2457" s="115" t="e">
        <f t="shared" si="79"/>
        <v>#DIV/0!</v>
      </c>
    </row>
    <row r="2458" spans="1:9" x14ac:dyDescent="0.25">
      <c r="A2458" s="128">
        <v>47267</v>
      </c>
      <c r="H2458" s="290">
        <f t="shared" si="78"/>
        <v>0</v>
      </c>
      <c r="I2458" s="115" t="e">
        <f t="shared" si="79"/>
        <v>#DIV/0!</v>
      </c>
    </row>
    <row r="2459" spans="1:9" x14ac:dyDescent="0.25">
      <c r="A2459" s="128">
        <v>47268</v>
      </c>
      <c r="H2459" s="290">
        <f t="shared" si="78"/>
        <v>0</v>
      </c>
      <c r="I2459" s="115" t="e">
        <f t="shared" si="79"/>
        <v>#DIV/0!</v>
      </c>
    </row>
    <row r="2460" spans="1:9" x14ac:dyDescent="0.25">
      <c r="A2460" s="128">
        <v>47269</v>
      </c>
      <c r="H2460" s="290">
        <f t="shared" si="78"/>
        <v>0</v>
      </c>
      <c r="I2460" s="115" t="e">
        <f t="shared" si="79"/>
        <v>#DIV/0!</v>
      </c>
    </row>
    <row r="2461" spans="1:9" x14ac:dyDescent="0.25">
      <c r="A2461" s="128">
        <v>47270</v>
      </c>
      <c r="H2461" s="290">
        <f t="shared" si="78"/>
        <v>0</v>
      </c>
      <c r="I2461" s="115" t="e">
        <f t="shared" si="79"/>
        <v>#DIV/0!</v>
      </c>
    </row>
    <row r="2462" spans="1:9" x14ac:dyDescent="0.25">
      <c r="A2462" s="128">
        <v>47273</v>
      </c>
      <c r="H2462" s="290">
        <f t="shared" si="78"/>
        <v>0</v>
      </c>
      <c r="I2462" s="115" t="e">
        <f t="shared" si="79"/>
        <v>#DIV/0!</v>
      </c>
    </row>
    <row r="2463" spans="1:9" x14ac:dyDescent="0.25">
      <c r="A2463" s="128">
        <v>47274</v>
      </c>
      <c r="H2463" s="290">
        <f t="shared" si="78"/>
        <v>0</v>
      </c>
      <c r="I2463" s="115" t="e">
        <f t="shared" si="79"/>
        <v>#DIV/0!</v>
      </c>
    </row>
    <row r="2464" spans="1:9" x14ac:dyDescent="0.25">
      <c r="A2464" s="128">
        <v>47275</v>
      </c>
      <c r="H2464" s="290">
        <f t="shared" si="78"/>
        <v>0</v>
      </c>
      <c r="I2464" s="115" t="e">
        <f t="shared" si="79"/>
        <v>#DIV/0!</v>
      </c>
    </row>
    <row r="2465" spans="1:9" x14ac:dyDescent="0.25">
      <c r="A2465" s="128">
        <v>47276</v>
      </c>
      <c r="H2465" s="290">
        <f t="shared" si="78"/>
        <v>0</v>
      </c>
      <c r="I2465" s="115" t="e">
        <f t="shared" si="79"/>
        <v>#DIV/0!</v>
      </c>
    </row>
    <row r="2466" spans="1:9" x14ac:dyDescent="0.25">
      <c r="A2466" s="128">
        <v>47277</v>
      </c>
      <c r="H2466" s="290">
        <f t="shared" si="78"/>
        <v>0</v>
      </c>
      <c r="I2466" s="115" t="e">
        <f t="shared" si="79"/>
        <v>#DIV/0!</v>
      </c>
    </row>
    <row r="2467" spans="1:9" x14ac:dyDescent="0.25">
      <c r="A2467" s="128">
        <v>47280</v>
      </c>
      <c r="H2467" s="290">
        <f t="shared" si="78"/>
        <v>0</v>
      </c>
      <c r="I2467" s="115" t="e">
        <f t="shared" si="79"/>
        <v>#DIV/0!</v>
      </c>
    </row>
    <row r="2468" spans="1:9" x14ac:dyDescent="0.25">
      <c r="A2468" s="128">
        <v>47281</v>
      </c>
      <c r="H2468" s="290">
        <f t="shared" si="78"/>
        <v>0</v>
      </c>
      <c r="I2468" s="115" t="e">
        <f t="shared" si="79"/>
        <v>#DIV/0!</v>
      </c>
    </row>
    <row r="2469" spans="1:9" x14ac:dyDescent="0.25">
      <c r="A2469" s="128">
        <v>47282</v>
      </c>
      <c r="H2469" s="290">
        <f t="shared" si="78"/>
        <v>0</v>
      </c>
      <c r="I2469" s="115" t="e">
        <f t="shared" si="79"/>
        <v>#DIV/0!</v>
      </c>
    </row>
    <row r="2470" spans="1:9" x14ac:dyDescent="0.25">
      <c r="A2470" s="128">
        <v>47283</v>
      </c>
      <c r="H2470" s="290">
        <f t="shared" si="78"/>
        <v>0</v>
      </c>
      <c r="I2470" s="115" t="e">
        <f t="shared" si="79"/>
        <v>#DIV/0!</v>
      </c>
    </row>
    <row r="2471" spans="1:9" x14ac:dyDescent="0.25">
      <c r="A2471" s="128">
        <v>47284</v>
      </c>
      <c r="H2471" s="290">
        <f t="shared" si="78"/>
        <v>0</v>
      </c>
      <c r="I2471" s="115" t="e">
        <f t="shared" si="79"/>
        <v>#DIV/0!</v>
      </c>
    </row>
    <row r="2472" spans="1:9" x14ac:dyDescent="0.25">
      <c r="A2472" s="128">
        <v>47287</v>
      </c>
      <c r="H2472" s="290">
        <f t="shared" si="78"/>
        <v>0</v>
      </c>
      <c r="I2472" s="115" t="e">
        <f t="shared" si="79"/>
        <v>#DIV/0!</v>
      </c>
    </row>
    <row r="2473" spans="1:9" x14ac:dyDescent="0.25">
      <c r="A2473" s="128">
        <v>47288</v>
      </c>
      <c r="H2473" s="290">
        <f t="shared" si="78"/>
        <v>0</v>
      </c>
      <c r="I2473" s="115" t="e">
        <f t="shared" si="79"/>
        <v>#DIV/0!</v>
      </c>
    </row>
    <row r="2474" spans="1:9" x14ac:dyDescent="0.25">
      <c r="A2474" s="128">
        <v>47289</v>
      </c>
      <c r="H2474" s="290">
        <f t="shared" si="78"/>
        <v>0</v>
      </c>
      <c r="I2474" s="115" t="e">
        <f t="shared" si="79"/>
        <v>#DIV/0!</v>
      </c>
    </row>
    <row r="2475" spans="1:9" x14ac:dyDescent="0.25">
      <c r="A2475" s="128">
        <v>47290</v>
      </c>
      <c r="H2475" s="290">
        <f t="shared" si="78"/>
        <v>0</v>
      </c>
      <c r="I2475" s="115" t="e">
        <f t="shared" si="79"/>
        <v>#DIV/0!</v>
      </c>
    </row>
    <row r="2476" spans="1:9" x14ac:dyDescent="0.25">
      <c r="A2476" s="128">
        <v>47291</v>
      </c>
      <c r="H2476" s="290">
        <f t="shared" si="78"/>
        <v>0</v>
      </c>
      <c r="I2476" s="115" t="e">
        <f t="shared" si="79"/>
        <v>#DIV/0!</v>
      </c>
    </row>
    <row r="2477" spans="1:9" x14ac:dyDescent="0.25">
      <c r="A2477" s="128">
        <v>47294</v>
      </c>
      <c r="H2477" s="290">
        <f t="shared" si="78"/>
        <v>0</v>
      </c>
      <c r="I2477" s="115" t="e">
        <f t="shared" si="79"/>
        <v>#DIV/0!</v>
      </c>
    </row>
    <row r="2478" spans="1:9" x14ac:dyDescent="0.25">
      <c r="A2478" s="128">
        <v>47295</v>
      </c>
      <c r="H2478" s="290">
        <f t="shared" si="78"/>
        <v>0</v>
      </c>
      <c r="I2478" s="115" t="e">
        <f t="shared" si="79"/>
        <v>#DIV/0!</v>
      </c>
    </row>
    <row r="2479" spans="1:9" x14ac:dyDescent="0.25">
      <c r="A2479" s="128">
        <v>47296</v>
      </c>
      <c r="H2479" s="290">
        <f t="shared" si="78"/>
        <v>0</v>
      </c>
      <c r="I2479" s="115" t="e">
        <f t="shared" si="79"/>
        <v>#DIV/0!</v>
      </c>
    </row>
    <row r="2480" spans="1:9" x14ac:dyDescent="0.25">
      <c r="A2480" s="128">
        <v>47297</v>
      </c>
      <c r="H2480" s="290">
        <f t="shared" si="78"/>
        <v>0</v>
      </c>
      <c r="I2480" s="115" t="e">
        <f t="shared" si="79"/>
        <v>#DIV/0!</v>
      </c>
    </row>
    <row r="2481" spans="1:9" x14ac:dyDescent="0.25">
      <c r="A2481" s="128">
        <v>47298</v>
      </c>
      <c r="H2481" s="290">
        <f t="shared" si="78"/>
        <v>0</v>
      </c>
      <c r="I2481" s="115" t="e">
        <f t="shared" si="79"/>
        <v>#DIV/0!</v>
      </c>
    </row>
    <row r="2482" spans="1:9" x14ac:dyDescent="0.25">
      <c r="A2482" s="128">
        <v>47301</v>
      </c>
      <c r="H2482" s="290">
        <f t="shared" si="78"/>
        <v>0</v>
      </c>
      <c r="I2482" s="115" t="e">
        <f t="shared" si="79"/>
        <v>#DIV/0!</v>
      </c>
    </row>
    <row r="2483" spans="1:9" x14ac:dyDescent="0.25">
      <c r="A2483" s="128">
        <v>47302</v>
      </c>
      <c r="H2483" s="290">
        <f t="shared" si="78"/>
        <v>0</v>
      </c>
      <c r="I2483" s="115" t="e">
        <f t="shared" si="79"/>
        <v>#DIV/0!</v>
      </c>
    </row>
    <row r="2484" spans="1:9" x14ac:dyDescent="0.25">
      <c r="A2484" s="128">
        <v>47303</v>
      </c>
      <c r="H2484" s="290">
        <f t="shared" si="78"/>
        <v>0</v>
      </c>
      <c r="I2484" s="115" t="e">
        <f t="shared" si="79"/>
        <v>#DIV/0!</v>
      </c>
    </row>
    <row r="2485" spans="1:9" x14ac:dyDescent="0.25">
      <c r="A2485" s="128">
        <v>47304</v>
      </c>
      <c r="H2485" s="290">
        <f t="shared" si="78"/>
        <v>0</v>
      </c>
      <c r="I2485" s="115" t="e">
        <f t="shared" si="79"/>
        <v>#DIV/0!</v>
      </c>
    </row>
    <row r="2486" spans="1:9" x14ac:dyDescent="0.25">
      <c r="A2486" s="128">
        <v>47305</v>
      </c>
      <c r="H2486" s="290">
        <f t="shared" si="78"/>
        <v>0</v>
      </c>
      <c r="I2486" s="115" t="e">
        <f t="shared" si="79"/>
        <v>#DIV/0!</v>
      </c>
    </row>
    <row r="2487" spans="1:9" x14ac:dyDescent="0.25">
      <c r="A2487" s="128">
        <v>47308</v>
      </c>
      <c r="H2487" s="290">
        <f t="shared" si="78"/>
        <v>0</v>
      </c>
      <c r="I2487" s="115" t="e">
        <f t="shared" si="79"/>
        <v>#DIV/0!</v>
      </c>
    </row>
    <row r="2488" spans="1:9" x14ac:dyDescent="0.25">
      <c r="A2488" s="128">
        <v>47309</v>
      </c>
      <c r="H2488" s="290">
        <f t="shared" si="78"/>
        <v>0</v>
      </c>
      <c r="I2488" s="115" t="e">
        <f t="shared" si="79"/>
        <v>#DIV/0!</v>
      </c>
    </row>
    <row r="2489" spans="1:9" x14ac:dyDescent="0.25">
      <c r="A2489" s="128">
        <v>47310</v>
      </c>
      <c r="H2489" s="290">
        <f t="shared" si="78"/>
        <v>0</v>
      </c>
      <c r="I2489" s="115" t="e">
        <f t="shared" si="79"/>
        <v>#DIV/0!</v>
      </c>
    </row>
    <row r="2490" spans="1:9" x14ac:dyDescent="0.25">
      <c r="A2490" s="128">
        <v>47311</v>
      </c>
      <c r="H2490" s="290">
        <f t="shared" si="78"/>
        <v>0</v>
      </c>
      <c r="I2490" s="115" t="e">
        <f t="shared" si="79"/>
        <v>#DIV/0!</v>
      </c>
    </row>
    <row r="2491" spans="1:9" x14ac:dyDescent="0.25">
      <c r="A2491" s="128">
        <v>47312</v>
      </c>
      <c r="H2491" s="290">
        <f t="shared" si="78"/>
        <v>0</v>
      </c>
      <c r="I2491" s="115" t="e">
        <f t="shared" si="79"/>
        <v>#DIV/0!</v>
      </c>
    </row>
    <row r="2492" spans="1:9" x14ac:dyDescent="0.25">
      <c r="A2492" s="128">
        <v>47315</v>
      </c>
      <c r="H2492" s="290">
        <f t="shared" si="78"/>
        <v>0</v>
      </c>
      <c r="I2492" s="115" t="e">
        <f t="shared" si="79"/>
        <v>#DIV/0!</v>
      </c>
    </row>
    <row r="2493" spans="1:9" x14ac:dyDescent="0.25">
      <c r="A2493" s="128">
        <v>47316</v>
      </c>
      <c r="H2493" s="290">
        <f t="shared" si="78"/>
        <v>0</v>
      </c>
      <c r="I2493" s="115" t="e">
        <f t="shared" si="79"/>
        <v>#DIV/0!</v>
      </c>
    </row>
    <row r="2494" spans="1:9" x14ac:dyDescent="0.25">
      <c r="A2494" s="128">
        <v>47317</v>
      </c>
      <c r="H2494" s="290">
        <f t="shared" si="78"/>
        <v>0</v>
      </c>
      <c r="I2494" s="115" t="e">
        <f t="shared" si="79"/>
        <v>#DIV/0!</v>
      </c>
    </row>
    <row r="2495" spans="1:9" x14ac:dyDescent="0.25">
      <c r="A2495" s="128">
        <v>47318</v>
      </c>
      <c r="H2495" s="290">
        <f t="shared" si="78"/>
        <v>0</v>
      </c>
      <c r="I2495" s="115" t="e">
        <f t="shared" si="79"/>
        <v>#DIV/0!</v>
      </c>
    </row>
    <row r="2496" spans="1:9" x14ac:dyDescent="0.25">
      <c r="A2496" s="128">
        <v>47319</v>
      </c>
      <c r="H2496" s="290">
        <f t="shared" si="78"/>
        <v>0</v>
      </c>
      <c r="I2496" s="115" t="e">
        <f t="shared" si="79"/>
        <v>#DIV/0!</v>
      </c>
    </row>
    <row r="2497" spans="1:9" x14ac:dyDescent="0.25">
      <c r="A2497" s="128">
        <v>47322</v>
      </c>
      <c r="H2497" s="290">
        <f t="shared" si="78"/>
        <v>0</v>
      </c>
      <c r="I2497" s="115" t="e">
        <f t="shared" si="79"/>
        <v>#DIV/0!</v>
      </c>
    </row>
    <row r="2498" spans="1:9" x14ac:dyDescent="0.25">
      <c r="A2498" s="128">
        <v>47323</v>
      </c>
      <c r="H2498" s="290">
        <f t="shared" si="78"/>
        <v>0</v>
      </c>
      <c r="I2498" s="115" t="e">
        <f t="shared" si="79"/>
        <v>#DIV/0!</v>
      </c>
    </row>
    <row r="2499" spans="1:9" x14ac:dyDescent="0.25">
      <c r="A2499" s="128">
        <v>47324</v>
      </c>
      <c r="H2499" s="290">
        <f t="shared" si="78"/>
        <v>0</v>
      </c>
      <c r="I2499" s="115" t="e">
        <f t="shared" si="79"/>
        <v>#DIV/0!</v>
      </c>
    </row>
    <row r="2500" spans="1:9" x14ac:dyDescent="0.25">
      <c r="A2500" s="128">
        <v>47325</v>
      </c>
      <c r="H2500" s="290">
        <f t="shared" si="78"/>
        <v>0</v>
      </c>
      <c r="I2500" s="115" t="e">
        <f t="shared" si="79"/>
        <v>#DIV/0!</v>
      </c>
    </row>
    <row r="2501" spans="1:9" x14ac:dyDescent="0.25">
      <c r="A2501" s="128">
        <v>47326</v>
      </c>
      <c r="H2501" s="290">
        <f t="shared" si="78"/>
        <v>0</v>
      </c>
      <c r="I2501" s="115" t="e">
        <f t="shared" si="79"/>
        <v>#DIV/0!</v>
      </c>
    </row>
    <row r="2502" spans="1:9" x14ac:dyDescent="0.25">
      <c r="A2502" s="128">
        <v>47329</v>
      </c>
      <c r="H2502" s="290">
        <f t="shared" si="78"/>
        <v>0</v>
      </c>
      <c r="I2502" s="115" t="e">
        <f t="shared" si="79"/>
        <v>#DIV/0!</v>
      </c>
    </row>
    <row r="2503" spans="1:9" x14ac:dyDescent="0.25">
      <c r="A2503" s="128">
        <v>47330</v>
      </c>
      <c r="H2503" s="290">
        <f t="shared" si="78"/>
        <v>0</v>
      </c>
      <c r="I2503" s="115" t="e">
        <f t="shared" si="79"/>
        <v>#DIV/0!</v>
      </c>
    </row>
    <row r="2504" spans="1:9" x14ac:dyDescent="0.25">
      <c r="A2504" s="128">
        <v>47331</v>
      </c>
      <c r="H2504" s="290">
        <f t="shared" si="78"/>
        <v>0</v>
      </c>
      <c r="I2504" s="115" t="e">
        <f t="shared" si="79"/>
        <v>#DIV/0!</v>
      </c>
    </row>
    <row r="2505" spans="1:9" x14ac:dyDescent="0.25">
      <c r="A2505" s="128">
        <v>47332</v>
      </c>
      <c r="H2505" s="290">
        <f t="shared" si="78"/>
        <v>0</v>
      </c>
      <c r="I2505" s="115" t="e">
        <f t="shared" si="79"/>
        <v>#DIV/0!</v>
      </c>
    </row>
    <row r="2506" spans="1:9" x14ac:dyDescent="0.25">
      <c r="A2506" s="128">
        <v>47333</v>
      </c>
      <c r="H2506" s="290">
        <f t="shared" si="78"/>
        <v>0</v>
      </c>
      <c r="I2506" s="115" t="e">
        <f t="shared" si="79"/>
        <v>#DIV/0!</v>
      </c>
    </row>
    <row r="2507" spans="1:9" x14ac:dyDescent="0.25">
      <c r="A2507" s="128">
        <v>47336</v>
      </c>
      <c r="H2507" s="290">
        <f t="shared" ref="H2507:H2570" si="80">B2507-C2507</f>
        <v>0</v>
      </c>
      <c r="I2507" s="115" t="e">
        <f t="shared" si="79"/>
        <v>#DIV/0!</v>
      </c>
    </row>
    <row r="2508" spans="1:9" x14ac:dyDescent="0.25">
      <c r="A2508" s="128">
        <v>47337</v>
      </c>
      <c r="H2508" s="290">
        <f t="shared" si="80"/>
        <v>0</v>
      </c>
      <c r="I2508" s="115" t="e">
        <f t="shared" ref="I2508:I2571" si="81">(E2508-E2507)/E2508*100</f>
        <v>#DIV/0!</v>
      </c>
    </row>
    <row r="2509" spans="1:9" x14ac:dyDescent="0.25">
      <c r="A2509" s="128">
        <v>47338</v>
      </c>
      <c r="H2509" s="290">
        <f t="shared" si="80"/>
        <v>0</v>
      </c>
      <c r="I2509" s="115" t="e">
        <f t="shared" si="81"/>
        <v>#DIV/0!</v>
      </c>
    </row>
    <row r="2510" spans="1:9" x14ac:dyDescent="0.25">
      <c r="A2510" s="128">
        <v>47339</v>
      </c>
      <c r="H2510" s="290">
        <f t="shared" si="80"/>
        <v>0</v>
      </c>
      <c r="I2510" s="115" t="e">
        <f t="shared" si="81"/>
        <v>#DIV/0!</v>
      </c>
    </row>
    <row r="2511" spans="1:9" x14ac:dyDescent="0.25">
      <c r="A2511" s="128">
        <v>47340</v>
      </c>
      <c r="H2511" s="290">
        <f t="shared" si="80"/>
        <v>0</v>
      </c>
      <c r="I2511" s="115" t="e">
        <f t="shared" si="81"/>
        <v>#DIV/0!</v>
      </c>
    </row>
    <row r="2512" spans="1:9" x14ac:dyDescent="0.25">
      <c r="A2512" s="128">
        <v>47343</v>
      </c>
      <c r="H2512" s="290">
        <f t="shared" si="80"/>
        <v>0</v>
      </c>
      <c r="I2512" s="115" t="e">
        <f t="shared" si="81"/>
        <v>#DIV/0!</v>
      </c>
    </row>
    <row r="2513" spans="1:9" x14ac:dyDescent="0.25">
      <c r="A2513" s="128">
        <v>47344</v>
      </c>
      <c r="H2513" s="290">
        <f t="shared" si="80"/>
        <v>0</v>
      </c>
      <c r="I2513" s="115" t="e">
        <f t="shared" si="81"/>
        <v>#DIV/0!</v>
      </c>
    </row>
    <row r="2514" spans="1:9" x14ac:dyDescent="0.25">
      <c r="A2514" s="128">
        <v>47345</v>
      </c>
      <c r="H2514" s="290">
        <f t="shared" si="80"/>
        <v>0</v>
      </c>
      <c r="I2514" s="115" t="e">
        <f t="shared" si="81"/>
        <v>#DIV/0!</v>
      </c>
    </row>
    <row r="2515" spans="1:9" x14ac:dyDescent="0.25">
      <c r="A2515" s="128">
        <v>47346</v>
      </c>
      <c r="H2515" s="290">
        <f t="shared" si="80"/>
        <v>0</v>
      </c>
      <c r="I2515" s="115" t="e">
        <f t="shared" si="81"/>
        <v>#DIV/0!</v>
      </c>
    </row>
    <row r="2516" spans="1:9" x14ac:dyDescent="0.25">
      <c r="A2516" s="128">
        <v>47347</v>
      </c>
      <c r="H2516" s="290">
        <f t="shared" si="80"/>
        <v>0</v>
      </c>
      <c r="I2516" s="115" t="e">
        <f t="shared" si="81"/>
        <v>#DIV/0!</v>
      </c>
    </row>
    <row r="2517" spans="1:9" x14ac:dyDescent="0.25">
      <c r="A2517" s="128">
        <v>47350</v>
      </c>
      <c r="H2517" s="290">
        <f t="shared" si="80"/>
        <v>0</v>
      </c>
      <c r="I2517" s="115" t="e">
        <f t="shared" si="81"/>
        <v>#DIV/0!</v>
      </c>
    </row>
    <row r="2518" spans="1:9" x14ac:dyDescent="0.25">
      <c r="A2518" s="128">
        <v>47351</v>
      </c>
      <c r="H2518" s="290">
        <f t="shared" si="80"/>
        <v>0</v>
      </c>
      <c r="I2518" s="115" t="e">
        <f t="shared" si="81"/>
        <v>#DIV/0!</v>
      </c>
    </row>
    <row r="2519" spans="1:9" x14ac:dyDescent="0.25">
      <c r="A2519" s="128">
        <v>47352</v>
      </c>
      <c r="H2519" s="290">
        <f t="shared" si="80"/>
        <v>0</v>
      </c>
      <c r="I2519" s="115" t="e">
        <f t="shared" si="81"/>
        <v>#DIV/0!</v>
      </c>
    </row>
    <row r="2520" spans="1:9" x14ac:dyDescent="0.25">
      <c r="A2520" s="128">
        <v>47353</v>
      </c>
      <c r="H2520" s="290">
        <f t="shared" si="80"/>
        <v>0</v>
      </c>
      <c r="I2520" s="115" t="e">
        <f t="shared" si="81"/>
        <v>#DIV/0!</v>
      </c>
    </row>
    <row r="2521" spans="1:9" x14ac:dyDescent="0.25">
      <c r="A2521" s="128">
        <v>47354</v>
      </c>
      <c r="H2521" s="290">
        <f t="shared" si="80"/>
        <v>0</v>
      </c>
      <c r="I2521" s="115" t="e">
        <f t="shared" si="81"/>
        <v>#DIV/0!</v>
      </c>
    </row>
    <row r="2522" spans="1:9" x14ac:dyDescent="0.25">
      <c r="A2522" s="128">
        <v>47357</v>
      </c>
      <c r="H2522" s="290">
        <f t="shared" si="80"/>
        <v>0</v>
      </c>
      <c r="I2522" s="115" t="e">
        <f t="shared" si="81"/>
        <v>#DIV/0!</v>
      </c>
    </row>
    <row r="2523" spans="1:9" x14ac:dyDescent="0.25">
      <c r="A2523" s="128">
        <v>47358</v>
      </c>
      <c r="H2523" s="290">
        <f t="shared" si="80"/>
        <v>0</v>
      </c>
      <c r="I2523" s="115" t="e">
        <f t="shared" si="81"/>
        <v>#DIV/0!</v>
      </c>
    </row>
    <row r="2524" spans="1:9" x14ac:dyDescent="0.25">
      <c r="A2524" s="128">
        <v>47359</v>
      </c>
      <c r="H2524" s="290">
        <f t="shared" si="80"/>
        <v>0</v>
      </c>
      <c r="I2524" s="115" t="e">
        <f t="shared" si="81"/>
        <v>#DIV/0!</v>
      </c>
    </row>
    <row r="2525" spans="1:9" x14ac:dyDescent="0.25">
      <c r="A2525" s="128">
        <v>47360</v>
      </c>
      <c r="H2525" s="290">
        <f t="shared" si="80"/>
        <v>0</v>
      </c>
      <c r="I2525" s="115" t="e">
        <f t="shared" si="81"/>
        <v>#DIV/0!</v>
      </c>
    </row>
    <row r="2526" spans="1:9" x14ac:dyDescent="0.25">
      <c r="A2526" s="128">
        <v>47361</v>
      </c>
      <c r="H2526" s="290">
        <f t="shared" si="80"/>
        <v>0</v>
      </c>
      <c r="I2526" s="115" t="e">
        <f t="shared" si="81"/>
        <v>#DIV/0!</v>
      </c>
    </row>
    <row r="2527" spans="1:9" x14ac:dyDescent="0.25">
      <c r="A2527" s="128">
        <v>47364</v>
      </c>
      <c r="H2527" s="290">
        <f t="shared" si="80"/>
        <v>0</v>
      </c>
      <c r="I2527" s="115" t="e">
        <f t="shared" si="81"/>
        <v>#DIV/0!</v>
      </c>
    </row>
    <row r="2528" spans="1:9" x14ac:dyDescent="0.25">
      <c r="A2528" s="128">
        <v>47365</v>
      </c>
      <c r="H2528" s="290">
        <f t="shared" si="80"/>
        <v>0</v>
      </c>
      <c r="I2528" s="115" t="e">
        <f t="shared" si="81"/>
        <v>#DIV/0!</v>
      </c>
    </row>
    <row r="2529" spans="1:9" x14ac:dyDescent="0.25">
      <c r="A2529" s="128">
        <v>47366</v>
      </c>
      <c r="H2529" s="290">
        <f t="shared" si="80"/>
        <v>0</v>
      </c>
      <c r="I2529" s="115" t="e">
        <f t="shared" si="81"/>
        <v>#DIV/0!</v>
      </c>
    </row>
    <row r="2530" spans="1:9" x14ac:dyDescent="0.25">
      <c r="A2530" s="128">
        <v>47367</v>
      </c>
      <c r="H2530" s="290">
        <f t="shared" si="80"/>
        <v>0</v>
      </c>
      <c r="I2530" s="115" t="e">
        <f t="shared" si="81"/>
        <v>#DIV/0!</v>
      </c>
    </row>
    <row r="2531" spans="1:9" x14ac:dyDescent="0.25">
      <c r="A2531" s="128">
        <v>47368</v>
      </c>
      <c r="H2531" s="290">
        <f t="shared" si="80"/>
        <v>0</v>
      </c>
      <c r="I2531" s="115" t="e">
        <f t="shared" si="81"/>
        <v>#DIV/0!</v>
      </c>
    </row>
    <row r="2532" spans="1:9" x14ac:dyDescent="0.25">
      <c r="A2532" s="128">
        <v>47371</v>
      </c>
      <c r="H2532" s="290">
        <f t="shared" si="80"/>
        <v>0</v>
      </c>
      <c r="I2532" s="115" t="e">
        <f t="shared" si="81"/>
        <v>#DIV/0!</v>
      </c>
    </row>
    <row r="2533" spans="1:9" x14ac:dyDescent="0.25">
      <c r="A2533" s="128">
        <v>47372</v>
      </c>
      <c r="H2533" s="290">
        <f t="shared" si="80"/>
        <v>0</v>
      </c>
      <c r="I2533" s="115" t="e">
        <f t="shared" si="81"/>
        <v>#DIV/0!</v>
      </c>
    </row>
    <row r="2534" spans="1:9" x14ac:dyDescent="0.25">
      <c r="A2534" s="128">
        <v>47373</v>
      </c>
      <c r="H2534" s="290">
        <f t="shared" si="80"/>
        <v>0</v>
      </c>
      <c r="I2534" s="115" t="e">
        <f t="shared" si="81"/>
        <v>#DIV/0!</v>
      </c>
    </row>
    <row r="2535" spans="1:9" x14ac:dyDescent="0.25">
      <c r="A2535" s="128">
        <v>47374</v>
      </c>
      <c r="H2535" s="290">
        <f t="shared" si="80"/>
        <v>0</v>
      </c>
      <c r="I2535" s="115" t="e">
        <f t="shared" si="81"/>
        <v>#DIV/0!</v>
      </c>
    </row>
    <row r="2536" spans="1:9" x14ac:dyDescent="0.25">
      <c r="A2536" s="128">
        <v>47375</v>
      </c>
      <c r="H2536" s="290">
        <f t="shared" si="80"/>
        <v>0</v>
      </c>
      <c r="I2536" s="115" t="e">
        <f t="shared" si="81"/>
        <v>#DIV/0!</v>
      </c>
    </row>
    <row r="2537" spans="1:9" x14ac:dyDescent="0.25">
      <c r="A2537" s="128">
        <v>47378</v>
      </c>
      <c r="H2537" s="290">
        <f t="shared" si="80"/>
        <v>0</v>
      </c>
      <c r="I2537" s="115" t="e">
        <f t="shared" si="81"/>
        <v>#DIV/0!</v>
      </c>
    </row>
    <row r="2538" spans="1:9" x14ac:dyDescent="0.25">
      <c r="A2538" s="128">
        <v>47379</v>
      </c>
      <c r="H2538" s="290">
        <f t="shared" si="80"/>
        <v>0</v>
      </c>
      <c r="I2538" s="115" t="e">
        <f t="shared" si="81"/>
        <v>#DIV/0!</v>
      </c>
    </row>
    <row r="2539" spans="1:9" x14ac:dyDescent="0.25">
      <c r="A2539" s="128">
        <v>47380</v>
      </c>
      <c r="H2539" s="290">
        <f t="shared" si="80"/>
        <v>0</v>
      </c>
      <c r="I2539" s="115" t="e">
        <f t="shared" si="81"/>
        <v>#DIV/0!</v>
      </c>
    </row>
    <row r="2540" spans="1:9" x14ac:dyDescent="0.25">
      <c r="A2540" s="128">
        <v>47381</v>
      </c>
      <c r="H2540" s="290">
        <f t="shared" si="80"/>
        <v>0</v>
      </c>
      <c r="I2540" s="115" t="e">
        <f t="shared" si="81"/>
        <v>#DIV/0!</v>
      </c>
    </row>
    <row r="2541" spans="1:9" x14ac:dyDescent="0.25">
      <c r="A2541" s="128">
        <v>47382</v>
      </c>
      <c r="H2541" s="290">
        <f t="shared" si="80"/>
        <v>0</v>
      </c>
      <c r="I2541" s="115" t="e">
        <f t="shared" si="81"/>
        <v>#DIV/0!</v>
      </c>
    </row>
    <row r="2542" spans="1:9" x14ac:dyDescent="0.25">
      <c r="A2542" s="128">
        <v>47385</v>
      </c>
      <c r="H2542" s="290">
        <f t="shared" si="80"/>
        <v>0</v>
      </c>
      <c r="I2542" s="115" t="e">
        <f t="shared" si="81"/>
        <v>#DIV/0!</v>
      </c>
    </row>
    <row r="2543" spans="1:9" x14ac:dyDescent="0.25">
      <c r="A2543" s="128">
        <v>47386</v>
      </c>
      <c r="H2543" s="290">
        <f t="shared" si="80"/>
        <v>0</v>
      </c>
      <c r="I2543" s="115" t="e">
        <f t="shared" si="81"/>
        <v>#DIV/0!</v>
      </c>
    </row>
    <row r="2544" spans="1:9" x14ac:dyDescent="0.25">
      <c r="A2544" s="128">
        <v>47387</v>
      </c>
      <c r="H2544" s="290">
        <f t="shared" si="80"/>
        <v>0</v>
      </c>
      <c r="I2544" s="115" t="e">
        <f t="shared" si="81"/>
        <v>#DIV/0!</v>
      </c>
    </row>
    <row r="2545" spans="1:9" x14ac:dyDescent="0.25">
      <c r="A2545" s="128">
        <v>47388</v>
      </c>
      <c r="H2545" s="290">
        <f t="shared" si="80"/>
        <v>0</v>
      </c>
      <c r="I2545" s="115" t="e">
        <f t="shared" si="81"/>
        <v>#DIV/0!</v>
      </c>
    </row>
    <row r="2546" spans="1:9" x14ac:dyDescent="0.25">
      <c r="A2546" s="128">
        <v>47389</v>
      </c>
      <c r="H2546" s="290">
        <f t="shared" si="80"/>
        <v>0</v>
      </c>
      <c r="I2546" s="115" t="e">
        <f t="shared" si="81"/>
        <v>#DIV/0!</v>
      </c>
    </row>
    <row r="2547" spans="1:9" x14ac:dyDescent="0.25">
      <c r="A2547" s="128">
        <v>47392</v>
      </c>
      <c r="H2547" s="290">
        <f t="shared" si="80"/>
        <v>0</v>
      </c>
      <c r="I2547" s="115" t="e">
        <f t="shared" si="81"/>
        <v>#DIV/0!</v>
      </c>
    </row>
    <row r="2548" spans="1:9" x14ac:dyDescent="0.25">
      <c r="A2548" s="128">
        <v>47393</v>
      </c>
      <c r="H2548" s="290">
        <f t="shared" si="80"/>
        <v>0</v>
      </c>
      <c r="I2548" s="115" t="e">
        <f t="shared" si="81"/>
        <v>#DIV/0!</v>
      </c>
    </row>
    <row r="2549" spans="1:9" x14ac:dyDescent="0.25">
      <c r="A2549" s="128">
        <v>47394</v>
      </c>
      <c r="H2549" s="290">
        <f t="shared" si="80"/>
        <v>0</v>
      </c>
      <c r="I2549" s="115" t="e">
        <f t="shared" si="81"/>
        <v>#DIV/0!</v>
      </c>
    </row>
    <row r="2550" spans="1:9" x14ac:dyDescent="0.25">
      <c r="A2550" s="128">
        <v>47395</v>
      </c>
      <c r="H2550" s="290">
        <f t="shared" si="80"/>
        <v>0</v>
      </c>
      <c r="I2550" s="115" t="e">
        <f t="shared" si="81"/>
        <v>#DIV/0!</v>
      </c>
    </row>
    <row r="2551" spans="1:9" x14ac:dyDescent="0.25">
      <c r="A2551" s="128">
        <v>47396</v>
      </c>
      <c r="H2551" s="290">
        <f t="shared" si="80"/>
        <v>0</v>
      </c>
      <c r="I2551" s="115" t="e">
        <f t="shared" si="81"/>
        <v>#DIV/0!</v>
      </c>
    </row>
    <row r="2552" spans="1:9" x14ac:dyDescent="0.25">
      <c r="A2552" s="128">
        <v>47399</v>
      </c>
      <c r="H2552" s="290">
        <f t="shared" si="80"/>
        <v>0</v>
      </c>
      <c r="I2552" s="115" t="e">
        <f t="shared" si="81"/>
        <v>#DIV/0!</v>
      </c>
    </row>
    <row r="2553" spans="1:9" x14ac:dyDescent="0.25">
      <c r="A2553" s="128">
        <v>47400</v>
      </c>
      <c r="H2553" s="290">
        <f t="shared" si="80"/>
        <v>0</v>
      </c>
      <c r="I2553" s="115" t="e">
        <f t="shared" si="81"/>
        <v>#DIV/0!</v>
      </c>
    </row>
    <row r="2554" spans="1:9" x14ac:dyDescent="0.25">
      <c r="A2554" s="128">
        <v>47401</v>
      </c>
      <c r="H2554" s="290">
        <f t="shared" si="80"/>
        <v>0</v>
      </c>
      <c r="I2554" s="115" t="e">
        <f t="shared" si="81"/>
        <v>#DIV/0!</v>
      </c>
    </row>
    <row r="2555" spans="1:9" x14ac:dyDescent="0.25">
      <c r="A2555" s="128">
        <v>47402</v>
      </c>
      <c r="H2555" s="290">
        <f t="shared" si="80"/>
        <v>0</v>
      </c>
      <c r="I2555" s="115" t="e">
        <f t="shared" si="81"/>
        <v>#DIV/0!</v>
      </c>
    </row>
    <row r="2556" spans="1:9" x14ac:dyDescent="0.25">
      <c r="A2556" s="128">
        <v>47403</v>
      </c>
      <c r="H2556" s="290">
        <f t="shared" si="80"/>
        <v>0</v>
      </c>
      <c r="I2556" s="115" t="e">
        <f t="shared" si="81"/>
        <v>#DIV/0!</v>
      </c>
    </row>
    <row r="2557" spans="1:9" x14ac:dyDescent="0.25">
      <c r="A2557" s="128">
        <v>47406</v>
      </c>
      <c r="H2557" s="290">
        <f t="shared" si="80"/>
        <v>0</v>
      </c>
      <c r="I2557" s="115" t="e">
        <f t="shared" si="81"/>
        <v>#DIV/0!</v>
      </c>
    </row>
    <row r="2558" spans="1:9" x14ac:dyDescent="0.25">
      <c r="A2558" s="128">
        <v>47407</v>
      </c>
      <c r="H2558" s="290">
        <f t="shared" si="80"/>
        <v>0</v>
      </c>
      <c r="I2558" s="115" t="e">
        <f t="shared" si="81"/>
        <v>#DIV/0!</v>
      </c>
    </row>
    <row r="2559" spans="1:9" x14ac:dyDescent="0.25">
      <c r="A2559" s="128">
        <v>47408</v>
      </c>
      <c r="H2559" s="290">
        <f t="shared" si="80"/>
        <v>0</v>
      </c>
      <c r="I2559" s="115" t="e">
        <f t="shared" si="81"/>
        <v>#DIV/0!</v>
      </c>
    </row>
    <row r="2560" spans="1:9" x14ac:dyDescent="0.25">
      <c r="A2560" s="128">
        <v>47409</v>
      </c>
      <c r="H2560" s="290">
        <f t="shared" si="80"/>
        <v>0</v>
      </c>
      <c r="I2560" s="115" t="e">
        <f t="shared" si="81"/>
        <v>#DIV/0!</v>
      </c>
    </row>
    <row r="2561" spans="1:9" x14ac:dyDescent="0.25">
      <c r="A2561" s="128">
        <v>47410</v>
      </c>
      <c r="H2561" s="290">
        <f t="shared" si="80"/>
        <v>0</v>
      </c>
      <c r="I2561" s="115" t="e">
        <f t="shared" si="81"/>
        <v>#DIV/0!</v>
      </c>
    </row>
    <row r="2562" spans="1:9" x14ac:dyDescent="0.25">
      <c r="A2562" s="128">
        <v>47413</v>
      </c>
      <c r="H2562" s="290">
        <f t="shared" si="80"/>
        <v>0</v>
      </c>
      <c r="I2562" s="115" t="e">
        <f t="shared" si="81"/>
        <v>#DIV/0!</v>
      </c>
    </row>
    <row r="2563" spans="1:9" x14ac:dyDescent="0.25">
      <c r="A2563" s="128">
        <v>47414</v>
      </c>
      <c r="H2563" s="290">
        <f t="shared" si="80"/>
        <v>0</v>
      </c>
      <c r="I2563" s="115" t="e">
        <f t="shared" si="81"/>
        <v>#DIV/0!</v>
      </c>
    </row>
    <row r="2564" spans="1:9" x14ac:dyDescent="0.25">
      <c r="A2564" s="128">
        <v>47415</v>
      </c>
      <c r="H2564" s="290">
        <f t="shared" si="80"/>
        <v>0</v>
      </c>
      <c r="I2564" s="115" t="e">
        <f t="shared" si="81"/>
        <v>#DIV/0!</v>
      </c>
    </row>
    <row r="2565" spans="1:9" x14ac:dyDescent="0.25">
      <c r="A2565" s="128">
        <v>47416</v>
      </c>
      <c r="H2565" s="290">
        <f t="shared" si="80"/>
        <v>0</v>
      </c>
      <c r="I2565" s="115" t="e">
        <f t="shared" si="81"/>
        <v>#DIV/0!</v>
      </c>
    </row>
    <row r="2566" spans="1:9" x14ac:dyDescent="0.25">
      <c r="A2566" s="128">
        <v>47417</v>
      </c>
      <c r="H2566" s="290">
        <f t="shared" si="80"/>
        <v>0</v>
      </c>
      <c r="I2566" s="115" t="e">
        <f t="shared" si="81"/>
        <v>#DIV/0!</v>
      </c>
    </row>
    <row r="2567" spans="1:9" x14ac:dyDescent="0.25">
      <c r="A2567" s="128">
        <v>47420</v>
      </c>
      <c r="H2567" s="290">
        <f t="shared" si="80"/>
        <v>0</v>
      </c>
      <c r="I2567" s="115" t="e">
        <f t="shared" si="81"/>
        <v>#DIV/0!</v>
      </c>
    </row>
    <row r="2568" spans="1:9" x14ac:dyDescent="0.25">
      <c r="A2568" s="128">
        <v>47421</v>
      </c>
      <c r="H2568" s="290">
        <f t="shared" si="80"/>
        <v>0</v>
      </c>
      <c r="I2568" s="115" t="e">
        <f t="shared" si="81"/>
        <v>#DIV/0!</v>
      </c>
    </row>
    <row r="2569" spans="1:9" x14ac:dyDescent="0.25">
      <c r="A2569" s="128">
        <v>47422</v>
      </c>
      <c r="H2569" s="290">
        <f t="shared" si="80"/>
        <v>0</v>
      </c>
      <c r="I2569" s="115" t="e">
        <f t="shared" si="81"/>
        <v>#DIV/0!</v>
      </c>
    </row>
    <row r="2570" spans="1:9" x14ac:dyDescent="0.25">
      <c r="A2570" s="128">
        <v>47423</v>
      </c>
      <c r="H2570" s="290">
        <f t="shared" si="80"/>
        <v>0</v>
      </c>
      <c r="I2570" s="115" t="e">
        <f t="shared" si="81"/>
        <v>#DIV/0!</v>
      </c>
    </row>
    <row r="2571" spans="1:9" x14ac:dyDescent="0.25">
      <c r="A2571" s="128">
        <v>47424</v>
      </c>
      <c r="H2571" s="290">
        <f t="shared" ref="H2571:H2634" si="82">B2571-C2571</f>
        <v>0</v>
      </c>
      <c r="I2571" s="115" t="e">
        <f t="shared" si="81"/>
        <v>#DIV/0!</v>
      </c>
    </row>
    <row r="2572" spans="1:9" x14ac:dyDescent="0.25">
      <c r="A2572" s="128">
        <v>47427</v>
      </c>
      <c r="H2572" s="290">
        <f t="shared" si="82"/>
        <v>0</v>
      </c>
      <c r="I2572" s="115" t="e">
        <f t="shared" ref="I2572:I2635" si="83">(E2572-E2571)/E2572*100</f>
        <v>#DIV/0!</v>
      </c>
    </row>
    <row r="2573" spans="1:9" x14ac:dyDescent="0.25">
      <c r="A2573" s="128">
        <v>47428</v>
      </c>
      <c r="H2573" s="290">
        <f t="shared" si="82"/>
        <v>0</v>
      </c>
      <c r="I2573" s="115" t="e">
        <f t="shared" si="83"/>
        <v>#DIV/0!</v>
      </c>
    </row>
    <row r="2574" spans="1:9" x14ac:dyDescent="0.25">
      <c r="A2574" s="128">
        <v>47429</v>
      </c>
      <c r="H2574" s="290">
        <f t="shared" si="82"/>
        <v>0</v>
      </c>
      <c r="I2574" s="115" t="e">
        <f t="shared" si="83"/>
        <v>#DIV/0!</v>
      </c>
    </row>
    <row r="2575" spans="1:9" x14ac:dyDescent="0.25">
      <c r="A2575" s="128">
        <v>47430</v>
      </c>
      <c r="H2575" s="290">
        <f t="shared" si="82"/>
        <v>0</v>
      </c>
      <c r="I2575" s="115" t="e">
        <f t="shared" si="83"/>
        <v>#DIV/0!</v>
      </c>
    </row>
    <row r="2576" spans="1:9" x14ac:dyDescent="0.25">
      <c r="A2576" s="128">
        <v>47431</v>
      </c>
      <c r="H2576" s="290">
        <f t="shared" si="82"/>
        <v>0</v>
      </c>
      <c r="I2576" s="115" t="e">
        <f t="shared" si="83"/>
        <v>#DIV/0!</v>
      </c>
    </row>
    <row r="2577" spans="1:9" x14ac:dyDescent="0.25">
      <c r="A2577" s="128">
        <v>47434</v>
      </c>
      <c r="H2577" s="290">
        <f t="shared" si="82"/>
        <v>0</v>
      </c>
      <c r="I2577" s="115" t="e">
        <f t="shared" si="83"/>
        <v>#DIV/0!</v>
      </c>
    </row>
    <row r="2578" spans="1:9" x14ac:dyDescent="0.25">
      <c r="A2578" s="128">
        <v>47435</v>
      </c>
      <c r="H2578" s="290">
        <f t="shared" si="82"/>
        <v>0</v>
      </c>
      <c r="I2578" s="115" t="e">
        <f t="shared" si="83"/>
        <v>#DIV/0!</v>
      </c>
    </row>
    <row r="2579" spans="1:9" x14ac:dyDescent="0.25">
      <c r="A2579" s="128">
        <v>47436</v>
      </c>
      <c r="H2579" s="290">
        <f t="shared" si="82"/>
        <v>0</v>
      </c>
      <c r="I2579" s="115" t="e">
        <f t="shared" si="83"/>
        <v>#DIV/0!</v>
      </c>
    </row>
    <row r="2580" spans="1:9" x14ac:dyDescent="0.25">
      <c r="A2580" s="128">
        <v>47437</v>
      </c>
      <c r="H2580" s="290">
        <f t="shared" si="82"/>
        <v>0</v>
      </c>
      <c r="I2580" s="115" t="e">
        <f t="shared" si="83"/>
        <v>#DIV/0!</v>
      </c>
    </row>
    <row r="2581" spans="1:9" x14ac:dyDescent="0.25">
      <c r="A2581" s="128">
        <v>47438</v>
      </c>
      <c r="H2581" s="290">
        <f t="shared" si="82"/>
        <v>0</v>
      </c>
      <c r="I2581" s="115" t="e">
        <f t="shared" si="83"/>
        <v>#DIV/0!</v>
      </c>
    </row>
    <row r="2582" spans="1:9" x14ac:dyDescent="0.25">
      <c r="A2582" s="128">
        <v>47441</v>
      </c>
      <c r="H2582" s="290">
        <f t="shared" si="82"/>
        <v>0</v>
      </c>
      <c r="I2582" s="115" t="e">
        <f t="shared" si="83"/>
        <v>#DIV/0!</v>
      </c>
    </row>
    <row r="2583" spans="1:9" x14ac:dyDescent="0.25">
      <c r="A2583" s="128">
        <v>47442</v>
      </c>
      <c r="H2583" s="290">
        <f t="shared" si="82"/>
        <v>0</v>
      </c>
      <c r="I2583" s="115" t="e">
        <f t="shared" si="83"/>
        <v>#DIV/0!</v>
      </c>
    </row>
    <row r="2584" spans="1:9" x14ac:dyDescent="0.25">
      <c r="A2584" s="128">
        <v>47443</v>
      </c>
      <c r="H2584" s="290">
        <f t="shared" si="82"/>
        <v>0</v>
      </c>
      <c r="I2584" s="115" t="e">
        <f t="shared" si="83"/>
        <v>#DIV/0!</v>
      </c>
    </row>
    <row r="2585" spans="1:9" x14ac:dyDescent="0.25">
      <c r="A2585" s="128">
        <v>47444</v>
      </c>
      <c r="H2585" s="290">
        <f t="shared" si="82"/>
        <v>0</v>
      </c>
      <c r="I2585" s="115" t="e">
        <f t="shared" si="83"/>
        <v>#DIV/0!</v>
      </c>
    </row>
    <row r="2586" spans="1:9" x14ac:dyDescent="0.25">
      <c r="A2586" s="128">
        <v>47445</v>
      </c>
      <c r="H2586" s="290">
        <f t="shared" si="82"/>
        <v>0</v>
      </c>
      <c r="I2586" s="115" t="e">
        <f t="shared" si="83"/>
        <v>#DIV/0!</v>
      </c>
    </row>
    <row r="2587" spans="1:9" x14ac:dyDescent="0.25">
      <c r="A2587" s="128">
        <v>47448</v>
      </c>
      <c r="H2587" s="290">
        <f t="shared" si="82"/>
        <v>0</v>
      </c>
      <c r="I2587" s="115" t="e">
        <f t="shared" si="83"/>
        <v>#DIV/0!</v>
      </c>
    </row>
    <row r="2588" spans="1:9" x14ac:dyDescent="0.25">
      <c r="A2588" s="128">
        <v>47449</v>
      </c>
      <c r="H2588" s="290">
        <f t="shared" si="82"/>
        <v>0</v>
      </c>
      <c r="I2588" s="115" t="e">
        <f t="shared" si="83"/>
        <v>#DIV/0!</v>
      </c>
    </row>
    <row r="2589" spans="1:9" x14ac:dyDescent="0.25">
      <c r="A2589" s="128">
        <v>47450</v>
      </c>
      <c r="H2589" s="290">
        <f t="shared" si="82"/>
        <v>0</v>
      </c>
      <c r="I2589" s="115" t="e">
        <f t="shared" si="83"/>
        <v>#DIV/0!</v>
      </c>
    </row>
    <row r="2590" spans="1:9" x14ac:dyDescent="0.25">
      <c r="A2590" s="128">
        <v>47451</v>
      </c>
      <c r="H2590" s="290">
        <f t="shared" si="82"/>
        <v>0</v>
      </c>
      <c r="I2590" s="115" t="e">
        <f t="shared" si="83"/>
        <v>#DIV/0!</v>
      </c>
    </row>
    <row r="2591" spans="1:9" x14ac:dyDescent="0.25">
      <c r="A2591" s="128">
        <v>47452</v>
      </c>
      <c r="H2591" s="290">
        <f t="shared" si="82"/>
        <v>0</v>
      </c>
      <c r="I2591" s="115" t="e">
        <f t="shared" si="83"/>
        <v>#DIV/0!</v>
      </c>
    </row>
    <row r="2592" spans="1:9" x14ac:dyDescent="0.25">
      <c r="A2592" s="128">
        <v>47455</v>
      </c>
      <c r="H2592" s="290">
        <f t="shared" si="82"/>
        <v>0</v>
      </c>
      <c r="I2592" s="115" t="e">
        <f t="shared" si="83"/>
        <v>#DIV/0!</v>
      </c>
    </row>
    <row r="2593" spans="1:9" x14ac:dyDescent="0.25">
      <c r="A2593" s="128">
        <v>47456</v>
      </c>
      <c r="H2593" s="290">
        <f t="shared" si="82"/>
        <v>0</v>
      </c>
      <c r="I2593" s="115" t="e">
        <f t="shared" si="83"/>
        <v>#DIV/0!</v>
      </c>
    </row>
    <row r="2594" spans="1:9" x14ac:dyDescent="0.25">
      <c r="A2594" s="128">
        <v>47457</v>
      </c>
      <c r="H2594" s="290">
        <f t="shared" si="82"/>
        <v>0</v>
      </c>
      <c r="I2594" s="115" t="e">
        <f t="shared" si="83"/>
        <v>#DIV/0!</v>
      </c>
    </row>
    <row r="2595" spans="1:9" x14ac:dyDescent="0.25">
      <c r="A2595" s="128">
        <v>47458</v>
      </c>
      <c r="H2595" s="290">
        <f t="shared" si="82"/>
        <v>0</v>
      </c>
      <c r="I2595" s="115" t="e">
        <f t="shared" si="83"/>
        <v>#DIV/0!</v>
      </c>
    </row>
    <row r="2596" spans="1:9" x14ac:dyDescent="0.25">
      <c r="A2596" s="128">
        <v>47459</v>
      </c>
      <c r="H2596" s="290">
        <f t="shared" si="82"/>
        <v>0</v>
      </c>
      <c r="I2596" s="115" t="e">
        <f t="shared" si="83"/>
        <v>#DIV/0!</v>
      </c>
    </row>
    <row r="2597" spans="1:9" x14ac:dyDescent="0.25">
      <c r="A2597" s="128">
        <v>47462</v>
      </c>
      <c r="H2597" s="290">
        <f t="shared" si="82"/>
        <v>0</v>
      </c>
      <c r="I2597" s="115" t="e">
        <f t="shared" si="83"/>
        <v>#DIV/0!</v>
      </c>
    </row>
    <row r="2598" spans="1:9" x14ac:dyDescent="0.25">
      <c r="A2598" s="128">
        <v>47463</v>
      </c>
      <c r="H2598" s="290">
        <f t="shared" si="82"/>
        <v>0</v>
      </c>
      <c r="I2598" s="115" t="e">
        <f t="shared" si="83"/>
        <v>#DIV/0!</v>
      </c>
    </row>
    <row r="2599" spans="1:9" x14ac:dyDescent="0.25">
      <c r="A2599" s="128">
        <v>47464</v>
      </c>
      <c r="H2599" s="290">
        <f t="shared" si="82"/>
        <v>0</v>
      </c>
      <c r="I2599" s="115" t="e">
        <f t="shared" si="83"/>
        <v>#DIV/0!</v>
      </c>
    </row>
    <row r="2600" spans="1:9" x14ac:dyDescent="0.25">
      <c r="A2600" s="128">
        <v>47465</v>
      </c>
      <c r="H2600" s="290">
        <f t="shared" si="82"/>
        <v>0</v>
      </c>
      <c r="I2600" s="115" t="e">
        <f t="shared" si="83"/>
        <v>#DIV/0!</v>
      </c>
    </row>
    <row r="2601" spans="1:9" x14ac:dyDescent="0.25">
      <c r="A2601" s="128">
        <v>47466</v>
      </c>
      <c r="H2601" s="290">
        <f t="shared" si="82"/>
        <v>0</v>
      </c>
      <c r="I2601" s="115" t="e">
        <f t="shared" si="83"/>
        <v>#DIV/0!</v>
      </c>
    </row>
    <row r="2602" spans="1:9" x14ac:dyDescent="0.25">
      <c r="A2602" s="128">
        <v>47469</v>
      </c>
      <c r="H2602" s="290">
        <f t="shared" si="82"/>
        <v>0</v>
      </c>
      <c r="I2602" s="115" t="e">
        <f t="shared" si="83"/>
        <v>#DIV/0!</v>
      </c>
    </row>
    <row r="2603" spans="1:9" x14ac:dyDescent="0.25">
      <c r="A2603" s="128">
        <v>47470</v>
      </c>
      <c r="H2603" s="290">
        <f t="shared" si="82"/>
        <v>0</v>
      </c>
      <c r="I2603" s="115" t="e">
        <f t="shared" si="83"/>
        <v>#DIV/0!</v>
      </c>
    </row>
    <row r="2604" spans="1:9" x14ac:dyDescent="0.25">
      <c r="A2604" s="128">
        <v>47471</v>
      </c>
      <c r="H2604" s="290">
        <f t="shared" si="82"/>
        <v>0</v>
      </c>
      <c r="I2604" s="115" t="e">
        <f t="shared" si="83"/>
        <v>#DIV/0!</v>
      </c>
    </row>
    <row r="2605" spans="1:9" x14ac:dyDescent="0.25">
      <c r="A2605" s="128">
        <v>47472</v>
      </c>
      <c r="H2605" s="290">
        <f t="shared" si="82"/>
        <v>0</v>
      </c>
      <c r="I2605" s="115" t="e">
        <f t="shared" si="83"/>
        <v>#DIV/0!</v>
      </c>
    </row>
    <row r="2606" spans="1:9" x14ac:dyDescent="0.25">
      <c r="A2606" s="128">
        <v>47473</v>
      </c>
      <c r="H2606" s="290">
        <f t="shared" si="82"/>
        <v>0</v>
      </c>
      <c r="I2606" s="115" t="e">
        <f t="shared" si="83"/>
        <v>#DIV/0!</v>
      </c>
    </row>
    <row r="2607" spans="1:9" x14ac:dyDescent="0.25">
      <c r="A2607" s="128">
        <v>47476</v>
      </c>
      <c r="H2607" s="290">
        <f t="shared" si="82"/>
        <v>0</v>
      </c>
      <c r="I2607" s="115" t="e">
        <f t="shared" si="83"/>
        <v>#DIV/0!</v>
      </c>
    </row>
    <row r="2608" spans="1:9" x14ac:dyDescent="0.25">
      <c r="A2608" s="128">
        <v>47477</v>
      </c>
      <c r="H2608" s="290">
        <f t="shared" si="82"/>
        <v>0</v>
      </c>
      <c r="I2608" s="115" t="e">
        <f t="shared" si="83"/>
        <v>#DIV/0!</v>
      </c>
    </row>
    <row r="2609" spans="1:9" x14ac:dyDescent="0.25">
      <c r="A2609" s="128">
        <v>47478</v>
      </c>
      <c r="H2609" s="290">
        <f t="shared" si="82"/>
        <v>0</v>
      </c>
      <c r="I2609" s="115" t="e">
        <f t="shared" si="83"/>
        <v>#DIV/0!</v>
      </c>
    </row>
    <row r="2610" spans="1:9" x14ac:dyDescent="0.25">
      <c r="A2610" s="128">
        <v>47479</v>
      </c>
      <c r="H2610" s="290">
        <f t="shared" si="82"/>
        <v>0</v>
      </c>
      <c r="I2610" s="115" t="e">
        <f t="shared" si="83"/>
        <v>#DIV/0!</v>
      </c>
    </row>
    <row r="2611" spans="1:9" x14ac:dyDescent="0.25">
      <c r="A2611" s="128">
        <v>47480</v>
      </c>
      <c r="H2611" s="290">
        <f t="shared" si="82"/>
        <v>0</v>
      </c>
      <c r="I2611" s="115" t="e">
        <f t="shared" si="83"/>
        <v>#DIV/0!</v>
      </c>
    </row>
    <row r="2612" spans="1:9" x14ac:dyDescent="0.25">
      <c r="A2612" s="128">
        <v>47483</v>
      </c>
      <c r="H2612" s="290">
        <f t="shared" si="82"/>
        <v>0</v>
      </c>
      <c r="I2612" s="115" t="e">
        <f t="shared" si="83"/>
        <v>#DIV/0!</v>
      </c>
    </row>
    <row r="2613" spans="1:9" x14ac:dyDescent="0.25">
      <c r="A2613" s="128">
        <v>47484</v>
      </c>
      <c r="H2613" s="290">
        <f t="shared" si="82"/>
        <v>0</v>
      </c>
      <c r="I2613" s="115" t="e">
        <f t="shared" si="83"/>
        <v>#DIV/0!</v>
      </c>
    </row>
    <row r="2614" spans="1:9" x14ac:dyDescent="0.25">
      <c r="A2614" s="128">
        <v>47485</v>
      </c>
      <c r="H2614" s="290">
        <f t="shared" si="82"/>
        <v>0</v>
      </c>
      <c r="I2614" s="115" t="e">
        <f t="shared" si="83"/>
        <v>#DIV/0!</v>
      </c>
    </row>
    <row r="2615" spans="1:9" x14ac:dyDescent="0.25">
      <c r="A2615" s="128">
        <v>47486</v>
      </c>
      <c r="H2615" s="290">
        <f t="shared" si="82"/>
        <v>0</v>
      </c>
      <c r="I2615" s="115" t="e">
        <f t="shared" si="83"/>
        <v>#DIV/0!</v>
      </c>
    </row>
    <row r="2616" spans="1:9" x14ac:dyDescent="0.25">
      <c r="A2616" s="128">
        <v>47487</v>
      </c>
      <c r="H2616" s="290">
        <f t="shared" si="82"/>
        <v>0</v>
      </c>
      <c r="I2616" s="115" t="e">
        <f t="shared" si="83"/>
        <v>#DIV/0!</v>
      </c>
    </row>
    <row r="2617" spans="1:9" x14ac:dyDescent="0.25">
      <c r="A2617" s="128">
        <v>47490</v>
      </c>
      <c r="H2617" s="290">
        <f t="shared" si="82"/>
        <v>0</v>
      </c>
      <c r="I2617" s="115" t="e">
        <f t="shared" si="83"/>
        <v>#DIV/0!</v>
      </c>
    </row>
    <row r="2618" spans="1:9" x14ac:dyDescent="0.25">
      <c r="A2618" s="128">
        <v>47491</v>
      </c>
      <c r="H2618" s="290">
        <f t="shared" si="82"/>
        <v>0</v>
      </c>
      <c r="I2618" s="115" t="e">
        <f t="shared" si="83"/>
        <v>#DIV/0!</v>
      </c>
    </row>
    <row r="2619" spans="1:9" x14ac:dyDescent="0.25">
      <c r="A2619" s="128">
        <v>47492</v>
      </c>
      <c r="H2619" s="290">
        <f t="shared" si="82"/>
        <v>0</v>
      </c>
      <c r="I2619" s="115" t="e">
        <f t="shared" si="83"/>
        <v>#DIV/0!</v>
      </c>
    </row>
    <row r="2620" spans="1:9" x14ac:dyDescent="0.25">
      <c r="A2620" s="128">
        <v>47493</v>
      </c>
      <c r="H2620" s="290">
        <f t="shared" si="82"/>
        <v>0</v>
      </c>
      <c r="I2620" s="115" t="e">
        <f t="shared" si="83"/>
        <v>#DIV/0!</v>
      </c>
    </row>
    <row r="2621" spans="1:9" x14ac:dyDescent="0.25">
      <c r="A2621" s="128">
        <v>47494</v>
      </c>
      <c r="H2621" s="290">
        <f t="shared" si="82"/>
        <v>0</v>
      </c>
      <c r="I2621" s="115" t="e">
        <f t="shared" si="83"/>
        <v>#DIV/0!</v>
      </c>
    </row>
    <row r="2622" spans="1:9" x14ac:dyDescent="0.25">
      <c r="A2622" s="128">
        <v>47497</v>
      </c>
      <c r="H2622" s="290">
        <f t="shared" si="82"/>
        <v>0</v>
      </c>
      <c r="I2622" s="115" t="e">
        <f t="shared" si="83"/>
        <v>#DIV/0!</v>
      </c>
    </row>
    <row r="2623" spans="1:9" x14ac:dyDescent="0.25">
      <c r="A2623" s="128">
        <v>47498</v>
      </c>
      <c r="H2623" s="290">
        <f t="shared" si="82"/>
        <v>0</v>
      </c>
      <c r="I2623" s="115" t="e">
        <f t="shared" si="83"/>
        <v>#DIV/0!</v>
      </c>
    </row>
    <row r="2624" spans="1:9" x14ac:dyDescent="0.25">
      <c r="A2624" s="128">
        <v>47499</v>
      </c>
      <c r="H2624" s="290">
        <f t="shared" si="82"/>
        <v>0</v>
      </c>
      <c r="I2624" s="115" t="e">
        <f t="shared" si="83"/>
        <v>#DIV/0!</v>
      </c>
    </row>
    <row r="2625" spans="1:9" x14ac:dyDescent="0.25">
      <c r="A2625" s="128">
        <v>47500</v>
      </c>
      <c r="H2625" s="290">
        <f t="shared" si="82"/>
        <v>0</v>
      </c>
      <c r="I2625" s="115" t="e">
        <f t="shared" si="83"/>
        <v>#DIV/0!</v>
      </c>
    </row>
    <row r="2626" spans="1:9" x14ac:dyDescent="0.25">
      <c r="A2626" s="128">
        <v>47501</v>
      </c>
      <c r="H2626" s="290">
        <f t="shared" si="82"/>
        <v>0</v>
      </c>
      <c r="I2626" s="115" t="e">
        <f t="shared" si="83"/>
        <v>#DIV/0!</v>
      </c>
    </row>
    <row r="2627" spans="1:9" x14ac:dyDescent="0.25">
      <c r="A2627" s="128">
        <v>47504</v>
      </c>
      <c r="H2627" s="290">
        <f t="shared" si="82"/>
        <v>0</v>
      </c>
      <c r="I2627" s="115" t="e">
        <f t="shared" si="83"/>
        <v>#DIV/0!</v>
      </c>
    </row>
    <row r="2628" spans="1:9" x14ac:dyDescent="0.25">
      <c r="A2628" s="128">
        <v>47505</v>
      </c>
      <c r="H2628" s="290">
        <f t="shared" si="82"/>
        <v>0</v>
      </c>
      <c r="I2628" s="115" t="e">
        <f t="shared" si="83"/>
        <v>#DIV/0!</v>
      </c>
    </row>
    <row r="2629" spans="1:9" x14ac:dyDescent="0.25">
      <c r="A2629" s="128">
        <v>47506</v>
      </c>
      <c r="H2629" s="290">
        <f t="shared" si="82"/>
        <v>0</v>
      </c>
      <c r="I2629" s="115" t="e">
        <f t="shared" si="83"/>
        <v>#DIV/0!</v>
      </c>
    </row>
    <row r="2630" spans="1:9" x14ac:dyDescent="0.25">
      <c r="A2630" s="128">
        <v>47507</v>
      </c>
      <c r="H2630" s="290">
        <f t="shared" si="82"/>
        <v>0</v>
      </c>
      <c r="I2630" s="115" t="e">
        <f t="shared" si="83"/>
        <v>#DIV/0!</v>
      </c>
    </row>
    <row r="2631" spans="1:9" x14ac:dyDescent="0.25">
      <c r="A2631" s="128">
        <v>47508</v>
      </c>
      <c r="H2631" s="290">
        <f t="shared" si="82"/>
        <v>0</v>
      </c>
      <c r="I2631" s="115" t="e">
        <f t="shared" si="83"/>
        <v>#DIV/0!</v>
      </c>
    </row>
    <row r="2632" spans="1:9" x14ac:dyDescent="0.25">
      <c r="A2632" s="128">
        <v>47511</v>
      </c>
      <c r="H2632" s="290">
        <f t="shared" si="82"/>
        <v>0</v>
      </c>
      <c r="I2632" s="115" t="e">
        <f t="shared" si="83"/>
        <v>#DIV/0!</v>
      </c>
    </row>
    <row r="2633" spans="1:9" x14ac:dyDescent="0.25">
      <c r="A2633" s="128">
        <v>47512</v>
      </c>
      <c r="H2633" s="290">
        <f t="shared" si="82"/>
        <v>0</v>
      </c>
      <c r="I2633" s="115" t="e">
        <f t="shared" si="83"/>
        <v>#DIV/0!</v>
      </c>
    </row>
    <row r="2634" spans="1:9" x14ac:dyDescent="0.25">
      <c r="A2634" s="128">
        <v>47513</v>
      </c>
      <c r="H2634" s="290">
        <f t="shared" si="82"/>
        <v>0</v>
      </c>
      <c r="I2634" s="115" t="e">
        <f t="shared" si="83"/>
        <v>#DIV/0!</v>
      </c>
    </row>
    <row r="2635" spans="1:9" x14ac:dyDescent="0.25">
      <c r="A2635" s="128">
        <v>47514</v>
      </c>
      <c r="H2635" s="290">
        <f t="shared" ref="H2635:H2698" si="84">B2635-C2635</f>
        <v>0</v>
      </c>
      <c r="I2635" s="115" t="e">
        <f t="shared" si="83"/>
        <v>#DIV/0!</v>
      </c>
    </row>
    <row r="2636" spans="1:9" x14ac:dyDescent="0.25">
      <c r="A2636" s="128">
        <v>47515</v>
      </c>
      <c r="H2636" s="290">
        <f t="shared" si="84"/>
        <v>0</v>
      </c>
      <c r="I2636" s="115" t="e">
        <f t="shared" ref="I2636:I2699" si="85">(E2636-E2635)/E2636*100</f>
        <v>#DIV/0!</v>
      </c>
    </row>
    <row r="2637" spans="1:9" x14ac:dyDescent="0.25">
      <c r="A2637" s="128">
        <v>47518</v>
      </c>
      <c r="H2637" s="290">
        <f t="shared" si="84"/>
        <v>0</v>
      </c>
      <c r="I2637" s="115" t="e">
        <f t="shared" si="85"/>
        <v>#DIV/0!</v>
      </c>
    </row>
    <row r="2638" spans="1:9" x14ac:dyDescent="0.25">
      <c r="A2638" s="128">
        <v>47519</v>
      </c>
      <c r="H2638" s="290">
        <f t="shared" si="84"/>
        <v>0</v>
      </c>
      <c r="I2638" s="115" t="e">
        <f t="shared" si="85"/>
        <v>#DIV/0!</v>
      </c>
    </row>
    <row r="2639" spans="1:9" x14ac:dyDescent="0.25">
      <c r="A2639" s="128">
        <v>47520</v>
      </c>
      <c r="H2639" s="290">
        <f t="shared" si="84"/>
        <v>0</v>
      </c>
      <c r="I2639" s="115" t="e">
        <f t="shared" si="85"/>
        <v>#DIV/0!</v>
      </c>
    </row>
    <row r="2640" spans="1:9" x14ac:dyDescent="0.25">
      <c r="A2640" s="128">
        <v>47521</v>
      </c>
      <c r="H2640" s="290">
        <f t="shared" si="84"/>
        <v>0</v>
      </c>
      <c r="I2640" s="115" t="e">
        <f t="shared" si="85"/>
        <v>#DIV/0!</v>
      </c>
    </row>
    <row r="2641" spans="1:9" x14ac:dyDescent="0.25">
      <c r="A2641" s="128">
        <v>47522</v>
      </c>
      <c r="H2641" s="290">
        <f t="shared" si="84"/>
        <v>0</v>
      </c>
      <c r="I2641" s="115" t="e">
        <f t="shared" si="85"/>
        <v>#DIV/0!</v>
      </c>
    </row>
    <row r="2642" spans="1:9" x14ac:dyDescent="0.25">
      <c r="A2642" s="128">
        <v>47525</v>
      </c>
      <c r="H2642" s="290">
        <f t="shared" si="84"/>
        <v>0</v>
      </c>
      <c r="I2642" s="115" t="e">
        <f t="shared" si="85"/>
        <v>#DIV/0!</v>
      </c>
    </row>
    <row r="2643" spans="1:9" x14ac:dyDescent="0.25">
      <c r="A2643" s="128">
        <v>47526</v>
      </c>
      <c r="H2643" s="290">
        <f t="shared" si="84"/>
        <v>0</v>
      </c>
      <c r="I2643" s="115" t="e">
        <f t="shared" si="85"/>
        <v>#DIV/0!</v>
      </c>
    </row>
    <row r="2644" spans="1:9" x14ac:dyDescent="0.25">
      <c r="A2644" s="128">
        <v>47527</v>
      </c>
      <c r="H2644" s="290">
        <f t="shared" si="84"/>
        <v>0</v>
      </c>
      <c r="I2644" s="115" t="e">
        <f t="shared" si="85"/>
        <v>#DIV/0!</v>
      </c>
    </row>
    <row r="2645" spans="1:9" x14ac:dyDescent="0.25">
      <c r="A2645" s="128">
        <v>47528</v>
      </c>
      <c r="H2645" s="290">
        <f t="shared" si="84"/>
        <v>0</v>
      </c>
      <c r="I2645" s="115" t="e">
        <f t="shared" si="85"/>
        <v>#DIV/0!</v>
      </c>
    </row>
    <row r="2646" spans="1:9" x14ac:dyDescent="0.25">
      <c r="A2646" s="128">
        <v>47529</v>
      </c>
      <c r="H2646" s="290">
        <f t="shared" si="84"/>
        <v>0</v>
      </c>
      <c r="I2646" s="115" t="e">
        <f t="shared" si="85"/>
        <v>#DIV/0!</v>
      </c>
    </row>
    <row r="2647" spans="1:9" x14ac:dyDescent="0.25">
      <c r="A2647" s="128">
        <v>47532</v>
      </c>
      <c r="H2647" s="290">
        <f t="shared" si="84"/>
        <v>0</v>
      </c>
      <c r="I2647" s="115" t="e">
        <f t="shared" si="85"/>
        <v>#DIV/0!</v>
      </c>
    </row>
    <row r="2648" spans="1:9" x14ac:dyDescent="0.25">
      <c r="A2648" s="128">
        <v>47533</v>
      </c>
      <c r="H2648" s="290">
        <f t="shared" si="84"/>
        <v>0</v>
      </c>
      <c r="I2648" s="115" t="e">
        <f t="shared" si="85"/>
        <v>#DIV/0!</v>
      </c>
    </row>
    <row r="2649" spans="1:9" x14ac:dyDescent="0.25">
      <c r="A2649" s="128">
        <v>47534</v>
      </c>
      <c r="H2649" s="290">
        <f t="shared" si="84"/>
        <v>0</v>
      </c>
      <c r="I2649" s="115" t="e">
        <f t="shared" si="85"/>
        <v>#DIV/0!</v>
      </c>
    </row>
    <row r="2650" spans="1:9" x14ac:dyDescent="0.25">
      <c r="A2650" s="128">
        <v>47535</v>
      </c>
      <c r="H2650" s="290">
        <f t="shared" si="84"/>
        <v>0</v>
      </c>
      <c r="I2650" s="115" t="e">
        <f t="shared" si="85"/>
        <v>#DIV/0!</v>
      </c>
    </row>
    <row r="2651" spans="1:9" x14ac:dyDescent="0.25">
      <c r="A2651" s="128">
        <v>47536</v>
      </c>
      <c r="H2651" s="290">
        <f t="shared" si="84"/>
        <v>0</v>
      </c>
      <c r="I2651" s="115" t="e">
        <f t="shared" si="85"/>
        <v>#DIV/0!</v>
      </c>
    </row>
    <row r="2652" spans="1:9" x14ac:dyDescent="0.25">
      <c r="A2652" s="128">
        <v>47539</v>
      </c>
      <c r="H2652" s="290">
        <f t="shared" si="84"/>
        <v>0</v>
      </c>
      <c r="I2652" s="115" t="e">
        <f t="shared" si="85"/>
        <v>#DIV/0!</v>
      </c>
    </row>
    <row r="2653" spans="1:9" x14ac:dyDescent="0.25">
      <c r="A2653" s="128">
        <v>47540</v>
      </c>
      <c r="H2653" s="290">
        <f t="shared" si="84"/>
        <v>0</v>
      </c>
      <c r="I2653" s="115" t="e">
        <f t="shared" si="85"/>
        <v>#DIV/0!</v>
      </c>
    </row>
    <row r="2654" spans="1:9" x14ac:dyDescent="0.25">
      <c r="A2654" s="128">
        <v>47541</v>
      </c>
      <c r="H2654" s="290">
        <f t="shared" si="84"/>
        <v>0</v>
      </c>
      <c r="I2654" s="115" t="e">
        <f t="shared" si="85"/>
        <v>#DIV/0!</v>
      </c>
    </row>
    <row r="2655" spans="1:9" x14ac:dyDescent="0.25">
      <c r="A2655" s="128">
        <v>47542</v>
      </c>
      <c r="H2655" s="290">
        <f t="shared" si="84"/>
        <v>0</v>
      </c>
      <c r="I2655" s="115" t="e">
        <f t="shared" si="85"/>
        <v>#DIV/0!</v>
      </c>
    </row>
    <row r="2656" spans="1:9" x14ac:dyDescent="0.25">
      <c r="A2656" s="128">
        <v>47543</v>
      </c>
      <c r="H2656" s="290">
        <f t="shared" si="84"/>
        <v>0</v>
      </c>
      <c r="I2656" s="115" t="e">
        <f t="shared" si="85"/>
        <v>#DIV/0!</v>
      </c>
    </row>
    <row r="2657" spans="1:9" x14ac:dyDescent="0.25">
      <c r="A2657" s="128">
        <v>47546</v>
      </c>
      <c r="H2657" s="290">
        <f t="shared" si="84"/>
        <v>0</v>
      </c>
      <c r="I2657" s="115" t="e">
        <f t="shared" si="85"/>
        <v>#DIV/0!</v>
      </c>
    </row>
    <row r="2658" spans="1:9" x14ac:dyDescent="0.25">
      <c r="A2658" s="128">
        <v>47547</v>
      </c>
      <c r="H2658" s="290">
        <f t="shared" si="84"/>
        <v>0</v>
      </c>
      <c r="I2658" s="115" t="e">
        <f t="shared" si="85"/>
        <v>#DIV/0!</v>
      </c>
    </row>
    <row r="2659" spans="1:9" x14ac:dyDescent="0.25">
      <c r="A2659" s="128">
        <v>47548</v>
      </c>
      <c r="H2659" s="290">
        <f t="shared" si="84"/>
        <v>0</v>
      </c>
      <c r="I2659" s="115" t="e">
        <f t="shared" si="85"/>
        <v>#DIV/0!</v>
      </c>
    </row>
    <row r="2660" spans="1:9" x14ac:dyDescent="0.25">
      <c r="A2660" s="128">
        <v>47549</v>
      </c>
      <c r="H2660" s="290">
        <f t="shared" si="84"/>
        <v>0</v>
      </c>
      <c r="I2660" s="115" t="e">
        <f t="shared" si="85"/>
        <v>#DIV/0!</v>
      </c>
    </row>
    <row r="2661" spans="1:9" x14ac:dyDescent="0.25">
      <c r="A2661" s="128">
        <v>47550</v>
      </c>
      <c r="H2661" s="290">
        <f t="shared" si="84"/>
        <v>0</v>
      </c>
      <c r="I2661" s="115" t="e">
        <f t="shared" si="85"/>
        <v>#DIV/0!</v>
      </c>
    </row>
    <row r="2662" spans="1:9" x14ac:dyDescent="0.25">
      <c r="A2662" s="128">
        <v>47553</v>
      </c>
      <c r="H2662" s="290">
        <f t="shared" si="84"/>
        <v>0</v>
      </c>
      <c r="I2662" s="115" t="e">
        <f t="shared" si="85"/>
        <v>#DIV/0!</v>
      </c>
    </row>
    <row r="2663" spans="1:9" x14ac:dyDescent="0.25">
      <c r="A2663" s="128">
        <v>47554</v>
      </c>
      <c r="H2663" s="290">
        <f t="shared" si="84"/>
        <v>0</v>
      </c>
      <c r="I2663" s="115" t="e">
        <f t="shared" si="85"/>
        <v>#DIV/0!</v>
      </c>
    </row>
    <row r="2664" spans="1:9" x14ac:dyDescent="0.25">
      <c r="A2664" s="128">
        <v>47555</v>
      </c>
      <c r="H2664" s="290">
        <f t="shared" si="84"/>
        <v>0</v>
      </c>
      <c r="I2664" s="115" t="e">
        <f t="shared" si="85"/>
        <v>#DIV/0!</v>
      </c>
    </row>
    <row r="2665" spans="1:9" x14ac:dyDescent="0.25">
      <c r="A2665" s="128">
        <v>47556</v>
      </c>
      <c r="H2665" s="290">
        <f t="shared" si="84"/>
        <v>0</v>
      </c>
      <c r="I2665" s="115" t="e">
        <f t="shared" si="85"/>
        <v>#DIV/0!</v>
      </c>
    </row>
    <row r="2666" spans="1:9" x14ac:dyDescent="0.25">
      <c r="A2666" s="128">
        <v>47557</v>
      </c>
      <c r="H2666" s="290">
        <f t="shared" si="84"/>
        <v>0</v>
      </c>
      <c r="I2666" s="115" t="e">
        <f t="shared" si="85"/>
        <v>#DIV/0!</v>
      </c>
    </row>
    <row r="2667" spans="1:9" x14ac:dyDescent="0.25">
      <c r="A2667" s="128">
        <v>47560</v>
      </c>
      <c r="H2667" s="290">
        <f t="shared" si="84"/>
        <v>0</v>
      </c>
      <c r="I2667" s="115" t="e">
        <f t="shared" si="85"/>
        <v>#DIV/0!</v>
      </c>
    </row>
    <row r="2668" spans="1:9" x14ac:dyDescent="0.25">
      <c r="A2668" s="128">
        <v>47561</v>
      </c>
      <c r="H2668" s="290">
        <f t="shared" si="84"/>
        <v>0</v>
      </c>
      <c r="I2668" s="115" t="e">
        <f t="shared" si="85"/>
        <v>#DIV/0!</v>
      </c>
    </row>
    <row r="2669" spans="1:9" x14ac:dyDescent="0.25">
      <c r="A2669" s="128">
        <v>47562</v>
      </c>
      <c r="H2669" s="290">
        <f t="shared" si="84"/>
        <v>0</v>
      </c>
      <c r="I2669" s="115" t="e">
        <f t="shared" si="85"/>
        <v>#DIV/0!</v>
      </c>
    </row>
    <row r="2670" spans="1:9" x14ac:dyDescent="0.25">
      <c r="A2670" s="128">
        <v>47563</v>
      </c>
      <c r="H2670" s="290">
        <f t="shared" si="84"/>
        <v>0</v>
      </c>
      <c r="I2670" s="115" t="e">
        <f t="shared" si="85"/>
        <v>#DIV/0!</v>
      </c>
    </row>
    <row r="2671" spans="1:9" x14ac:dyDescent="0.25">
      <c r="A2671" s="128">
        <v>47564</v>
      </c>
      <c r="H2671" s="290">
        <f t="shared" si="84"/>
        <v>0</v>
      </c>
      <c r="I2671" s="115" t="e">
        <f t="shared" si="85"/>
        <v>#DIV/0!</v>
      </c>
    </row>
    <row r="2672" spans="1:9" x14ac:dyDescent="0.25">
      <c r="A2672" s="128">
        <v>47567</v>
      </c>
      <c r="H2672" s="290">
        <f t="shared" si="84"/>
        <v>0</v>
      </c>
      <c r="I2672" s="115" t="e">
        <f t="shared" si="85"/>
        <v>#DIV/0!</v>
      </c>
    </row>
    <row r="2673" spans="1:9" x14ac:dyDescent="0.25">
      <c r="A2673" s="128">
        <v>47568</v>
      </c>
      <c r="H2673" s="290">
        <f t="shared" si="84"/>
        <v>0</v>
      </c>
      <c r="I2673" s="115" t="e">
        <f t="shared" si="85"/>
        <v>#DIV/0!</v>
      </c>
    </row>
    <row r="2674" spans="1:9" x14ac:dyDescent="0.25">
      <c r="A2674" s="128">
        <v>47569</v>
      </c>
      <c r="H2674" s="290">
        <f t="shared" si="84"/>
        <v>0</v>
      </c>
      <c r="I2674" s="115" t="e">
        <f t="shared" si="85"/>
        <v>#DIV/0!</v>
      </c>
    </row>
    <row r="2675" spans="1:9" x14ac:dyDescent="0.25">
      <c r="A2675" s="128">
        <v>47570</v>
      </c>
      <c r="H2675" s="290">
        <f t="shared" si="84"/>
        <v>0</v>
      </c>
      <c r="I2675" s="115" t="e">
        <f t="shared" si="85"/>
        <v>#DIV/0!</v>
      </c>
    </row>
    <row r="2676" spans="1:9" x14ac:dyDescent="0.25">
      <c r="A2676" s="128">
        <v>47571</v>
      </c>
      <c r="H2676" s="290">
        <f t="shared" si="84"/>
        <v>0</v>
      </c>
      <c r="I2676" s="115" t="e">
        <f t="shared" si="85"/>
        <v>#DIV/0!</v>
      </c>
    </row>
    <row r="2677" spans="1:9" x14ac:dyDescent="0.25">
      <c r="A2677" s="128">
        <v>47574</v>
      </c>
      <c r="H2677" s="290">
        <f t="shared" si="84"/>
        <v>0</v>
      </c>
      <c r="I2677" s="115" t="e">
        <f t="shared" si="85"/>
        <v>#DIV/0!</v>
      </c>
    </row>
    <row r="2678" spans="1:9" x14ac:dyDescent="0.25">
      <c r="A2678" s="128">
        <v>47575</v>
      </c>
      <c r="H2678" s="290">
        <f t="shared" si="84"/>
        <v>0</v>
      </c>
      <c r="I2678" s="115" t="e">
        <f t="shared" si="85"/>
        <v>#DIV/0!</v>
      </c>
    </row>
    <row r="2679" spans="1:9" x14ac:dyDescent="0.25">
      <c r="A2679" s="128">
        <v>47576</v>
      </c>
      <c r="H2679" s="290">
        <f t="shared" si="84"/>
        <v>0</v>
      </c>
      <c r="I2679" s="115" t="e">
        <f t="shared" si="85"/>
        <v>#DIV/0!</v>
      </c>
    </row>
    <row r="2680" spans="1:9" x14ac:dyDescent="0.25">
      <c r="A2680" s="128">
        <v>47577</v>
      </c>
      <c r="H2680" s="290">
        <f t="shared" si="84"/>
        <v>0</v>
      </c>
      <c r="I2680" s="115" t="e">
        <f t="shared" si="85"/>
        <v>#DIV/0!</v>
      </c>
    </row>
    <row r="2681" spans="1:9" x14ac:dyDescent="0.25">
      <c r="A2681" s="128">
        <v>47578</v>
      </c>
      <c r="H2681" s="290">
        <f t="shared" si="84"/>
        <v>0</v>
      </c>
      <c r="I2681" s="115" t="e">
        <f t="shared" si="85"/>
        <v>#DIV/0!</v>
      </c>
    </row>
    <row r="2682" spans="1:9" x14ac:dyDescent="0.25">
      <c r="A2682" s="128">
        <v>47581</v>
      </c>
      <c r="H2682" s="290">
        <f t="shared" si="84"/>
        <v>0</v>
      </c>
      <c r="I2682" s="115" t="e">
        <f t="shared" si="85"/>
        <v>#DIV/0!</v>
      </c>
    </row>
    <row r="2683" spans="1:9" x14ac:dyDescent="0.25">
      <c r="A2683" s="128">
        <v>47582</v>
      </c>
      <c r="H2683" s="290">
        <f t="shared" si="84"/>
        <v>0</v>
      </c>
      <c r="I2683" s="115" t="e">
        <f t="shared" si="85"/>
        <v>#DIV/0!</v>
      </c>
    </row>
    <row r="2684" spans="1:9" x14ac:dyDescent="0.25">
      <c r="A2684" s="128">
        <v>47583</v>
      </c>
      <c r="H2684" s="290">
        <f t="shared" si="84"/>
        <v>0</v>
      </c>
      <c r="I2684" s="115" t="e">
        <f t="shared" si="85"/>
        <v>#DIV/0!</v>
      </c>
    </row>
    <row r="2685" spans="1:9" x14ac:dyDescent="0.25">
      <c r="A2685" s="128">
        <v>47584</v>
      </c>
      <c r="H2685" s="290">
        <f t="shared" si="84"/>
        <v>0</v>
      </c>
      <c r="I2685" s="115" t="e">
        <f t="shared" si="85"/>
        <v>#DIV/0!</v>
      </c>
    </row>
    <row r="2686" spans="1:9" x14ac:dyDescent="0.25">
      <c r="A2686" s="128">
        <v>47585</v>
      </c>
      <c r="H2686" s="290">
        <f t="shared" si="84"/>
        <v>0</v>
      </c>
      <c r="I2686" s="115" t="e">
        <f t="shared" si="85"/>
        <v>#DIV/0!</v>
      </c>
    </row>
    <row r="2687" spans="1:9" x14ac:dyDescent="0.25">
      <c r="A2687" s="128">
        <v>47588</v>
      </c>
      <c r="H2687" s="290">
        <f t="shared" si="84"/>
        <v>0</v>
      </c>
      <c r="I2687" s="115" t="e">
        <f t="shared" si="85"/>
        <v>#DIV/0!</v>
      </c>
    </row>
    <row r="2688" spans="1:9" x14ac:dyDescent="0.25">
      <c r="A2688" s="128">
        <v>47589</v>
      </c>
      <c r="H2688" s="290">
        <f t="shared" si="84"/>
        <v>0</v>
      </c>
      <c r="I2688" s="115" t="e">
        <f t="shared" si="85"/>
        <v>#DIV/0!</v>
      </c>
    </row>
    <row r="2689" spans="1:9" x14ac:dyDescent="0.25">
      <c r="A2689" s="128">
        <v>47590</v>
      </c>
      <c r="H2689" s="290">
        <f t="shared" si="84"/>
        <v>0</v>
      </c>
      <c r="I2689" s="115" t="e">
        <f t="shared" si="85"/>
        <v>#DIV/0!</v>
      </c>
    </row>
    <row r="2690" spans="1:9" x14ac:dyDescent="0.25">
      <c r="A2690" s="128">
        <v>47591</v>
      </c>
      <c r="H2690" s="290">
        <f t="shared" si="84"/>
        <v>0</v>
      </c>
      <c r="I2690" s="115" t="e">
        <f t="shared" si="85"/>
        <v>#DIV/0!</v>
      </c>
    </row>
    <row r="2691" spans="1:9" x14ac:dyDescent="0.25">
      <c r="A2691" s="128">
        <v>47592</v>
      </c>
      <c r="H2691" s="290">
        <f t="shared" si="84"/>
        <v>0</v>
      </c>
      <c r="I2691" s="115" t="e">
        <f t="shared" si="85"/>
        <v>#DIV/0!</v>
      </c>
    </row>
    <row r="2692" spans="1:9" x14ac:dyDescent="0.25">
      <c r="A2692" s="128">
        <v>47595</v>
      </c>
      <c r="H2692" s="290">
        <f t="shared" si="84"/>
        <v>0</v>
      </c>
      <c r="I2692" s="115" t="e">
        <f t="shared" si="85"/>
        <v>#DIV/0!</v>
      </c>
    </row>
    <row r="2693" spans="1:9" x14ac:dyDescent="0.25">
      <c r="A2693" s="128">
        <v>47596</v>
      </c>
      <c r="H2693" s="290">
        <f t="shared" si="84"/>
        <v>0</v>
      </c>
      <c r="I2693" s="115" t="e">
        <f t="shared" si="85"/>
        <v>#DIV/0!</v>
      </c>
    </row>
    <row r="2694" spans="1:9" x14ac:dyDescent="0.25">
      <c r="A2694" s="128">
        <v>47597</v>
      </c>
      <c r="H2694" s="290">
        <f t="shared" si="84"/>
        <v>0</v>
      </c>
      <c r="I2694" s="115" t="e">
        <f t="shared" si="85"/>
        <v>#DIV/0!</v>
      </c>
    </row>
    <row r="2695" spans="1:9" x14ac:dyDescent="0.25">
      <c r="A2695" s="128">
        <v>47598</v>
      </c>
      <c r="H2695" s="290">
        <f t="shared" si="84"/>
        <v>0</v>
      </c>
      <c r="I2695" s="115" t="e">
        <f t="shared" si="85"/>
        <v>#DIV/0!</v>
      </c>
    </row>
    <row r="2696" spans="1:9" x14ac:dyDescent="0.25">
      <c r="A2696" s="128">
        <v>47599</v>
      </c>
      <c r="H2696" s="290">
        <f t="shared" si="84"/>
        <v>0</v>
      </c>
      <c r="I2696" s="115" t="e">
        <f t="shared" si="85"/>
        <v>#DIV/0!</v>
      </c>
    </row>
    <row r="2697" spans="1:9" x14ac:dyDescent="0.25">
      <c r="A2697" s="128">
        <v>47602</v>
      </c>
      <c r="H2697" s="290">
        <f t="shared" si="84"/>
        <v>0</v>
      </c>
      <c r="I2697" s="115" t="e">
        <f t="shared" si="85"/>
        <v>#DIV/0!</v>
      </c>
    </row>
    <row r="2698" spans="1:9" x14ac:dyDescent="0.25">
      <c r="A2698" s="128">
        <v>47603</v>
      </c>
      <c r="H2698" s="290">
        <f t="shared" si="84"/>
        <v>0</v>
      </c>
      <c r="I2698" s="115" t="e">
        <f t="shared" si="85"/>
        <v>#DIV/0!</v>
      </c>
    </row>
    <row r="2699" spans="1:9" x14ac:dyDescent="0.25">
      <c r="A2699" s="128">
        <v>47604</v>
      </c>
      <c r="H2699" s="290">
        <f t="shared" ref="H2699:H2762" si="86">B2699-C2699</f>
        <v>0</v>
      </c>
      <c r="I2699" s="115" t="e">
        <f t="shared" si="85"/>
        <v>#DIV/0!</v>
      </c>
    </row>
    <row r="2700" spans="1:9" x14ac:dyDescent="0.25">
      <c r="A2700" s="128">
        <v>47605</v>
      </c>
      <c r="H2700" s="290">
        <f t="shared" si="86"/>
        <v>0</v>
      </c>
      <c r="I2700" s="115" t="e">
        <f t="shared" ref="I2700:I2763" si="87">(E2700-E2699)/E2700*100</f>
        <v>#DIV/0!</v>
      </c>
    </row>
    <row r="2701" spans="1:9" x14ac:dyDescent="0.25">
      <c r="A2701" s="128">
        <v>47606</v>
      </c>
      <c r="H2701" s="290">
        <f t="shared" si="86"/>
        <v>0</v>
      </c>
      <c r="I2701" s="115" t="e">
        <f t="shared" si="87"/>
        <v>#DIV/0!</v>
      </c>
    </row>
    <row r="2702" spans="1:9" x14ac:dyDescent="0.25">
      <c r="A2702" s="128">
        <v>47609</v>
      </c>
      <c r="H2702" s="290">
        <f t="shared" si="86"/>
        <v>0</v>
      </c>
      <c r="I2702" s="115" t="e">
        <f t="shared" si="87"/>
        <v>#DIV/0!</v>
      </c>
    </row>
    <row r="2703" spans="1:9" x14ac:dyDescent="0.25">
      <c r="A2703" s="128">
        <v>47610</v>
      </c>
      <c r="H2703" s="290">
        <f t="shared" si="86"/>
        <v>0</v>
      </c>
      <c r="I2703" s="115" t="e">
        <f t="shared" si="87"/>
        <v>#DIV/0!</v>
      </c>
    </row>
    <row r="2704" spans="1:9" x14ac:dyDescent="0.25">
      <c r="A2704" s="128">
        <v>47611</v>
      </c>
      <c r="H2704" s="290">
        <f t="shared" si="86"/>
        <v>0</v>
      </c>
      <c r="I2704" s="115" t="e">
        <f t="shared" si="87"/>
        <v>#DIV/0!</v>
      </c>
    </row>
    <row r="2705" spans="1:9" x14ac:dyDescent="0.25">
      <c r="A2705" s="128">
        <v>47612</v>
      </c>
      <c r="H2705" s="290">
        <f t="shared" si="86"/>
        <v>0</v>
      </c>
      <c r="I2705" s="115" t="e">
        <f t="shared" si="87"/>
        <v>#DIV/0!</v>
      </c>
    </row>
    <row r="2706" spans="1:9" x14ac:dyDescent="0.25">
      <c r="A2706" s="128">
        <v>47613</v>
      </c>
      <c r="H2706" s="290">
        <f t="shared" si="86"/>
        <v>0</v>
      </c>
      <c r="I2706" s="115" t="e">
        <f t="shared" si="87"/>
        <v>#DIV/0!</v>
      </c>
    </row>
    <row r="2707" spans="1:9" x14ac:dyDescent="0.25">
      <c r="A2707" s="128">
        <v>47616</v>
      </c>
      <c r="H2707" s="290">
        <f t="shared" si="86"/>
        <v>0</v>
      </c>
      <c r="I2707" s="115" t="e">
        <f t="shared" si="87"/>
        <v>#DIV/0!</v>
      </c>
    </row>
    <row r="2708" spans="1:9" x14ac:dyDescent="0.25">
      <c r="A2708" s="128">
        <v>47617</v>
      </c>
      <c r="H2708" s="290">
        <f t="shared" si="86"/>
        <v>0</v>
      </c>
      <c r="I2708" s="115" t="e">
        <f t="shared" si="87"/>
        <v>#DIV/0!</v>
      </c>
    </row>
    <row r="2709" spans="1:9" x14ac:dyDescent="0.25">
      <c r="A2709" s="128">
        <v>47618</v>
      </c>
      <c r="H2709" s="290">
        <f t="shared" si="86"/>
        <v>0</v>
      </c>
      <c r="I2709" s="115" t="e">
        <f t="shared" si="87"/>
        <v>#DIV/0!</v>
      </c>
    </row>
    <row r="2710" spans="1:9" x14ac:dyDescent="0.25">
      <c r="A2710" s="128">
        <v>47619</v>
      </c>
      <c r="H2710" s="290">
        <f t="shared" si="86"/>
        <v>0</v>
      </c>
      <c r="I2710" s="115" t="e">
        <f t="shared" si="87"/>
        <v>#DIV/0!</v>
      </c>
    </row>
    <row r="2711" spans="1:9" x14ac:dyDescent="0.25">
      <c r="A2711" s="128">
        <v>47620</v>
      </c>
      <c r="H2711" s="290">
        <f t="shared" si="86"/>
        <v>0</v>
      </c>
      <c r="I2711" s="115" t="e">
        <f t="shared" si="87"/>
        <v>#DIV/0!</v>
      </c>
    </row>
    <row r="2712" spans="1:9" x14ac:dyDescent="0.25">
      <c r="A2712" s="128">
        <v>47623</v>
      </c>
      <c r="H2712" s="290">
        <f t="shared" si="86"/>
        <v>0</v>
      </c>
      <c r="I2712" s="115" t="e">
        <f t="shared" si="87"/>
        <v>#DIV/0!</v>
      </c>
    </row>
    <row r="2713" spans="1:9" x14ac:dyDescent="0.25">
      <c r="A2713" s="128">
        <v>47624</v>
      </c>
      <c r="H2713" s="290">
        <f t="shared" si="86"/>
        <v>0</v>
      </c>
      <c r="I2713" s="115" t="e">
        <f t="shared" si="87"/>
        <v>#DIV/0!</v>
      </c>
    </row>
    <row r="2714" spans="1:9" x14ac:dyDescent="0.25">
      <c r="A2714" s="128">
        <v>47625</v>
      </c>
      <c r="H2714" s="290">
        <f t="shared" si="86"/>
        <v>0</v>
      </c>
      <c r="I2714" s="115" t="e">
        <f t="shared" si="87"/>
        <v>#DIV/0!</v>
      </c>
    </row>
    <row r="2715" spans="1:9" x14ac:dyDescent="0.25">
      <c r="A2715" s="128">
        <v>47626</v>
      </c>
      <c r="H2715" s="290">
        <f t="shared" si="86"/>
        <v>0</v>
      </c>
      <c r="I2715" s="115" t="e">
        <f t="shared" si="87"/>
        <v>#DIV/0!</v>
      </c>
    </row>
    <row r="2716" spans="1:9" x14ac:dyDescent="0.25">
      <c r="A2716" s="128">
        <v>47627</v>
      </c>
      <c r="H2716" s="290">
        <f t="shared" si="86"/>
        <v>0</v>
      </c>
      <c r="I2716" s="115" t="e">
        <f t="shared" si="87"/>
        <v>#DIV/0!</v>
      </c>
    </row>
    <row r="2717" spans="1:9" x14ac:dyDescent="0.25">
      <c r="A2717" s="128">
        <v>47630</v>
      </c>
      <c r="H2717" s="290">
        <f t="shared" si="86"/>
        <v>0</v>
      </c>
      <c r="I2717" s="115" t="e">
        <f t="shared" si="87"/>
        <v>#DIV/0!</v>
      </c>
    </row>
    <row r="2718" spans="1:9" x14ac:dyDescent="0.25">
      <c r="A2718" s="128">
        <v>47631</v>
      </c>
      <c r="H2718" s="290">
        <f t="shared" si="86"/>
        <v>0</v>
      </c>
      <c r="I2718" s="115" t="e">
        <f t="shared" si="87"/>
        <v>#DIV/0!</v>
      </c>
    </row>
    <row r="2719" spans="1:9" x14ac:dyDescent="0.25">
      <c r="A2719" s="128">
        <v>47632</v>
      </c>
      <c r="H2719" s="290">
        <f t="shared" si="86"/>
        <v>0</v>
      </c>
      <c r="I2719" s="115" t="e">
        <f t="shared" si="87"/>
        <v>#DIV/0!</v>
      </c>
    </row>
    <row r="2720" spans="1:9" x14ac:dyDescent="0.25">
      <c r="A2720" s="128">
        <v>47633</v>
      </c>
      <c r="H2720" s="290">
        <f t="shared" si="86"/>
        <v>0</v>
      </c>
      <c r="I2720" s="115" t="e">
        <f t="shared" si="87"/>
        <v>#DIV/0!</v>
      </c>
    </row>
    <row r="2721" spans="1:9" x14ac:dyDescent="0.25">
      <c r="A2721" s="128">
        <v>47634</v>
      </c>
      <c r="H2721" s="290">
        <f t="shared" si="86"/>
        <v>0</v>
      </c>
      <c r="I2721" s="115" t="e">
        <f t="shared" si="87"/>
        <v>#DIV/0!</v>
      </c>
    </row>
    <row r="2722" spans="1:9" x14ac:dyDescent="0.25">
      <c r="A2722" s="128">
        <v>47637</v>
      </c>
      <c r="H2722" s="290">
        <f t="shared" si="86"/>
        <v>0</v>
      </c>
      <c r="I2722" s="115" t="e">
        <f t="shared" si="87"/>
        <v>#DIV/0!</v>
      </c>
    </row>
    <row r="2723" spans="1:9" x14ac:dyDescent="0.25">
      <c r="A2723" s="128">
        <v>47638</v>
      </c>
      <c r="H2723" s="290">
        <f t="shared" si="86"/>
        <v>0</v>
      </c>
      <c r="I2723" s="115" t="e">
        <f t="shared" si="87"/>
        <v>#DIV/0!</v>
      </c>
    </row>
    <row r="2724" spans="1:9" x14ac:dyDescent="0.25">
      <c r="A2724" s="128">
        <v>47639</v>
      </c>
      <c r="H2724" s="290">
        <f t="shared" si="86"/>
        <v>0</v>
      </c>
      <c r="I2724" s="115" t="e">
        <f t="shared" si="87"/>
        <v>#DIV/0!</v>
      </c>
    </row>
    <row r="2725" spans="1:9" x14ac:dyDescent="0.25">
      <c r="A2725" s="128">
        <v>47640</v>
      </c>
      <c r="H2725" s="290">
        <f t="shared" si="86"/>
        <v>0</v>
      </c>
      <c r="I2725" s="115" t="e">
        <f t="shared" si="87"/>
        <v>#DIV/0!</v>
      </c>
    </row>
    <row r="2726" spans="1:9" x14ac:dyDescent="0.25">
      <c r="A2726" s="128">
        <v>47641</v>
      </c>
      <c r="H2726" s="290">
        <f t="shared" si="86"/>
        <v>0</v>
      </c>
      <c r="I2726" s="115" t="e">
        <f t="shared" si="87"/>
        <v>#DIV/0!</v>
      </c>
    </row>
    <row r="2727" spans="1:9" x14ac:dyDescent="0.25">
      <c r="A2727" s="128">
        <v>47644</v>
      </c>
      <c r="H2727" s="290">
        <f t="shared" si="86"/>
        <v>0</v>
      </c>
      <c r="I2727" s="115" t="e">
        <f t="shared" si="87"/>
        <v>#DIV/0!</v>
      </c>
    </row>
    <row r="2728" spans="1:9" x14ac:dyDescent="0.25">
      <c r="A2728" s="128">
        <v>47645</v>
      </c>
      <c r="H2728" s="290">
        <f t="shared" si="86"/>
        <v>0</v>
      </c>
      <c r="I2728" s="115" t="e">
        <f t="shared" si="87"/>
        <v>#DIV/0!</v>
      </c>
    </row>
    <row r="2729" spans="1:9" x14ac:dyDescent="0.25">
      <c r="A2729" s="128">
        <v>47646</v>
      </c>
      <c r="H2729" s="290">
        <f t="shared" si="86"/>
        <v>0</v>
      </c>
      <c r="I2729" s="115" t="e">
        <f t="shared" si="87"/>
        <v>#DIV/0!</v>
      </c>
    </row>
    <row r="2730" spans="1:9" x14ac:dyDescent="0.25">
      <c r="A2730" s="128">
        <v>47647</v>
      </c>
      <c r="H2730" s="290">
        <f t="shared" si="86"/>
        <v>0</v>
      </c>
      <c r="I2730" s="115" t="e">
        <f t="shared" si="87"/>
        <v>#DIV/0!</v>
      </c>
    </row>
    <row r="2731" spans="1:9" x14ac:dyDescent="0.25">
      <c r="A2731" s="128">
        <v>47648</v>
      </c>
      <c r="H2731" s="290">
        <f t="shared" si="86"/>
        <v>0</v>
      </c>
      <c r="I2731" s="115" t="e">
        <f t="shared" si="87"/>
        <v>#DIV/0!</v>
      </c>
    </row>
    <row r="2732" spans="1:9" x14ac:dyDescent="0.25">
      <c r="A2732" s="128">
        <v>47651</v>
      </c>
      <c r="H2732" s="290">
        <f t="shared" si="86"/>
        <v>0</v>
      </c>
      <c r="I2732" s="115" t="e">
        <f t="shared" si="87"/>
        <v>#DIV/0!</v>
      </c>
    </row>
    <row r="2733" spans="1:9" x14ac:dyDescent="0.25">
      <c r="A2733" s="128">
        <v>47652</v>
      </c>
      <c r="H2733" s="290">
        <f t="shared" si="86"/>
        <v>0</v>
      </c>
      <c r="I2733" s="115" t="e">
        <f t="shared" si="87"/>
        <v>#DIV/0!</v>
      </c>
    </row>
    <row r="2734" spans="1:9" x14ac:dyDescent="0.25">
      <c r="A2734" s="128">
        <v>47653</v>
      </c>
      <c r="H2734" s="290">
        <f t="shared" si="86"/>
        <v>0</v>
      </c>
      <c r="I2734" s="115" t="e">
        <f t="shared" si="87"/>
        <v>#DIV/0!</v>
      </c>
    </row>
    <row r="2735" spans="1:9" x14ac:dyDescent="0.25">
      <c r="A2735" s="128">
        <v>47654</v>
      </c>
      <c r="H2735" s="290">
        <f t="shared" si="86"/>
        <v>0</v>
      </c>
      <c r="I2735" s="115" t="e">
        <f t="shared" si="87"/>
        <v>#DIV/0!</v>
      </c>
    </row>
    <row r="2736" spans="1:9" x14ac:dyDescent="0.25">
      <c r="A2736" s="128">
        <v>47655</v>
      </c>
      <c r="H2736" s="290">
        <f t="shared" si="86"/>
        <v>0</v>
      </c>
      <c r="I2736" s="115" t="e">
        <f t="shared" si="87"/>
        <v>#DIV/0!</v>
      </c>
    </row>
    <row r="2737" spans="1:9" x14ac:dyDescent="0.25">
      <c r="A2737" s="128">
        <v>47658</v>
      </c>
      <c r="H2737" s="290">
        <f t="shared" si="86"/>
        <v>0</v>
      </c>
      <c r="I2737" s="115" t="e">
        <f t="shared" si="87"/>
        <v>#DIV/0!</v>
      </c>
    </row>
    <row r="2738" spans="1:9" x14ac:dyDescent="0.25">
      <c r="A2738" s="128">
        <v>47659</v>
      </c>
      <c r="H2738" s="290">
        <f t="shared" si="86"/>
        <v>0</v>
      </c>
      <c r="I2738" s="115" t="e">
        <f t="shared" si="87"/>
        <v>#DIV/0!</v>
      </c>
    </row>
    <row r="2739" spans="1:9" x14ac:dyDescent="0.25">
      <c r="A2739" s="128">
        <v>47660</v>
      </c>
      <c r="H2739" s="290">
        <f t="shared" si="86"/>
        <v>0</v>
      </c>
      <c r="I2739" s="115" t="e">
        <f t="shared" si="87"/>
        <v>#DIV/0!</v>
      </c>
    </row>
    <row r="2740" spans="1:9" x14ac:dyDescent="0.25">
      <c r="A2740" s="128">
        <v>47661</v>
      </c>
      <c r="H2740" s="290">
        <f t="shared" si="86"/>
        <v>0</v>
      </c>
      <c r="I2740" s="115" t="e">
        <f t="shared" si="87"/>
        <v>#DIV/0!</v>
      </c>
    </row>
    <row r="2741" spans="1:9" x14ac:dyDescent="0.25">
      <c r="A2741" s="128">
        <v>47662</v>
      </c>
      <c r="H2741" s="290">
        <f t="shared" si="86"/>
        <v>0</v>
      </c>
      <c r="I2741" s="115" t="e">
        <f t="shared" si="87"/>
        <v>#DIV/0!</v>
      </c>
    </row>
    <row r="2742" spans="1:9" x14ac:dyDescent="0.25">
      <c r="A2742" s="128">
        <v>47665</v>
      </c>
      <c r="H2742" s="290">
        <f t="shared" si="86"/>
        <v>0</v>
      </c>
      <c r="I2742" s="115" t="e">
        <f t="shared" si="87"/>
        <v>#DIV/0!</v>
      </c>
    </row>
    <row r="2743" spans="1:9" x14ac:dyDescent="0.25">
      <c r="A2743" s="128">
        <v>47666</v>
      </c>
      <c r="H2743" s="290">
        <f t="shared" si="86"/>
        <v>0</v>
      </c>
      <c r="I2743" s="115" t="e">
        <f t="shared" si="87"/>
        <v>#DIV/0!</v>
      </c>
    </row>
    <row r="2744" spans="1:9" x14ac:dyDescent="0.25">
      <c r="A2744" s="128">
        <v>47667</v>
      </c>
      <c r="H2744" s="290">
        <f t="shared" si="86"/>
        <v>0</v>
      </c>
      <c r="I2744" s="115" t="e">
        <f t="shared" si="87"/>
        <v>#DIV/0!</v>
      </c>
    </row>
    <row r="2745" spans="1:9" x14ac:dyDescent="0.25">
      <c r="A2745" s="128">
        <v>47668</v>
      </c>
      <c r="H2745" s="290">
        <f t="shared" si="86"/>
        <v>0</v>
      </c>
      <c r="I2745" s="115" t="e">
        <f t="shared" si="87"/>
        <v>#DIV/0!</v>
      </c>
    </row>
    <row r="2746" spans="1:9" x14ac:dyDescent="0.25">
      <c r="A2746" s="128">
        <v>47669</v>
      </c>
      <c r="H2746" s="290">
        <f t="shared" si="86"/>
        <v>0</v>
      </c>
      <c r="I2746" s="115" t="e">
        <f t="shared" si="87"/>
        <v>#DIV/0!</v>
      </c>
    </row>
    <row r="2747" spans="1:9" x14ac:dyDescent="0.25">
      <c r="A2747" s="128">
        <v>47672</v>
      </c>
      <c r="H2747" s="290">
        <f t="shared" si="86"/>
        <v>0</v>
      </c>
      <c r="I2747" s="115" t="e">
        <f t="shared" si="87"/>
        <v>#DIV/0!</v>
      </c>
    </row>
    <row r="2748" spans="1:9" x14ac:dyDescent="0.25">
      <c r="A2748" s="128">
        <v>47673</v>
      </c>
      <c r="H2748" s="290">
        <f t="shared" si="86"/>
        <v>0</v>
      </c>
      <c r="I2748" s="115" t="e">
        <f t="shared" si="87"/>
        <v>#DIV/0!</v>
      </c>
    </row>
    <row r="2749" spans="1:9" x14ac:dyDescent="0.25">
      <c r="A2749" s="128">
        <v>47674</v>
      </c>
      <c r="H2749" s="290">
        <f t="shared" si="86"/>
        <v>0</v>
      </c>
      <c r="I2749" s="115" t="e">
        <f t="shared" si="87"/>
        <v>#DIV/0!</v>
      </c>
    </row>
    <row r="2750" spans="1:9" x14ac:dyDescent="0.25">
      <c r="A2750" s="128">
        <v>47675</v>
      </c>
      <c r="H2750" s="290">
        <f t="shared" si="86"/>
        <v>0</v>
      </c>
      <c r="I2750" s="115" t="e">
        <f t="shared" si="87"/>
        <v>#DIV/0!</v>
      </c>
    </row>
    <row r="2751" spans="1:9" x14ac:dyDescent="0.25">
      <c r="A2751" s="128">
        <v>47676</v>
      </c>
      <c r="H2751" s="290">
        <f t="shared" si="86"/>
        <v>0</v>
      </c>
      <c r="I2751" s="115" t="e">
        <f t="shared" si="87"/>
        <v>#DIV/0!</v>
      </c>
    </row>
    <row r="2752" spans="1:9" x14ac:dyDescent="0.25">
      <c r="A2752" s="128">
        <v>47679</v>
      </c>
      <c r="H2752" s="290">
        <f t="shared" si="86"/>
        <v>0</v>
      </c>
      <c r="I2752" s="115" t="e">
        <f t="shared" si="87"/>
        <v>#DIV/0!</v>
      </c>
    </row>
    <row r="2753" spans="1:9" x14ac:dyDescent="0.25">
      <c r="A2753" s="128">
        <v>47680</v>
      </c>
      <c r="H2753" s="290">
        <f t="shared" si="86"/>
        <v>0</v>
      </c>
      <c r="I2753" s="115" t="e">
        <f t="shared" si="87"/>
        <v>#DIV/0!</v>
      </c>
    </row>
    <row r="2754" spans="1:9" x14ac:dyDescent="0.25">
      <c r="A2754" s="128">
        <v>47681</v>
      </c>
      <c r="H2754" s="290">
        <f t="shared" si="86"/>
        <v>0</v>
      </c>
      <c r="I2754" s="115" t="e">
        <f t="shared" si="87"/>
        <v>#DIV/0!</v>
      </c>
    </row>
    <row r="2755" spans="1:9" x14ac:dyDescent="0.25">
      <c r="A2755" s="128">
        <v>47682</v>
      </c>
      <c r="H2755" s="290">
        <f t="shared" si="86"/>
        <v>0</v>
      </c>
      <c r="I2755" s="115" t="e">
        <f t="shared" si="87"/>
        <v>#DIV/0!</v>
      </c>
    </row>
    <row r="2756" spans="1:9" x14ac:dyDescent="0.25">
      <c r="A2756" s="128">
        <v>47683</v>
      </c>
      <c r="H2756" s="290">
        <f t="shared" si="86"/>
        <v>0</v>
      </c>
      <c r="I2756" s="115" t="e">
        <f t="shared" si="87"/>
        <v>#DIV/0!</v>
      </c>
    </row>
    <row r="2757" spans="1:9" x14ac:dyDescent="0.25">
      <c r="A2757" s="128">
        <v>47686</v>
      </c>
      <c r="H2757" s="290">
        <f t="shared" si="86"/>
        <v>0</v>
      </c>
      <c r="I2757" s="115" t="e">
        <f t="shared" si="87"/>
        <v>#DIV/0!</v>
      </c>
    </row>
    <row r="2758" spans="1:9" x14ac:dyDescent="0.25">
      <c r="A2758" s="128">
        <v>47687</v>
      </c>
      <c r="H2758" s="290">
        <f t="shared" si="86"/>
        <v>0</v>
      </c>
      <c r="I2758" s="115" t="e">
        <f t="shared" si="87"/>
        <v>#DIV/0!</v>
      </c>
    </row>
    <row r="2759" spans="1:9" x14ac:dyDescent="0.25">
      <c r="A2759" s="128">
        <v>47688</v>
      </c>
      <c r="H2759" s="290">
        <f t="shared" si="86"/>
        <v>0</v>
      </c>
      <c r="I2759" s="115" t="e">
        <f t="shared" si="87"/>
        <v>#DIV/0!</v>
      </c>
    </row>
    <row r="2760" spans="1:9" x14ac:dyDescent="0.25">
      <c r="A2760" s="128">
        <v>47689</v>
      </c>
      <c r="H2760" s="290">
        <f t="shared" si="86"/>
        <v>0</v>
      </c>
      <c r="I2760" s="115" t="e">
        <f t="shared" si="87"/>
        <v>#DIV/0!</v>
      </c>
    </row>
    <row r="2761" spans="1:9" x14ac:dyDescent="0.25">
      <c r="A2761" s="128">
        <v>47690</v>
      </c>
      <c r="H2761" s="290">
        <f t="shared" si="86"/>
        <v>0</v>
      </c>
      <c r="I2761" s="115" t="e">
        <f t="shared" si="87"/>
        <v>#DIV/0!</v>
      </c>
    </row>
    <row r="2762" spans="1:9" x14ac:dyDescent="0.25">
      <c r="A2762" s="128">
        <v>47693</v>
      </c>
      <c r="H2762" s="290">
        <f t="shared" si="86"/>
        <v>0</v>
      </c>
      <c r="I2762" s="115" t="e">
        <f t="shared" si="87"/>
        <v>#DIV/0!</v>
      </c>
    </row>
    <row r="2763" spans="1:9" x14ac:dyDescent="0.25">
      <c r="A2763" s="128">
        <v>47694</v>
      </c>
      <c r="H2763" s="290">
        <f t="shared" ref="H2763:H2772" si="88">B2763-C2763</f>
        <v>0</v>
      </c>
      <c r="I2763" s="115" t="e">
        <f t="shared" si="87"/>
        <v>#DIV/0!</v>
      </c>
    </row>
    <row r="2764" spans="1:9" x14ac:dyDescent="0.25">
      <c r="A2764" s="128">
        <v>47695</v>
      </c>
      <c r="H2764" s="290">
        <f t="shared" si="88"/>
        <v>0</v>
      </c>
      <c r="I2764" s="115" t="e">
        <f t="shared" ref="I2764:I2772" si="89">(E2764-E2763)/E2764*100</f>
        <v>#DIV/0!</v>
      </c>
    </row>
    <row r="2765" spans="1:9" x14ac:dyDescent="0.25">
      <c r="A2765" s="128">
        <v>47696</v>
      </c>
      <c r="H2765" s="290">
        <f t="shared" si="88"/>
        <v>0</v>
      </c>
      <c r="I2765" s="115" t="e">
        <f t="shared" si="89"/>
        <v>#DIV/0!</v>
      </c>
    </row>
    <row r="2766" spans="1:9" x14ac:dyDescent="0.25">
      <c r="A2766" s="128">
        <v>47697</v>
      </c>
      <c r="H2766" s="290">
        <f t="shared" si="88"/>
        <v>0</v>
      </c>
      <c r="I2766" s="115" t="e">
        <f t="shared" si="89"/>
        <v>#DIV/0!</v>
      </c>
    </row>
    <row r="2767" spans="1:9" x14ac:dyDescent="0.25">
      <c r="A2767" s="128">
        <v>47700</v>
      </c>
      <c r="H2767" s="290">
        <f t="shared" si="88"/>
        <v>0</v>
      </c>
      <c r="I2767" s="115" t="e">
        <f t="shared" si="89"/>
        <v>#DIV/0!</v>
      </c>
    </row>
    <row r="2768" spans="1:9" x14ac:dyDescent="0.25">
      <c r="A2768" s="128">
        <v>47701</v>
      </c>
      <c r="H2768" s="290">
        <f t="shared" si="88"/>
        <v>0</v>
      </c>
      <c r="I2768" s="115" t="e">
        <f t="shared" si="89"/>
        <v>#DIV/0!</v>
      </c>
    </row>
    <row r="2769" spans="1:9" x14ac:dyDescent="0.25">
      <c r="A2769" s="128">
        <v>47702</v>
      </c>
      <c r="H2769" s="290">
        <f t="shared" si="88"/>
        <v>0</v>
      </c>
      <c r="I2769" s="115" t="e">
        <f t="shared" si="89"/>
        <v>#DIV/0!</v>
      </c>
    </row>
    <row r="2770" spans="1:9" x14ac:dyDescent="0.25">
      <c r="A2770" s="128">
        <v>47703</v>
      </c>
      <c r="H2770" s="290">
        <f t="shared" si="88"/>
        <v>0</v>
      </c>
      <c r="I2770" s="115" t="e">
        <f t="shared" si="89"/>
        <v>#DIV/0!</v>
      </c>
    </row>
    <row r="2771" spans="1:9" x14ac:dyDescent="0.25">
      <c r="A2771" s="128">
        <v>47704</v>
      </c>
      <c r="H2771" s="290">
        <f t="shared" si="88"/>
        <v>0</v>
      </c>
      <c r="I2771" s="115" t="e">
        <f t="shared" si="89"/>
        <v>#DIV/0!</v>
      </c>
    </row>
    <row r="2772" spans="1:9" x14ac:dyDescent="0.25">
      <c r="A2772" s="128">
        <v>47707</v>
      </c>
      <c r="H2772" s="290">
        <f t="shared" si="88"/>
        <v>0</v>
      </c>
      <c r="I2772" s="115" t="e">
        <f t="shared" si="89"/>
        <v>#DIV/0!</v>
      </c>
    </row>
  </sheetData>
  <mergeCells count="1">
    <mergeCell ref="B1:G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6"/>
  <sheetViews>
    <sheetView workbookViewId="0">
      <pane ySplit="1245" activePane="bottomLeft"/>
      <selection sqref="A1:H3"/>
      <selection pane="bottomLeft" activeCell="A17" sqref="A17"/>
    </sheetView>
  </sheetViews>
  <sheetFormatPr defaultRowHeight="15.75" x14ac:dyDescent="0.25"/>
  <cols>
    <col min="1" max="1" width="28.42578125" style="18" customWidth="1"/>
    <col min="2" max="2" width="12.42578125" style="25" customWidth="1"/>
    <col min="3" max="3" width="12.42578125" style="21" customWidth="1"/>
    <col min="4" max="4" width="13" style="22" customWidth="1"/>
    <col min="5" max="5" width="9.7109375" style="134" customWidth="1"/>
    <col min="6" max="7" width="11.28515625" style="26" customWidth="1"/>
    <col min="8" max="8" width="9.7109375" style="135" customWidth="1"/>
    <col min="9" max="9" width="11.42578125" style="29" customWidth="1"/>
    <col min="10" max="10" width="9.140625" style="17" customWidth="1"/>
    <col min="11" max="176" width="9.140625" style="111" customWidth="1"/>
    <col min="177" max="16384" width="9.140625" style="111"/>
  </cols>
  <sheetData>
    <row r="1" spans="1:15" x14ac:dyDescent="0.25">
      <c r="A1" s="166"/>
      <c r="B1" s="167"/>
      <c r="C1" s="291"/>
      <c r="D1" s="291"/>
      <c r="E1" s="168"/>
      <c r="F1" s="169"/>
      <c r="G1" s="169"/>
      <c r="H1" s="170"/>
    </row>
    <row r="2" spans="1:15" x14ac:dyDescent="0.25">
      <c r="A2" s="301" t="s">
        <v>10</v>
      </c>
      <c r="B2" s="302"/>
      <c r="C2" s="302"/>
      <c r="D2" s="302"/>
      <c r="E2" s="303"/>
      <c r="F2" s="169"/>
      <c r="G2" s="169"/>
      <c r="H2" s="171"/>
    </row>
    <row r="3" spans="1:15" x14ac:dyDescent="0.25">
      <c r="A3" s="166" t="s">
        <v>11</v>
      </c>
      <c r="B3" s="172" t="s">
        <v>12</v>
      </c>
      <c r="C3" s="291" t="s">
        <v>3</v>
      </c>
      <c r="D3" s="291" t="s">
        <v>13</v>
      </c>
      <c r="E3" s="168" t="s">
        <v>14</v>
      </c>
      <c r="F3" s="173" t="s">
        <v>15</v>
      </c>
      <c r="G3" s="173" t="s">
        <v>16</v>
      </c>
      <c r="H3" s="171"/>
    </row>
    <row r="4" spans="1:15" s="29" customFormat="1" x14ac:dyDescent="0.25">
      <c r="A4" s="20" t="s">
        <v>17</v>
      </c>
      <c r="B4" s="25">
        <v>213</v>
      </c>
      <c r="C4" s="23">
        <v>194.55</v>
      </c>
      <c r="D4" s="24">
        <v>210.5</v>
      </c>
      <c r="E4" s="138"/>
      <c r="F4" s="19">
        <f t="shared" ref="F4" si="0">B4-C4</f>
        <v>18.449999999999989</v>
      </c>
      <c r="G4" s="19" t="e">
        <f>D4-#REF!</f>
        <v>#REF!</v>
      </c>
      <c r="H4" s="139" t="e">
        <f>(D4-#REF!)/#REF!*100</f>
        <v>#REF!</v>
      </c>
      <c r="J4" s="17"/>
      <c r="K4" s="111"/>
      <c r="L4" s="111"/>
      <c r="M4" s="111"/>
      <c r="N4" s="111"/>
      <c r="O4" s="111"/>
    </row>
    <row r="5" spans="1:15" s="29" customFormat="1" x14ac:dyDescent="0.25">
      <c r="A5" s="20" t="s">
        <v>18</v>
      </c>
      <c r="B5" s="25">
        <v>229.25</v>
      </c>
      <c r="C5" s="23">
        <v>209.6</v>
      </c>
      <c r="D5" s="24">
        <v>227.75</v>
      </c>
      <c r="E5" s="136"/>
      <c r="F5" s="19">
        <f t="shared" ref="F5:F68" si="1">B5-C5</f>
        <v>19.650000000000006</v>
      </c>
      <c r="G5" s="19">
        <f t="shared" ref="G5" si="2">D5-D4</f>
        <v>17.25</v>
      </c>
      <c r="H5" s="139">
        <f t="shared" ref="H5" si="3">(D5-D4)/D4*100</f>
        <v>8.1947743467933485</v>
      </c>
      <c r="J5" s="17"/>
      <c r="K5" s="111"/>
      <c r="L5" s="111"/>
      <c r="M5" s="111"/>
      <c r="N5" s="111"/>
      <c r="O5" s="111"/>
    </row>
    <row r="6" spans="1:15" s="29" customFormat="1" x14ac:dyDescent="0.25">
      <c r="A6" s="20" t="s">
        <v>19</v>
      </c>
      <c r="B6" s="25">
        <v>232.4</v>
      </c>
      <c r="C6" s="23">
        <v>219</v>
      </c>
      <c r="D6" s="24">
        <v>229</v>
      </c>
      <c r="E6" s="138"/>
      <c r="F6" s="19">
        <f t="shared" si="1"/>
        <v>13.400000000000006</v>
      </c>
      <c r="G6" s="19">
        <f t="shared" ref="G6:G69" si="4">D6-D5</f>
        <v>1.25</v>
      </c>
      <c r="H6" s="139">
        <f t="shared" ref="H6:H69" si="5">(D6-D5)/D5*100</f>
        <v>0.54884742041712409</v>
      </c>
      <c r="J6" s="17"/>
      <c r="K6" s="111"/>
      <c r="L6" s="111"/>
      <c r="M6" s="111"/>
      <c r="N6" s="111"/>
      <c r="O6" s="111"/>
    </row>
    <row r="7" spans="1:15" s="29" customFormat="1" x14ac:dyDescent="0.25">
      <c r="A7" s="20" t="s">
        <v>20</v>
      </c>
      <c r="B7" s="25">
        <v>238.35</v>
      </c>
      <c r="C7" s="23">
        <v>220.8</v>
      </c>
      <c r="D7" s="24">
        <v>221.65</v>
      </c>
      <c r="E7" s="138"/>
      <c r="F7" s="19">
        <f t="shared" si="1"/>
        <v>17.549999999999983</v>
      </c>
      <c r="G7" s="19">
        <f t="shared" si="4"/>
        <v>-7.3499999999999943</v>
      </c>
      <c r="H7" s="139">
        <f t="shared" si="5"/>
        <v>-3.2096069868995611</v>
      </c>
      <c r="J7" s="17"/>
      <c r="K7" s="111"/>
      <c r="L7" s="111"/>
      <c r="M7" s="111"/>
      <c r="N7" s="111"/>
      <c r="O7" s="111"/>
    </row>
    <row r="8" spans="1:15" s="29" customFormat="1" x14ac:dyDescent="0.25">
      <c r="A8" s="20" t="s">
        <v>21</v>
      </c>
      <c r="B8" s="25">
        <v>243.6</v>
      </c>
      <c r="C8" s="23">
        <v>215.6</v>
      </c>
      <c r="D8" s="24">
        <v>238.45</v>
      </c>
      <c r="E8" s="138"/>
      <c r="F8" s="19">
        <f t="shared" si="1"/>
        <v>28</v>
      </c>
      <c r="G8" s="19">
        <f t="shared" si="4"/>
        <v>16.799999999999983</v>
      </c>
      <c r="H8" s="139">
        <f t="shared" si="5"/>
        <v>7.5795172569366036</v>
      </c>
      <c r="J8" s="17"/>
      <c r="K8" s="111"/>
      <c r="L8" s="111"/>
      <c r="M8" s="111"/>
      <c r="N8" s="111"/>
      <c r="O8" s="111"/>
    </row>
    <row r="9" spans="1:15" s="29" customFormat="1" x14ac:dyDescent="0.25">
      <c r="A9" s="20" t="s">
        <v>22</v>
      </c>
      <c r="B9" s="25">
        <v>258.60000000000002</v>
      </c>
      <c r="C9" s="23">
        <v>237.55</v>
      </c>
      <c r="D9" s="24">
        <v>255.95</v>
      </c>
      <c r="E9" s="136"/>
      <c r="F9" s="19">
        <f t="shared" si="1"/>
        <v>21.050000000000011</v>
      </c>
      <c r="G9" s="19">
        <f t="shared" si="4"/>
        <v>17.5</v>
      </c>
      <c r="H9" s="139">
        <f t="shared" si="5"/>
        <v>7.3390647934577489</v>
      </c>
      <c r="J9" s="17"/>
      <c r="K9" s="111"/>
      <c r="L9" s="111"/>
      <c r="M9" s="111"/>
      <c r="N9" s="111"/>
      <c r="O9" s="111"/>
    </row>
    <row r="10" spans="1:15" s="29" customFormat="1" x14ac:dyDescent="0.25">
      <c r="A10" s="20" t="s">
        <v>23</v>
      </c>
      <c r="B10" s="25">
        <v>261</v>
      </c>
      <c r="C10" s="23">
        <v>245.25</v>
      </c>
      <c r="D10" s="24">
        <v>257.7</v>
      </c>
      <c r="E10" s="136"/>
      <c r="F10" s="19">
        <f t="shared" si="1"/>
        <v>15.75</v>
      </c>
      <c r="G10" s="19">
        <f t="shared" si="4"/>
        <v>1.75</v>
      </c>
      <c r="H10" s="139">
        <f t="shared" si="5"/>
        <v>0.68372729048642311</v>
      </c>
      <c r="J10" s="17"/>
      <c r="K10" s="111"/>
      <c r="L10" s="111"/>
      <c r="M10" s="111"/>
      <c r="N10" s="111"/>
      <c r="O10" s="111"/>
    </row>
    <row r="11" spans="1:15" s="29" customFormat="1" x14ac:dyDescent="0.25">
      <c r="A11" s="20" t="s">
        <v>24</v>
      </c>
      <c r="B11" s="25">
        <v>255.85</v>
      </c>
      <c r="C11" s="23">
        <v>217</v>
      </c>
      <c r="D11" s="24">
        <v>217.5</v>
      </c>
      <c r="E11" s="138"/>
      <c r="F11" s="19">
        <f t="shared" si="1"/>
        <v>38.849999999999994</v>
      </c>
      <c r="G11" s="19">
        <f t="shared" si="4"/>
        <v>-40.199999999999989</v>
      </c>
      <c r="H11" s="139">
        <f t="shared" si="5"/>
        <v>-15.599534342258437</v>
      </c>
      <c r="J11" s="17"/>
      <c r="K11" s="111"/>
      <c r="L11" s="111"/>
      <c r="M11" s="111"/>
      <c r="N11" s="111"/>
      <c r="O11" s="111"/>
    </row>
    <row r="12" spans="1:15" s="29" customFormat="1" x14ac:dyDescent="0.25">
      <c r="A12" s="20" t="s">
        <v>25</v>
      </c>
      <c r="B12" s="25">
        <v>228.65</v>
      </c>
      <c r="C12" s="23">
        <v>207.5</v>
      </c>
      <c r="D12" s="24">
        <v>212</v>
      </c>
      <c r="E12" s="138"/>
      <c r="F12" s="19">
        <f t="shared" si="1"/>
        <v>21.150000000000006</v>
      </c>
      <c r="G12" s="19">
        <f t="shared" si="4"/>
        <v>-5.5</v>
      </c>
      <c r="H12" s="139">
        <f t="shared" si="5"/>
        <v>-2.5287356321839081</v>
      </c>
      <c r="J12" s="17"/>
      <c r="K12" s="111"/>
      <c r="L12" s="111"/>
      <c r="M12" s="111"/>
      <c r="N12" s="111"/>
      <c r="O12" s="111"/>
    </row>
    <row r="13" spans="1:15" s="29" customFormat="1" x14ac:dyDescent="0.25">
      <c r="A13" s="20" t="s">
        <v>26</v>
      </c>
      <c r="B13" s="25">
        <v>208.5</v>
      </c>
      <c r="C13" s="23">
        <v>129.75</v>
      </c>
      <c r="D13" s="24">
        <v>150.30000000000001</v>
      </c>
      <c r="E13" s="138"/>
      <c r="F13" s="19">
        <f t="shared" si="1"/>
        <v>78.75</v>
      </c>
      <c r="G13" s="19">
        <f t="shared" si="4"/>
        <v>-61.699999999999989</v>
      </c>
      <c r="H13" s="139">
        <f t="shared" si="5"/>
        <v>-29.103773584905657</v>
      </c>
      <c r="J13" s="17"/>
      <c r="K13" s="111"/>
      <c r="L13" s="111"/>
      <c r="M13" s="111"/>
      <c r="N13" s="111"/>
      <c r="O13" s="111"/>
    </row>
    <row r="14" spans="1:15" s="29" customFormat="1" x14ac:dyDescent="0.25">
      <c r="A14" s="20" t="s">
        <v>27</v>
      </c>
      <c r="B14" s="25">
        <v>142.55000000000001</v>
      </c>
      <c r="C14" s="23">
        <v>118.2</v>
      </c>
      <c r="D14" s="24">
        <v>138.75</v>
      </c>
      <c r="E14" s="138"/>
      <c r="F14" s="19">
        <f t="shared" si="1"/>
        <v>24.350000000000009</v>
      </c>
      <c r="G14" s="19">
        <f t="shared" si="4"/>
        <v>-11.550000000000011</v>
      </c>
      <c r="H14" s="139">
        <f t="shared" si="5"/>
        <v>-7.6846307385229613</v>
      </c>
      <c r="J14" s="17"/>
      <c r="K14" s="111"/>
      <c r="L14" s="111"/>
      <c r="M14" s="111"/>
      <c r="N14" s="111"/>
      <c r="O14" s="111"/>
    </row>
    <row r="15" spans="1:15" s="29" customFormat="1" x14ac:dyDescent="0.25">
      <c r="A15" s="20" t="s">
        <v>28</v>
      </c>
      <c r="B15" s="25">
        <v>152</v>
      </c>
      <c r="C15" s="23">
        <v>116.4</v>
      </c>
      <c r="D15" s="24">
        <v>129</v>
      </c>
      <c r="E15" s="138"/>
      <c r="F15" s="19">
        <f t="shared" si="1"/>
        <v>35.599999999999994</v>
      </c>
      <c r="G15" s="19">
        <f t="shared" si="4"/>
        <v>-9.75</v>
      </c>
      <c r="H15" s="139">
        <f t="shared" si="5"/>
        <v>-7.0270270270270272</v>
      </c>
      <c r="J15" s="17"/>
      <c r="K15" s="111"/>
      <c r="L15" s="111"/>
      <c r="M15" s="111"/>
      <c r="N15" s="111"/>
      <c r="O15" s="111"/>
    </row>
    <row r="16" spans="1:15" s="29" customFormat="1" x14ac:dyDescent="0.25">
      <c r="A16" s="20" t="s">
        <v>29</v>
      </c>
      <c r="B16" s="25">
        <v>138.94999999999999</v>
      </c>
      <c r="C16" s="23">
        <v>121</v>
      </c>
      <c r="D16" s="22">
        <v>129.05000000000001</v>
      </c>
      <c r="E16" s="138"/>
      <c r="F16" s="19">
        <f t="shared" si="1"/>
        <v>17.949999999999989</v>
      </c>
      <c r="G16" s="19">
        <f t="shared" si="4"/>
        <v>5.0000000000011369E-2</v>
      </c>
      <c r="H16" s="139">
        <f t="shared" si="5"/>
        <v>3.8759689922489432E-2</v>
      </c>
      <c r="J16" s="17"/>
      <c r="K16" s="111"/>
      <c r="L16" s="111"/>
      <c r="M16" s="111"/>
      <c r="N16" s="111"/>
      <c r="O16" s="111"/>
    </row>
    <row r="17" spans="1:15" s="29" customFormat="1" x14ac:dyDescent="0.25">
      <c r="A17" s="20" t="s">
        <v>30</v>
      </c>
      <c r="B17" s="25">
        <v>147.15</v>
      </c>
      <c r="C17" s="21">
        <v>131</v>
      </c>
      <c r="D17" s="22">
        <v>142.44999999999999</v>
      </c>
      <c r="E17" s="134"/>
      <c r="F17" s="19">
        <f t="shared" si="1"/>
        <v>16.150000000000006</v>
      </c>
      <c r="G17" s="19">
        <f t="shared" si="4"/>
        <v>13.399999999999977</v>
      </c>
      <c r="H17" s="139">
        <f t="shared" si="5"/>
        <v>10.383572258814395</v>
      </c>
      <c r="J17" s="17"/>
      <c r="K17" s="111"/>
      <c r="L17" s="111"/>
      <c r="M17" s="111"/>
      <c r="N17" s="111"/>
      <c r="O17" s="111"/>
    </row>
    <row r="18" spans="1:15" s="29" customFormat="1" x14ac:dyDescent="0.25">
      <c r="A18" s="20" t="s">
        <v>31</v>
      </c>
      <c r="B18" s="25">
        <v>150.94999999999999</v>
      </c>
      <c r="C18" s="21">
        <v>136.55000000000001</v>
      </c>
      <c r="D18" s="22">
        <v>143.94999999999999</v>
      </c>
      <c r="E18" s="134"/>
      <c r="F18" s="19">
        <f t="shared" si="1"/>
        <v>14.399999999999977</v>
      </c>
      <c r="G18" s="19">
        <f t="shared" si="4"/>
        <v>1.5</v>
      </c>
      <c r="H18" s="139">
        <f t="shared" si="5"/>
        <v>1.0530010530010532</v>
      </c>
      <c r="J18" s="17"/>
      <c r="K18" s="111"/>
      <c r="L18" s="111"/>
      <c r="M18" s="111"/>
      <c r="N18" s="111"/>
      <c r="O18" s="111"/>
    </row>
    <row r="19" spans="1:15" s="29" customFormat="1" x14ac:dyDescent="0.25">
      <c r="A19" s="20" t="s">
        <v>32</v>
      </c>
      <c r="B19" s="25">
        <v>155.44999999999999</v>
      </c>
      <c r="C19" s="21">
        <v>132.1</v>
      </c>
      <c r="D19" s="22">
        <v>134.4</v>
      </c>
      <c r="E19" s="134"/>
      <c r="F19" s="19">
        <f t="shared" si="1"/>
        <v>23.349999999999994</v>
      </c>
      <c r="G19" s="19">
        <f t="shared" si="4"/>
        <v>-9.5499999999999829</v>
      </c>
      <c r="H19" s="139">
        <f t="shared" si="5"/>
        <v>-6.6342480027787314</v>
      </c>
      <c r="J19" s="17"/>
      <c r="K19" s="111"/>
      <c r="L19" s="111"/>
      <c r="M19" s="111"/>
      <c r="N19" s="111"/>
      <c r="O19" s="111"/>
    </row>
    <row r="20" spans="1:15" s="29" customFormat="1" x14ac:dyDescent="0.25">
      <c r="A20" s="20" t="s">
        <v>33</v>
      </c>
      <c r="B20" s="25">
        <v>147.44999999999999</v>
      </c>
      <c r="C20" s="21">
        <v>134.1</v>
      </c>
      <c r="D20" s="22">
        <v>141.4</v>
      </c>
      <c r="E20" s="134"/>
      <c r="F20" s="19">
        <f t="shared" si="1"/>
        <v>13.349999999999994</v>
      </c>
      <c r="G20" s="19">
        <f t="shared" si="4"/>
        <v>7</v>
      </c>
      <c r="H20" s="139">
        <f t="shared" si="5"/>
        <v>5.208333333333333</v>
      </c>
      <c r="J20" s="17"/>
      <c r="K20" s="111"/>
      <c r="L20" s="111"/>
      <c r="M20" s="111"/>
      <c r="N20" s="111"/>
      <c r="O20" s="111"/>
    </row>
    <row r="21" spans="1:15" s="29" customFormat="1" x14ac:dyDescent="0.25">
      <c r="A21" s="20" t="s">
        <v>34</v>
      </c>
      <c r="B21" s="25">
        <v>139.35</v>
      </c>
      <c r="C21" s="21">
        <v>127.3</v>
      </c>
      <c r="D21" s="22">
        <v>137</v>
      </c>
      <c r="E21" s="134"/>
      <c r="F21" s="19">
        <f t="shared" si="1"/>
        <v>12.049999999999997</v>
      </c>
      <c r="G21" s="19">
        <f t="shared" si="4"/>
        <v>-4.4000000000000057</v>
      </c>
      <c r="H21" s="139">
        <f t="shared" si="5"/>
        <v>-3.1117397454031157</v>
      </c>
      <c r="J21" s="17"/>
      <c r="K21" s="111"/>
      <c r="L21" s="111"/>
      <c r="M21" s="111"/>
      <c r="N21" s="111"/>
      <c r="O21" s="111"/>
    </row>
    <row r="22" spans="1:15" s="29" customFormat="1" x14ac:dyDescent="0.25">
      <c r="A22" s="20" t="s">
        <v>35</v>
      </c>
      <c r="B22" s="25">
        <v>145</v>
      </c>
      <c r="C22" s="21">
        <v>133.19999999999999</v>
      </c>
      <c r="D22" s="22">
        <v>141.05000000000001</v>
      </c>
      <c r="E22" s="134"/>
      <c r="F22" s="19">
        <f t="shared" si="1"/>
        <v>11.800000000000011</v>
      </c>
      <c r="G22" s="19">
        <f t="shared" si="4"/>
        <v>4.0500000000000114</v>
      </c>
      <c r="H22" s="139">
        <f t="shared" si="5"/>
        <v>2.9562043795620521</v>
      </c>
      <c r="J22" s="17"/>
      <c r="K22" s="111"/>
      <c r="L22" s="111"/>
      <c r="M22" s="111"/>
      <c r="N22" s="111"/>
      <c r="O22" s="111"/>
    </row>
    <row r="23" spans="1:15" s="29" customFormat="1" x14ac:dyDescent="0.25">
      <c r="A23" s="20" t="s">
        <v>36</v>
      </c>
      <c r="B23" s="25">
        <v>146.4</v>
      </c>
      <c r="C23" s="21">
        <v>134.35</v>
      </c>
      <c r="D23" s="22">
        <v>138.05000000000001</v>
      </c>
      <c r="E23" s="134"/>
      <c r="F23" s="19">
        <f t="shared" si="1"/>
        <v>12.050000000000011</v>
      </c>
      <c r="G23" s="19">
        <f t="shared" si="4"/>
        <v>-3</v>
      </c>
      <c r="H23" s="139">
        <f t="shared" si="5"/>
        <v>-2.1269053527118045</v>
      </c>
      <c r="J23" s="17"/>
      <c r="K23" s="111"/>
      <c r="L23" s="111"/>
      <c r="M23" s="111"/>
      <c r="N23" s="111"/>
      <c r="O23" s="111"/>
    </row>
    <row r="24" spans="1:15" s="29" customFormat="1" x14ac:dyDescent="0.25">
      <c r="A24" s="20" t="s">
        <v>37</v>
      </c>
      <c r="B24" s="25">
        <v>153.6</v>
      </c>
      <c r="C24" s="21">
        <v>138.35</v>
      </c>
      <c r="D24" s="22">
        <v>147.75</v>
      </c>
      <c r="E24" s="134"/>
      <c r="F24" s="19">
        <f t="shared" si="1"/>
        <v>15.25</v>
      </c>
      <c r="G24" s="19">
        <f t="shared" si="4"/>
        <v>9.6999999999999886</v>
      </c>
      <c r="H24" s="139">
        <f t="shared" si="5"/>
        <v>7.026439695762396</v>
      </c>
      <c r="J24" s="17"/>
      <c r="K24" s="111"/>
      <c r="L24" s="111"/>
      <c r="M24" s="111"/>
      <c r="N24" s="111"/>
      <c r="O24" s="111"/>
    </row>
    <row r="25" spans="1:15" s="29" customFormat="1" x14ac:dyDescent="0.25">
      <c r="A25" s="20" t="s">
        <v>38</v>
      </c>
      <c r="B25" s="25">
        <v>157.9</v>
      </c>
      <c r="C25" s="21">
        <v>146.15</v>
      </c>
      <c r="D25" s="22">
        <v>153.19999999999999</v>
      </c>
      <c r="E25" s="134"/>
      <c r="F25" s="19">
        <f t="shared" si="1"/>
        <v>11.75</v>
      </c>
      <c r="G25" s="19">
        <f t="shared" si="4"/>
        <v>5.4499999999999886</v>
      </c>
      <c r="H25" s="139">
        <f t="shared" si="5"/>
        <v>3.6886632825719046</v>
      </c>
      <c r="J25" s="17"/>
      <c r="K25" s="111"/>
      <c r="L25" s="111"/>
      <c r="M25" s="111"/>
      <c r="N25" s="111"/>
      <c r="O25" s="111"/>
    </row>
    <row r="26" spans="1:15" s="29" customFormat="1" x14ac:dyDescent="0.25">
      <c r="A26" s="20" t="s">
        <v>39</v>
      </c>
      <c r="B26" s="25">
        <v>165.45</v>
      </c>
      <c r="C26" s="21">
        <v>141</v>
      </c>
      <c r="D26" s="22">
        <v>152.65</v>
      </c>
      <c r="E26" s="134"/>
      <c r="F26" s="19">
        <f t="shared" si="1"/>
        <v>24.449999999999989</v>
      </c>
      <c r="G26" s="19">
        <f t="shared" si="4"/>
        <v>-0.54999999999998295</v>
      </c>
      <c r="H26" s="139">
        <f t="shared" si="5"/>
        <v>-0.35900783289816124</v>
      </c>
      <c r="J26" s="17"/>
      <c r="K26" s="111"/>
      <c r="L26" s="111"/>
      <c r="M26" s="111"/>
      <c r="N26" s="111"/>
      <c r="O26" s="111"/>
    </row>
    <row r="27" spans="1:15" s="29" customFormat="1" x14ac:dyDescent="0.25">
      <c r="A27" s="20" t="s">
        <v>40</v>
      </c>
      <c r="B27" s="25">
        <v>156.85</v>
      </c>
      <c r="C27" s="21">
        <v>142.75</v>
      </c>
      <c r="D27" s="22">
        <v>153</v>
      </c>
      <c r="E27" s="134"/>
      <c r="F27" s="19">
        <f t="shared" si="1"/>
        <v>14.099999999999994</v>
      </c>
      <c r="G27" s="19">
        <f t="shared" si="4"/>
        <v>0.34999999999999432</v>
      </c>
      <c r="H27" s="139">
        <f t="shared" si="5"/>
        <v>0.22928267278086753</v>
      </c>
      <c r="J27" s="17"/>
      <c r="K27" s="111"/>
      <c r="L27" s="111"/>
      <c r="M27" s="111"/>
      <c r="N27" s="111"/>
      <c r="O27" s="111"/>
    </row>
    <row r="28" spans="1:15" s="29" customFormat="1" x14ac:dyDescent="0.25">
      <c r="A28" s="20" t="s">
        <v>41</v>
      </c>
      <c r="B28" s="25">
        <v>169.2</v>
      </c>
      <c r="C28" s="21">
        <v>153</v>
      </c>
      <c r="D28" s="22">
        <v>162.35</v>
      </c>
      <c r="E28" s="134"/>
      <c r="F28" s="19">
        <f t="shared" si="1"/>
        <v>16.199999999999989</v>
      </c>
      <c r="G28" s="19">
        <f t="shared" si="4"/>
        <v>9.3499999999999943</v>
      </c>
      <c r="H28" s="139">
        <f t="shared" si="5"/>
        <v>6.1111111111111072</v>
      </c>
      <c r="J28" s="17"/>
      <c r="K28" s="111"/>
      <c r="L28" s="111"/>
      <c r="M28" s="111"/>
      <c r="N28" s="111"/>
      <c r="O28" s="111"/>
    </row>
    <row r="29" spans="1:15" s="29" customFormat="1" x14ac:dyDescent="0.25">
      <c r="A29" s="20" t="s">
        <v>42</v>
      </c>
      <c r="B29" s="25">
        <v>164.15</v>
      </c>
      <c r="C29" s="21">
        <v>155.25</v>
      </c>
      <c r="D29" s="22">
        <v>159.5</v>
      </c>
      <c r="E29" s="134"/>
      <c r="F29" s="19">
        <f t="shared" si="1"/>
        <v>8.9000000000000057</v>
      </c>
      <c r="G29" s="19">
        <f t="shared" si="4"/>
        <v>-2.8499999999999943</v>
      </c>
      <c r="H29" s="139">
        <f t="shared" si="5"/>
        <v>-1.7554665845395716</v>
      </c>
      <c r="J29" s="17"/>
      <c r="K29" s="111"/>
      <c r="L29" s="111"/>
      <c r="M29" s="111"/>
      <c r="N29" s="111"/>
      <c r="O29" s="111"/>
    </row>
    <row r="30" spans="1:15" s="29" customFormat="1" x14ac:dyDescent="0.25">
      <c r="A30" s="20" t="s">
        <v>43</v>
      </c>
      <c r="B30" s="25">
        <v>170.65</v>
      </c>
      <c r="C30" s="21">
        <v>158.5</v>
      </c>
      <c r="D30" s="22">
        <v>159.19999999999999</v>
      </c>
      <c r="E30" s="134"/>
      <c r="F30" s="19">
        <f t="shared" si="1"/>
        <v>12.150000000000006</v>
      </c>
      <c r="G30" s="19">
        <f t="shared" si="4"/>
        <v>-0.30000000000001137</v>
      </c>
      <c r="H30" s="139">
        <f t="shared" si="5"/>
        <v>-0.18808777429467799</v>
      </c>
      <c r="J30" s="17"/>
      <c r="K30" s="111"/>
      <c r="L30" s="111"/>
      <c r="M30" s="111"/>
      <c r="N30" s="111"/>
      <c r="O30" s="111"/>
    </row>
    <row r="31" spans="1:15" s="29" customFormat="1" x14ac:dyDescent="0.25">
      <c r="A31" s="20" t="s">
        <v>44</v>
      </c>
      <c r="B31" s="25">
        <v>162.44999999999999</v>
      </c>
      <c r="C31" s="21">
        <v>145.19999999999999</v>
      </c>
      <c r="D31" s="22">
        <v>152.30000000000001</v>
      </c>
      <c r="E31" s="134"/>
      <c r="F31" s="19">
        <f t="shared" si="1"/>
        <v>17.25</v>
      </c>
      <c r="G31" s="19">
        <f t="shared" si="4"/>
        <v>-6.8999999999999773</v>
      </c>
      <c r="H31" s="139">
        <f t="shared" si="5"/>
        <v>-4.3341708542713429</v>
      </c>
      <c r="J31" s="17"/>
      <c r="K31" s="111"/>
      <c r="L31" s="111"/>
      <c r="M31" s="111"/>
      <c r="N31" s="111"/>
      <c r="O31" s="111"/>
    </row>
    <row r="32" spans="1:15" s="29" customFormat="1" x14ac:dyDescent="0.25">
      <c r="A32" s="20" t="s">
        <v>45</v>
      </c>
      <c r="B32" s="25">
        <v>172</v>
      </c>
      <c r="C32" s="21">
        <v>152.1</v>
      </c>
      <c r="D32" s="22">
        <v>168.9</v>
      </c>
      <c r="E32" s="134"/>
      <c r="F32" s="19">
        <f t="shared" si="1"/>
        <v>19.900000000000006</v>
      </c>
      <c r="G32" s="19">
        <f t="shared" si="4"/>
        <v>16.599999999999994</v>
      </c>
      <c r="H32" s="139">
        <f t="shared" si="5"/>
        <v>10.899540380827311</v>
      </c>
      <c r="J32" s="17"/>
      <c r="K32" s="111"/>
      <c r="L32" s="111"/>
      <c r="M32" s="111"/>
      <c r="N32" s="111"/>
      <c r="O32" s="111"/>
    </row>
    <row r="33" spans="1:15" s="29" customFormat="1" x14ac:dyDescent="0.25">
      <c r="A33" s="20" t="s">
        <v>46</v>
      </c>
      <c r="B33" s="25">
        <v>190.85</v>
      </c>
      <c r="C33" s="21">
        <v>163</v>
      </c>
      <c r="D33" s="22">
        <v>175.45</v>
      </c>
      <c r="E33" s="134"/>
      <c r="F33" s="19">
        <f t="shared" si="1"/>
        <v>27.849999999999994</v>
      </c>
      <c r="G33" s="19">
        <f t="shared" si="4"/>
        <v>6.5499999999999829</v>
      </c>
      <c r="H33" s="139">
        <f t="shared" si="5"/>
        <v>3.8780343398460522</v>
      </c>
      <c r="J33" s="17"/>
      <c r="K33" s="111"/>
      <c r="L33" s="111"/>
      <c r="M33" s="111"/>
      <c r="N33" s="111"/>
      <c r="O33" s="111"/>
    </row>
    <row r="34" spans="1:15" s="29" customFormat="1" x14ac:dyDescent="0.25">
      <c r="A34" s="20" t="s">
        <v>47</v>
      </c>
      <c r="B34" s="25">
        <v>195</v>
      </c>
      <c r="C34" s="21">
        <v>171.2</v>
      </c>
      <c r="D34" s="22">
        <v>192</v>
      </c>
      <c r="E34" s="134"/>
      <c r="F34" s="19">
        <f t="shared" si="1"/>
        <v>23.800000000000011</v>
      </c>
      <c r="G34" s="19">
        <f t="shared" si="4"/>
        <v>16.550000000000011</v>
      </c>
      <c r="H34" s="139">
        <f t="shared" si="5"/>
        <v>9.4328868623539535</v>
      </c>
      <c r="J34" s="17"/>
      <c r="K34" s="111"/>
      <c r="L34" s="111"/>
      <c r="M34" s="111"/>
      <c r="N34" s="111"/>
      <c r="O34" s="111"/>
    </row>
    <row r="35" spans="1:15" s="29" customFormat="1" x14ac:dyDescent="0.25">
      <c r="A35" s="20" t="s">
        <v>48</v>
      </c>
      <c r="B35" s="25">
        <v>204.5</v>
      </c>
      <c r="C35" s="21">
        <v>190.2</v>
      </c>
      <c r="D35" s="22">
        <v>196.5</v>
      </c>
      <c r="E35" s="134"/>
      <c r="F35" s="19">
        <f t="shared" si="1"/>
        <v>14.300000000000011</v>
      </c>
      <c r="G35" s="19">
        <f t="shared" si="4"/>
        <v>4.5</v>
      </c>
      <c r="H35" s="139">
        <f t="shared" si="5"/>
        <v>2.34375</v>
      </c>
      <c r="J35" s="17"/>
      <c r="K35" s="111"/>
      <c r="L35" s="111"/>
      <c r="M35" s="111"/>
      <c r="N35" s="111"/>
      <c r="O35" s="111"/>
    </row>
    <row r="36" spans="1:15" s="29" customFormat="1" x14ac:dyDescent="0.25">
      <c r="A36" s="20" t="s">
        <v>49</v>
      </c>
      <c r="B36" s="25">
        <v>245.4</v>
      </c>
      <c r="C36" s="21">
        <v>196.05</v>
      </c>
      <c r="D36" s="22">
        <v>234</v>
      </c>
      <c r="E36" s="134"/>
      <c r="F36" s="19">
        <f t="shared" si="1"/>
        <v>49.349999999999994</v>
      </c>
      <c r="G36" s="19">
        <f t="shared" si="4"/>
        <v>37.5</v>
      </c>
      <c r="H36" s="139">
        <f t="shared" si="5"/>
        <v>19.083969465648856</v>
      </c>
      <c r="J36" s="17"/>
      <c r="K36" s="111"/>
      <c r="L36" s="111"/>
      <c r="M36" s="111"/>
      <c r="N36" s="111"/>
      <c r="O36" s="111"/>
    </row>
    <row r="37" spans="1:15" s="29" customFormat="1" x14ac:dyDescent="0.25">
      <c r="A37" s="20" t="s">
        <v>50</v>
      </c>
      <c r="B37" s="25">
        <v>322.39999999999998</v>
      </c>
      <c r="C37" s="21">
        <v>235</v>
      </c>
      <c r="D37" s="22">
        <v>287.35000000000002</v>
      </c>
      <c r="E37" s="134"/>
      <c r="F37" s="19">
        <f t="shared" si="1"/>
        <v>87.399999999999977</v>
      </c>
      <c r="G37" s="19">
        <f t="shared" si="4"/>
        <v>53.350000000000023</v>
      </c>
      <c r="H37" s="139">
        <f t="shared" si="5"/>
        <v>22.799145299145309</v>
      </c>
      <c r="J37" s="17"/>
      <c r="K37" s="111"/>
      <c r="L37" s="111"/>
      <c r="M37" s="111"/>
      <c r="N37" s="111"/>
      <c r="O37" s="111"/>
    </row>
    <row r="38" spans="1:15" s="29" customFormat="1" x14ac:dyDescent="0.25">
      <c r="A38" s="20" t="s">
        <v>51</v>
      </c>
      <c r="B38" s="25">
        <v>306</v>
      </c>
      <c r="C38" s="21">
        <v>270.25</v>
      </c>
      <c r="D38" s="22">
        <v>285</v>
      </c>
      <c r="E38" s="134"/>
      <c r="F38" s="19">
        <f t="shared" si="1"/>
        <v>35.75</v>
      </c>
      <c r="G38" s="19">
        <f t="shared" si="4"/>
        <v>-2.3500000000000227</v>
      </c>
      <c r="H38" s="139">
        <f t="shared" si="5"/>
        <v>-0.81781799199583172</v>
      </c>
      <c r="J38" s="17"/>
      <c r="K38" s="111"/>
      <c r="L38" s="111"/>
      <c r="M38" s="111"/>
      <c r="N38" s="111"/>
      <c r="O38" s="111"/>
    </row>
    <row r="39" spans="1:15" s="29" customFormat="1" x14ac:dyDescent="0.25">
      <c r="A39" s="20" t="s">
        <v>52</v>
      </c>
      <c r="B39" s="25">
        <v>307.95</v>
      </c>
      <c r="C39" s="21">
        <v>273.55</v>
      </c>
      <c r="D39" s="22">
        <v>295.39999999999998</v>
      </c>
      <c r="E39" s="134"/>
      <c r="F39" s="19">
        <f t="shared" si="1"/>
        <v>34.399999999999977</v>
      </c>
      <c r="G39" s="19">
        <f t="shared" si="4"/>
        <v>10.399999999999977</v>
      </c>
      <c r="H39" s="139">
        <f t="shared" si="5"/>
        <v>3.6491228070175361</v>
      </c>
      <c r="J39" s="17"/>
      <c r="K39" s="111"/>
      <c r="L39" s="111"/>
      <c r="M39" s="111"/>
      <c r="N39" s="111"/>
      <c r="O39" s="111"/>
    </row>
    <row r="40" spans="1:15" s="29" customFormat="1" x14ac:dyDescent="0.25">
      <c r="A40" s="20" t="s">
        <v>53</v>
      </c>
      <c r="B40" s="25">
        <v>304</v>
      </c>
      <c r="C40" s="21">
        <v>270</v>
      </c>
      <c r="D40" s="22">
        <v>291.60000000000002</v>
      </c>
      <c r="E40" s="134"/>
      <c r="F40" s="19">
        <f t="shared" si="1"/>
        <v>34</v>
      </c>
      <c r="G40" s="19">
        <f t="shared" si="4"/>
        <v>-3.7999999999999545</v>
      </c>
      <c r="H40" s="139">
        <f t="shared" si="5"/>
        <v>-1.2863913337846835</v>
      </c>
      <c r="J40" s="17"/>
      <c r="K40" s="111"/>
      <c r="L40" s="111"/>
      <c r="M40" s="111"/>
      <c r="N40" s="111"/>
      <c r="O40" s="111"/>
    </row>
    <row r="41" spans="1:15" s="29" customFormat="1" x14ac:dyDescent="0.25">
      <c r="A41" s="20" t="s">
        <v>54</v>
      </c>
      <c r="B41" s="25">
        <v>296.25</v>
      </c>
      <c r="C41" s="21">
        <v>257.5</v>
      </c>
      <c r="D41" s="22">
        <v>281.05</v>
      </c>
      <c r="E41" s="134"/>
      <c r="F41" s="19">
        <f t="shared" si="1"/>
        <v>38.75</v>
      </c>
      <c r="G41" s="19">
        <f t="shared" si="4"/>
        <v>-10.550000000000011</v>
      </c>
      <c r="H41" s="139">
        <f t="shared" si="5"/>
        <v>-3.6179698216735292</v>
      </c>
      <c r="J41" s="17"/>
      <c r="K41" s="111"/>
      <c r="L41" s="111"/>
      <c r="M41" s="111"/>
      <c r="N41" s="111"/>
      <c r="O41" s="111"/>
    </row>
    <row r="42" spans="1:15" s="29" customFormat="1" x14ac:dyDescent="0.25">
      <c r="A42" s="20" t="s">
        <v>55</v>
      </c>
      <c r="B42" s="25">
        <v>311.95</v>
      </c>
      <c r="C42" s="21">
        <v>282.10000000000002</v>
      </c>
      <c r="D42" s="22">
        <v>310</v>
      </c>
      <c r="E42" s="134"/>
      <c r="F42" s="19">
        <f t="shared" si="1"/>
        <v>29.849999999999966</v>
      </c>
      <c r="G42" s="19">
        <f t="shared" si="4"/>
        <v>28.949999999999989</v>
      </c>
      <c r="H42" s="139">
        <f t="shared" si="5"/>
        <v>10.300658245863721</v>
      </c>
      <c r="J42" s="17"/>
      <c r="K42" s="111"/>
      <c r="L42" s="111"/>
      <c r="M42" s="111"/>
      <c r="N42" s="111"/>
      <c r="O42" s="111"/>
    </row>
    <row r="43" spans="1:15" s="29" customFormat="1" x14ac:dyDescent="0.25">
      <c r="A43" s="20" t="s">
        <v>56</v>
      </c>
      <c r="B43" s="25">
        <v>335.6</v>
      </c>
      <c r="C43" s="21">
        <v>307.35000000000002</v>
      </c>
      <c r="D43" s="22">
        <v>314.85000000000002</v>
      </c>
      <c r="E43" s="134"/>
      <c r="F43" s="19">
        <f t="shared" si="1"/>
        <v>28.25</v>
      </c>
      <c r="G43" s="19">
        <f t="shared" si="4"/>
        <v>4.8500000000000227</v>
      </c>
      <c r="H43" s="139">
        <f t="shared" si="5"/>
        <v>1.5645161290322653</v>
      </c>
      <c r="J43" s="17"/>
      <c r="K43" s="111"/>
      <c r="L43" s="111"/>
      <c r="M43" s="111"/>
      <c r="N43" s="111"/>
      <c r="O43" s="111"/>
    </row>
    <row r="44" spans="1:15" s="29" customFormat="1" x14ac:dyDescent="0.25">
      <c r="A44" s="20" t="s">
        <v>57</v>
      </c>
      <c r="B44" s="25">
        <v>325.85000000000002</v>
      </c>
      <c r="C44" s="21">
        <v>305.35000000000002</v>
      </c>
      <c r="D44" s="22">
        <v>307.8</v>
      </c>
      <c r="E44" s="134"/>
      <c r="F44" s="19">
        <f t="shared" si="1"/>
        <v>20.5</v>
      </c>
      <c r="G44" s="19">
        <f t="shared" si="4"/>
        <v>-7.0500000000000114</v>
      </c>
      <c r="H44" s="139">
        <f t="shared" si="5"/>
        <v>-2.239161505478803</v>
      </c>
      <c r="J44" s="17"/>
      <c r="K44" s="111"/>
      <c r="L44" s="111"/>
      <c r="M44" s="111"/>
      <c r="N44" s="111"/>
      <c r="O44" s="111"/>
    </row>
    <row r="45" spans="1:15" s="29" customFormat="1" x14ac:dyDescent="0.25">
      <c r="A45" s="20" t="s">
        <v>58</v>
      </c>
      <c r="B45" s="25">
        <v>327.85</v>
      </c>
      <c r="C45" s="21">
        <v>306</v>
      </c>
      <c r="D45" s="22">
        <v>314.64999999999998</v>
      </c>
      <c r="E45" s="134"/>
      <c r="F45" s="19">
        <f t="shared" si="1"/>
        <v>21.850000000000023</v>
      </c>
      <c r="G45" s="19">
        <f t="shared" si="4"/>
        <v>6.8499999999999659</v>
      </c>
      <c r="H45" s="139">
        <f t="shared" si="5"/>
        <v>2.2254710851201969</v>
      </c>
      <c r="J45" s="17"/>
      <c r="K45" s="111"/>
      <c r="L45" s="111"/>
      <c r="M45" s="111"/>
      <c r="N45" s="111"/>
      <c r="O45" s="111"/>
    </row>
    <row r="46" spans="1:15" s="29" customFormat="1" x14ac:dyDescent="0.25">
      <c r="A46" s="20" t="s">
        <v>59</v>
      </c>
      <c r="B46" s="25">
        <v>347.5</v>
      </c>
      <c r="C46" s="21">
        <v>303</v>
      </c>
      <c r="D46" s="22">
        <v>335.7</v>
      </c>
      <c r="E46" s="134"/>
      <c r="F46" s="19">
        <f t="shared" si="1"/>
        <v>44.5</v>
      </c>
      <c r="G46" s="19">
        <f t="shared" si="4"/>
        <v>21.050000000000011</v>
      </c>
      <c r="H46" s="139">
        <f t="shared" si="5"/>
        <v>6.689972985857306</v>
      </c>
      <c r="J46" s="17"/>
      <c r="K46" s="111"/>
      <c r="L46" s="111"/>
      <c r="M46" s="111"/>
      <c r="N46" s="111"/>
      <c r="O46" s="111"/>
    </row>
    <row r="47" spans="1:15" s="29" customFormat="1" x14ac:dyDescent="0.25">
      <c r="A47" s="20" t="s">
        <v>60</v>
      </c>
      <c r="B47" s="25">
        <v>359.5</v>
      </c>
      <c r="C47" s="21">
        <v>333.05</v>
      </c>
      <c r="D47" s="22">
        <v>350.5</v>
      </c>
      <c r="E47" s="134"/>
      <c r="F47" s="19">
        <f t="shared" si="1"/>
        <v>26.449999999999989</v>
      </c>
      <c r="G47" s="19">
        <f t="shared" si="4"/>
        <v>14.800000000000011</v>
      </c>
      <c r="H47" s="139">
        <f t="shared" si="5"/>
        <v>4.4086982424784065</v>
      </c>
      <c r="J47" s="17"/>
      <c r="K47" s="111"/>
      <c r="L47" s="111"/>
      <c r="M47" s="111"/>
      <c r="N47" s="111"/>
      <c r="O47" s="111"/>
    </row>
    <row r="48" spans="1:15" s="29" customFormat="1" x14ac:dyDescent="0.25">
      <c r="A48" s="20" t="s">
        <v>61</v>
      </c>
      <c r="B48" s="25">
        <v>371.65</v>
      </c>
      <c r="C48" s="21">
        <v>351.85</v>
      </c>
      <c r="D48" s="22">
        <v>368.4</v>
      </c>
      <c r="E48" s="134"/>
      <c r="F48" s="19">
        <f t="shared" si="1"/>
        <v>19.799999999999955</v>
      </c>
      <c r="G48" s="19">
        <f t="shared" si="4"/>
        <v>17.899999999999977</v>
      </c>
      <c r="H48" s="139">
        <f t="shared" si="5"/>
        <v>5.1069900142653291</v>
      </c>
      <c r="J48" s="17"/>
      <c r="K48" s="111"/>
      <c r="L48" s="111"/>
      <c r="M48" s="111"/>
      <c r="N48" s="111"/>
      <c r="O48" s="111"/>
    </row>
    <row r="49" spans="1:15" s="29" customFormat="1" x14ac:dyDescent="0.25">
      <c r="A49" s="20" t="s">
        <v>62</v>
      </c>
      <c r="B49" s="25">
        <v>404.7</v>
      </c>
      <c r="C49" s="21">
        <v>369.5</v>
      </c>
      <c r="D49" s="22">
        <v>386.6</v>
      </c>
      <c r="E49" s="134"/>
      <c r="F49" s="19">
        <f t="shared" si="1"/>
        <v>35.199999999999989</v>
      </c>
      <c r="G49" s="19">
        <f t="shared" si="4"/>
        <v>18.200000000000045</v>
      </c>
      <c r="H49" s="139">
        <f t="shared" si="5"/>
        <v>4.9402823018458326</v>
      </c>
      <c r="J49" s="17"/>
      <c r="K49" s="111"/>
      <c r="L49" s="111"/>
      <c r="M49" s="111"/>
      <c r="N49" s="111"/>
      <c r="O49" s="111"/>
    </row>
    <row r="50" spans="1:15" s="29" customFormat="1" x14ac:dyDescent="0.25">
      <c r="A50" s="20" t="s">
        <v>63</v>
      </c>
      <c r="B50" s="25">
        <v>415.5</v>
      </c>
      <c r="C50" s="21">
        <v>383.1</v>
      </c>
      <c r="D50" s="22">
        <v>399.9</v>
      </c>
      <c r="E50" s="134"/>
      <c r="F50" s="19">
        <f t="shared" si="1"/>
        <v>32.399999999999977</v>
      </c>
      <c r="G50" s="19">
        <f t="shared" si="4"/>
        <v>13.299999999999955</v>
      </c>
      <c r="H50" s="139">
        <f t="shared" si="5"/>
        <v>3.4402483186756219</v>
      </c>
      <c r="J50" s="17"/>
      <c r="K50" s="111"/>
      <c r="L50" s="111"/>
      <c r="M50" s="111"/>
      <c r="N50" s="111"/>
      <c r="O50" s="111"/>
    </row>
    <row r="51" spans="1:15" s="29" customFormat="1" x14ac:dyDescent="0.25">
      <c r="A51" s="20" t="s">
        <v>64</v>
      </c>
      <c r="B51" s="25">
        <v>461.9</v>
      </c>
      <c r="C51" s="21">
        <v>395.1</v>
      </c>
      <c r="D51" s="22">
        <v>446</v>
      </c>
      <c r="E51" s="134"/>
      <c r="F51" s="19">
        <f t="shared" si="1"/>
        <v>66.799999999999955</v>
      </c>
      <c r="G51" s="19">
        <f t="shared" si="4"/>
        <v>46.100000000000023</v>
      </c>
      <c r="H51" s="139">
        <f t="shared" si="5"/>
        <v>11.527881970492629</v>
      </c>
      <c r="J51" s="17"/>
      <c r="K51" s="111"/>
      <c r="L51" s="111"/>
      <c r="M51" s="111"/>
      <c r="N51" s="111"/>
      <c r="O51" s="111"/>
    </row>
    <row r="52" spans="1:15" s="29" customFormat="1" x14ac:dyDescent="0.25">
      <c r="A52" s="20" t="s">
        <v>65</v>
      </c>
      <c r="B52" s="25">
        <v>466.35</v>
      </c>
      <c r="C52" s="21">
        <v>438.05</v>
      </c>
      <c r="D52" s="22">
        <v>448.85</v>
      </c>
      <c r="E52" s="134"/>
      <c r="F52" s="19">
        <f t="shared" si="1"/>
        <v>28.300000000000011</v>
      </c>
      <c r="G52" s="19">
        <f t="shared" si="4"/>
        <v>2.8500000000000227</v>
      </c>
      <c r="H52" s="139">
        <f t="shared" si="5"/>
        <v>0.63901345291480327</v>
      </c>
      <c r="J52" s="17"/>
      <c r="K52" s="111"/>
      <c r="L52" s="111"/>
      <c r="M52" s="111"/>
      <c r="N52" s="111"/>
      <c r="O52" s="111"/>
    </row>
    <row r="53" spans="1:15" s="29" customFormat="1" x14ac:dyDescent="0.25">
      <c r="A53" s="20" t="s">
        <v>66</v>
      </c>
      <c r="B53" s="25">
        <v>473.95</v>
      </c>
      <c r="C53" s="21">
        <v>446.55</v>
      </c>
      <c r="D53" s="22">
        <v>455.65</v>
      </c>
      <c r="E53" s="134"/>
      <c r="F53" s="19">
        <f t="shared" si="1"/>
        <v>27.399999999999977</v>
      </c>
      <c r="G53" s="19">
        <f t="shared" si="4"/>
        <v>6.7999999999999545</v>
      </c>
      <c r="H53" s="139">
        <f t="shared" si="5"/>
        <v>1.5149827336526578</v>
      </c>
      <c r="J53" s="17"/>
      <c r="K53" s="111"/>
      <c r="L53" s="111"/>
      <c r="M53" s="111"/>
      <c r="N53" s="111"/>
      <c r="O53" s="111"/>
    </row>
    <row r="54" spans="1:15" s="29" customFormat="1" x14ac:dyDescent="0.25">
      <c r="A54" s="20" t="s">
        <v>67</v>
      </c>
      <c r="B54" s="25">
        <v>479.85</v>
      </c>
      <c r="C54" s="21">
        <v>409.65</v>
      </c>
      <c r="D54" s="22">
        <v>471.95</v>
      </c>
      <c r="E54" s="134"/>
      <c r="F54" s="19">
        <f t="shared" si="1"/>
        <v>70.200000000000045</v>
      </c>
      <c r="G54" s="19">
        <f t="shared" si="4"/>
        <v>16.300000000000011</v>
      </c>
      <c r="H54" s="139">
        <f t="shared" si="5"/>
        <v>3.5773071436409549</v>
      </c>
      <c r="J54" s="17"/>
      <c r="K54" s="111"/>
      <c r="L54" s="111"/>
      <c r="M54" s="111"/>
      <c r="N54" s="111"/>
      <c r="O54" s="111"/>
    </row>
    <row r="55" spans="1:15" s="29" customFormat="1" x14ac:dyDescent="0.25">
      <c r="A55" s="20" t="s">
        <v>68</v>
      </c>
      <c r="B55" s="25">
        <v>507</v>
      </c>
      <c r="C55" s="21">
        <v>435.75</v>
      </c>
      <c r="D55" s="22">
        <v>489</v>
      </c>
      <c r="E55" s="134"/>
      <c r="F55" s="19">
        <f t="shared" si="1"/>
        <v>71.25</v>
      </c>
      <c r="G55" s="19">
        <f t="shared" si="4"/>
        <v>17.050000000000011</v>
      </c>
      <c r="H55" s="139">
        <f t="shared" si="5"/>
        <v>3.6126708337747671</v>
      </c>
      <c r="J55" s="17"/>
      <c r="K55" s="111"/>
      <c r="L55" s="111"/>
      <c r="M55" s="111"/>
      <c r="N55" s="111"/>
      <c r="O55" s="111"/>
    </row>
    <row r="56" spans="1:15" s="29" customFormat="1" x14ac:dyDescent="0.25">
      <c r="A56" s="20" t="s">
        <v>69</v>
      </c>
      <c r="B56" s="25">
        <v>526.6</v>
      </c>
      <c r="C56" s="21">
        <v>484.25</v>
      </c>
      <c r="D56" s="22">
        <v>519</v>
      </c>
      <c r="E56" s="134"/>
      <c r="F56" s="19">
        <f t="shared" si="1"/>
        <v>42.350000000000023</v>
      </c>
      <c r="G56" s="19">
        <f t="shared" si="4"/>
        <v>30</v>
      </c>
      <c r="H56" s="139">
        <f t="shared" si="5"/>
        <v>6.1349693251533743</v>
      </c>
      <c r="J56" s="17"/>
      <c r="K56" s="111"/>
      <c r="L56" s="111"/>
      <c r="M56" s="111"/>
      <c r="N56" s="111"/>
      <c r="O56" s="111"/>
    </row>
    <row r="57" spans="1:15" s="29" customFormat="1" x14ac:dyDescent="0.25">
      <c r="A57" s="20" t="s">
        <v>70</v>
      </c>
      <c r="B57" s="25">
        <v>541</v>
      </c>
      <c r="C57" s="21">
        <v>510.5</v>
      </c>
      <c r="D57" s="22">
        <v>525.45000000000005</v>
      </c>
      <c r="E57" s="134"/>
      <c r="F57" s="19">
        <f t="shared" si="1"/>
        <v>30.5</v>
      </c>
      <c r="G57" s="19">
        <f t="shared" si="4"/>
        <v>6.4500000000000455</v>
      </c>
      <c r="H57" s="139">
        <f t="shared" si="5"/>
        <v>1.2427745664739971</v>
      </c>
      <c r="J57" s="17"/>
      <c r="K57" s="111"/>
      <c r="L57" s="111"/>
      <c r="M57" s="111"/>
      <c r="N57" s="111"/>
      <c r="O57" s="111"/>
    </row>
    <row r="58" spans="1:15" s="29" customFormat="1" x14ac:dyDescent="0.25">
      <c r="A58" s="20" t="s">
        <v>71</v>
      </c>
      <c r="B58" s="25">
        <v>552.95000000000005</v>
      </c>
      <c r="C58" s="21">
        <v>502.05</v>
      </c>
      <c r="D58" s="22">
        <v>525.04999999999995</v>
      </c>
      <c r="E58" s="134"/>
      <c r="F58" s="19">
        <f t="shared" si="1"/>
        <v>50.900000000000034</v>
      </c>
      <c r="G58" s="19">
        <f t="shared" si="4"/>
        <v>-0.40000000000009095</v>
      </c>
      <c r="H58" s="139">
        <f t="shared" si="5"/>
        <v>-7.6125225996781981E-2</v>
      </c>
      <c r="J58" s="17"/>
      <c r="K58" s="111"/>
      <c r="L58" s="111"/>
      <c r="M58" s="111"/>
      <c r="N58" s="111"/>
      <c r="O58" s="111"/>
    </row>
    <row r="59" spans="1:15" s="29" customFormat="1" x14ac:dyDescent="0.25">
      <c r="A59" s="20" t="s">
        <v>72</v>
      </c>
      <c r="B59" s="25">
        <v>534.4</v>
      </c>
      <c r="C59" s="21">
        <v>501.35</v>
      </c>
      <c r="D59" s="22">
        <v>503.45</v>
      </c>
      <c r="E59" s="134"/>
      <c r="F59" s="19">
        <f t="shared" si="1"/>
        <v>33.049999999999955</v>
      </c>
      <c r="G59" s="19">
        <f t="shared" si="4"/>
        <v>-21.599999999999966</v>
      </c>
      <c r="H59" s="139">
        <f t="shared" si="5"/>
        <v>-4.1138939148652449</v>
      </c>
      <c r="J59" s="17"/>
      <c r="K59" s="111"/>
      <c r="L59" s="111"/>
      <c r="M59" s="111"/>
      <c r="N59" s="111"/>
      <c r="O59" s="111"/>
    </row>
    <row r="60" spans="1:15" s="29" customFormat="1" x14ac:dyDescent="0.25">
      <c r="A60" s="20" t="s">
        <v>73</v>
      </c>
      <c r="B60" s="25">
        <v>611.70000000000005</v>
      </c>
      <c r="C60" s="21">
        <v>496.9</v>
      </c>
      <c r="D60" s="22">
        <v>599</v>
      </c>
      <c r="E60" s="134"/>
      <c r="F60" s="19">
        <f t="shared" si="1"/>
        <v>114.80000000000007</v>
      </c>
      <c r="G60" s="19">
        <f t="shared" si="4"/>
        <v>95.550000000000011</v>
      </c>
      <c r="H60" s="139">
        <f t="shared" si="5"/>
        <v>18.979044592313045</v>
      </c>
      <c r="J60" s="17"/>
      <c r="K60" s="111"/>
      <c r="L60" s="111"/>
      <c r="M60" s="111"/>
      <c r="N60" s="111"/>
      <c r="O60" s="111"/>
    </row>
    <row r="61" spans="1:15" s="29" customFormat="1" x14ac:dyDescent="0.25">
      <c r="A61" s="20" t="s">
        <v>74</v>
      </c>
      <c r="B61" s="25">
        <v>724.45</v>
      </c>
      <c r="C61" s="21">
        <v>603.54999999999995</v>
      </c>
      <c r="D61" s="22">
        <v>711.25</v>
      </c>
      <c r="E61" s="134"/>
      <c r="F61" s="19">
        <f t="shared" si="1"/>
        <v>120.90000000000009</v>
      </c>
      <c r="G61" s="19">
        <f t="shared" si="4"/>
        <v>112.25</v>
      </c>
      <c r="H61" s="139">
        <f t="shared" si="5"/>
        <v>18.73956594323873</v>
      </c>
      <c r="J61" s="17"/>
      <c r="K61" s="111"/>
      <c r="L61" s="111"/>
      <c r="M61" s="111"/>
      <c r="N61" s="111"/>
      <c r="O61" s="111"/>
    </row>
    <row r="62" spans="1:15" s="29" customFormat="1" x14ac:dyDescent="0.25">
      <c r="A62" s="20" t="s">
        <v>75</v>
      </c>
      <c r="B62" s="25">
        <v>831</v>
      </c>
      <c r="C62" s="21">
        <v>707.65</v>
      </c>
      <c r="D62" s="22">
        <v>785.5</v>
      </c>
      <c r="E62" s="134"/>
      <c r="F62" s="19">
        <f t="shared" si="1"/>
        <v>123.35000000000002</v>
      </c>
      <c r="G62" s="19">
        <f t="shared" si="4"/>
        <v>74.25</v>
      </c>
      <c r="H62" s="139">
        <f t="shared" si="5"/>
        <v>10.439367311072056</v>
      </c>
      <c r="J62" s="17"/>
      <c r="K62" s="111"/>
      <c r="L62" s="111"/>
      <c r="M62" s="111"/>
      <c r="N62" s="111"/>
      <c r="O62" s="111"/>
    </row>
    <row r="63" spans="1:15" s="29" customFormat="1" x14ac:dyDescent="0.25">
      <c r="A63" s="20" t="s">
        <v>76</v>
      </c>
      <c r="B63" s="25">
        <v>862.4</v>
      </c>
      <c r="C63" s="21">
        <v>780.55</v>
      </c>
      <c r="D63" s="22">
        <v>833.85</v>
      </c>
      <c r="E63" s="134"/>
      <c r="F63" s="19">
        <f t="shared" si="1"/>
        <v>81.850000000000023</v>
      </c>
      <c r="G63" s="19">
        <f t="shared" si="4"/>
        <v>48.350000000000023</v>
      </c>
      <c r="H63" s="139">
        <f t="shared" si="5"/>
        <v>6.1553150859325303</v>
      </c>
      <c r="J63" s="17"/>
      <c r="K63" s="111"/>
      <c r="L63" s="111"/>
      <c r="M63" s="111"/>
      <c r="N63" s="111"/>
      <c r="O63" s="111"/>
    </row>
    <row r="64" spans="1:15" s="29" customFormat="1" x14ac:dyDescent="0.25">
      <c r="A64" s="20" t="s">
        <v>77</v>
      </c>
      <c r="B64" s="25">
        <v>944.9</v>
      </c>
      <c r="C64" s="21">
        <v>836.45</v>
      </c>
      <c r="D64" s="22">
        <v>911.2</v>
      </c>
      <c r="E64" s="134"/>
      <c r="F64" s="19">
        <f t="shared" si="1"/>
        <v>108.44999999999993</v>
      </c>
      <c r="G64" s="19">
        <f t="shared" si="4"/>
        <v>77.350000000000023</v>
      </c>
      <c r="H64" s="139">
        <f t="shared" si="5"/>
        <v>9.2762487257900119</v>
      </c>
      <c r="J64" s="17"/>
      <c r="K64" s="111"/>
      <c r="L64" s="111"/>
      <c r="M64" s="111"/>
      <c r="N64" s="111"/>
      <c r="O64" s="111"/>
    </row>
    <row r="65" spans="1:15" s="29" customFormat="1" x14ac:dyDescent="0.25">
      <c r="A65" s="20" t="s">
        <v>78</v>
      </c>
      <c r="B65" s="25">
        <v>928.4</v>
      </c>
      <c r="C65" s="21">
        <v>888.7</v>
      </c>
      <c r="D65" s="22">
        <v>892</v>
      </c>
      <c r="E65" s="134"/>
      <c r="F65" s="19">
        <f t="shared" si="1"/>
        <v>39.699999999999932</v>
      </c>
      <c r="G65" s="19">
        <f t="shared" si="4"/>
        <v>-19.200000000000045</v>
      </c>
      <c r="H65" s="139">
        <f t="shared" si="5"/>
        <v>-2.1071115013169495</v>
      </c>
      <c r="J65" s="17"/>
      <c r="K65" s="111"/>
      <c r="L65" s="111"/>
      <c r="M65" s="111"/>
      <c r="N65" s="111"/>
      <c r="O65" s="111"/>
    </row>
    <row r="66" spans="1:15" s="110" customFormat="1" x14ac:dyDescent="0.25">
      <c r="A66" s="20" t="s">
        <v>79</v>
      </c>
      <c r="B66" s="25">
        <v>905.4</v>
      </c>
      <c r="C66" s="21">
        <v>840.2</v>
      </c>
      <c r="D66" s="22">
        <v>885.5</v>
      </c>
      <c r="E66" s="134"/>
      <c r="F66" s="19">
        <f t="shared" si="1"/>
        <v>65.199999999999932</v>
      </c>
      <c r="G66" s="19">
        <f t="shared" si="4"/>
        <v>-6.5</v>
      </c>
      <c r="H66" s="139">
        <f t="shared" si="5"/>
        <v>-0.72869955156950672</v>
      </c>
      <c r="I66" s="29"/>
      <c r="J66" s="17"/>
      <c r="K66" s="111"/>
      <c r="L66" s="111"/>
      <c r="M66" s="111"/>
      <c r="N66" s="111"/>
      <c r="O66" s="111"/>
    </row>
    <row r="67" spans="1:15" s="110" customFormat="1" x14ac:dyDescent="0.25">
      <c r="A67" s="20" t="s">
        <v>80</v>
      </c>
      <c r="B67" s="25">
        <v>1093</v>
      </c>
      <c r="C67" s="21">
        <v>883.45</v>
      </c>
      <c r="D67" s="22">
        <v>989.3</v>
      </c>
      <c r="E67" s="134"/>
      <c r="F67" s="19">
        <f t="shared" si="1"/>
        <v>209.54999999999995</v>
      </c>
      <c r="G67" s="19">
        <f t="shared" si="4"/>
        <v>103.79999999999995</v>
      </c>
      <c r="H67" s="139">
        <f t="shared" si="5"/>
        <v>11.72219085262563</v>
      </c>
      <c r="I67" s="29"/>
      <c r="J67" s="17"/>
      <c r="K67" s="111"/>
      <c r="L67" s="111"/>
      <c r="M67" s="111"/>
      <c r="N67" s="111"/>
      <c r="O67" s="111"/>
    </row>
    <row r="68" spans="1:15" s="110" customFormat="1" x14ac:dyDescent="0.25">
      <c r="A68" s="20" t="s">
        <v>81</v>
      </c>
      <c r="B68" s="25">
        <v>1116.05</v>
      </c>
      <c r="C68" s="21">
        <v>988</v>
      </c>
      <c r="D68" s="22">
        <v>1104.6500000000001</v>
      </c>
      <c r="E68" s="134"/>
      <c r="F68" s="19">
        <f t="shared" si="1"/>
        <v>128.04999999999995</v>
      </c>
      <c r="G68" s="19">
        <f t="shared" si="4"/>
        <v>115.35000000000014</v>
      </c>
      <c r="H68" s="139">
        <f t="shared" si="5"/>
        <v>11.659759425856681</v>
      </c>
      <c r="I68" s="29"/>
      <c r="J68" s="17"/>
      <c r="K68" s="111"/>
      <c r="L68" s="111"/>
      <c r="M68" s="111"/>
      <c r="N68" s="111"/>
      <c r="O68" s="111"/>
    </row>
    <row r="69" spans="1:15" s="110" customFormat="1" x14ac:dyDescent="0.25">
      <c r="A69" s="20" t="s">
        <v>82</v>
      </c>
      <c r="B69" s="25">
        <v>1251.5999999999999</v>
      </c>
      <c r="C69" s="21">
        <v>1098.8499999999999</v>
      </c>
      <c r="D69" s="22">
        <v>1202.3</v>
      </c>
      <c r="E69" s="134"/>
      <c r="F69" s="19">
        <f t="shared" ref="F69:F132" si="6">B69-C69</f>
        <v>152.75</v>
      </c>
      <c r="G69" s="19">
        <f t="shared" si="4"/>
        <v>97.649999999999864</v>
      </c>
      <c r="H69" s="139">
        <f t="shared" si="5"/>
        <v>8.8399040420042407</v>
      </c>
      <c r="I69" s="29"/>
      <c r="J69" s="17"/>
      <c r="K69" s="111"/>
      <c r="L69" s="111"/>
      <c r="M69" s="111"/>
      <c r="N69" s="111"/>
      <c r="O69" s="111"/>
    </row>
    <row r="70" spans="1:15" s="110" customFormat="1" x14ac:dyDescent="0.25">
      <c r="A70" s="20" t="s">
        <v>83</v>
      </c>
      <c r="B70" s="25">
        <v>1192</v>
      </c>
      <c r="C70" s="21">
        <v>1051.05</v>
      </c>
      <c r="D70" s="22">
        <v>1156.4000000000001</v>
      </c>
      <c r="E70" s="134"/>
      <c r="F70" s="19">
        <f t="shared" si="6"/>
        <v>140.95000000000005</v>
      </c>
      <c r="G70" s="19">
        <f t="shared" ref="G70:G133" si="7">D70-D69</f>
        <v>-45.899999999999864</v>
      </c>
      <c r="H70" s="139">
        <f t="shared" ref="H70:H133" si="8">(D70-D69)/D69*100</f>
        <v>-3.8176827746818485</v>
      </c>
      <c r="I70" s="29"/>
      <c r="J70" s="17"/>
      <c r="K70" s="111"/>
      <c r="L70" s="111"/>
      <c r="M70" s="111"/>
      <c r="N70" s="111"/>
      <c r="O70" s="111"/>
    </row>
    <row r="71" spans="1:15" s="110" customFormat="1" x14ac:dyDescent="0.25">
      <c r="A71" s="20" t="s">
        <v>84</v>
      </c>
      <c r="B71" s="25">
        <v>1182.9000000000001</v>
      </c>
      <c r="C71" s="21">
        <v>1089</v>
      </c>
      <c r="D71" s="22">
        <v>1150.55</v>
      </c>
      <c r="E71" s="134"/>
      <c r="F71" s="19">
        <f t="shared" si="6"/>
        <v>93.900000000000091</v>
      </c>
      <c r="G71" s="19">
        <f t="shared" si="7"/>
        <v>-5.8500000000001364</v>
      </c>
      <c r="H71" s="139">
        <f t="shared" si="8"/>
        <v>-0.50588031822899826</v>
      </c>
      <c r="I71" s="29"/>
      <c r="J71" s="17"/>
      <c r="K71" s="111"/>
      <c r="L71" s="111"/>
      <c r="M71" s="111"/>
      <c r="N71" s="111"/>
      <c r="O71" s="111"/>
    </row>
    <row r="72" spans="1:15" s="110" customFormat="1" x14ac:dyDescent="0.25">
      <c r="A72" s="20" t="s">
        <v>85</v>
      </c>
      <c r="B72" s="25">
        <v>1213.95</v>
      </c>
      <c r="C72" s="21">
        <v>1143</v>
      </c>
      <c r="D72" s="22">
        <v>1146</v>
      </c>
      <c r="E72" s="134"/>
      <c r="F72" s="19">
        <f t="shared" si="6"/>
        <v>70.950000000000045</v>
      </c>
      <c r="G72" s="19">
        <f t="shared" si="7"/>
        <v>-4.5499999999999545</v>
      </c>
      <c r="H72" s="139">
        <f t="shared" si="8"/>
        <v>-0.39546303941592753</v>
      </c>
      <c r="I72" s="29"/>
      <c r="J72" s="17"/>
      <c r="K72" s="111"/>
      <c r="L72" s="111"/>
      <c r="M72" s="111"/>
      <c r="N72" s="111"/>
      <c r="O72" s="111"/>
    </row>
    <row r="73" spans="1:15" s="110" customFormat="1" x14ac:dyDescent="0.25">
      <c r="A73" s="20" t="s">
        <v>86</v>
      </c>
      <c r="B73" s="25">
        <v>1322.4</v>
      </c>
      <c r="C73" s="21">
        <v>1122.6500000000001</v>
      </c>
      <c r="D73" s="22">
        <v>1294.9000000000001</v>
      </c>
      <c r="E73" s="134"/>
      <c r="F73" s="19">
        <f t="shared" si="6"/>
        <v>199.75</v>
      </c>
      <c r="G73" s="19">
        <f t="shared" si="7"/>
        <v>148.90000000000009</v>
      </c>
      <c r="H73" s="139">
        <f t="shared" si="8"/>
        <v>12.993019197207687</v>
      </c>
      <c r="I73" s="29"/>
      <c r="J73" s="17"/>
      <c r="K73" s="111"/>
      <c r="L73" s="111"/>
      <c r="M73" s="111"/>
      <c r="N73" s="111"/>
      <c r="O73" s="111"/>
    </row>
    <row r="74" spans="1:15" s="110" customFormat="1" x14ac:dyDescent="0.25">
      <c r="A74" s="20" t="s">
        <v>87</v>
      </c>
      <c r="B74" s="25">
        <v>1328.5</v>
      </c>
      <c r="C74" s="21">
        <v>1213.3499999999999</v>
      </c>
      <c r="D74" s="22">
        <v>1225.2</v>
      </c>
      <c r="E74" s="134"/>
      <c r="F74" s="19">
        <f t="shared" si="6"/>
        <v>115.15000000000009</v>
      </c>
      <c r="G74" s="19">
        <f t="shared" si="7"/>
        <v>-69.700000000000045</v>
      </c>
      <c r="H74" s="139">
        <f t="shared" si="8"/>
        <v>-5.3826550312765491</v>
      </c>
      <c r="I74" s="29"/>
      <c r="J74" s="17"/>
      <c r="K74" s="111"/>
      <c r="L74" s="111"/>
      <c r="M74" s="111"/>
      <c r="N74" s="111"/>
      <c r="O74" s="111"/>
    </row>
    <row r="75" spans="1:15" s="110" customFormat="1" x14ac:dyDescent="0.25">
      <c r="A75" s="20" t="s">
        <v>88</v>
      </c>
      <c r="B75" s="25">
        <v>1351.55</v>
      </c>
      <c r="C75" s="21">
        <v>1227.45</v>
      </c>
      <c r="D75" s="22">
        <v>1312.95</v>
      </c>
      <c r="E75" s="134"/>
      <c r="F75" s="19">
        <f t="shared" si="6"/>
        <v>124.09999999999991</v>
      </c>
      <c r="G75" s="19">
        <f t="shared" si="7"/>
        <v>87.75</v>
      </c>
      <c r="H75" s="139">
        <f t="shared" si="8"/>
        <v>7.1620959843290892</v>
      </c>
      <c r="I75" s="29"/>
      <c r="J75" s="17"/>
      <c r="K75" s="111"/>
      <c r="L75" s="111"/>
      <c r="M75" s="111"/>
      <c r="N75" s="111"/>
      <c r="O75" s="111"/>
    </row>
    <row r="76" spans="1:15" s="110" customFormat="1" x14ac:dyDescent="0.25">
      <c r="A76" s="20" t="s">
        <v>89</v>
      </c>
      <c r="B76" s="25">
        <v>1342</v>
      </c>
      <c r="C76" s="21">
        <v>1254.25</v>
      </c>
      <c r="D76" s="22">
        <v>1302</v>
      </c>
      <c r="E76" s="134"/>
      <c r="F76" s="19">
        <f t="shared" si="6"/>
        <v>87.75</v>
      </c>
      <c r="G76" s="19">
        <f t="shared" si="7"/>
        <v>-10.950000000000045</v>
      </c>
      <c r="H76" s="139">
        <f t="shared" si="8"/>
        <v>-0.83399977150691529</v>
      </c>
      <c r="I76" s="29"/>
      <c r="J76" s="17"/>
      <c r="K76" s="111"/>
      <c r="L76" s="111"/>
      <c r="M76" s="111"/>
      <c r="N76" s="111"/>
      <c r="O76" s="111"/>
    </row>
    <row r="77" spans="1:15" s="110" customFormat="1" x14ac:dyDescent="0.25">
      <c r="A77" s="20" t="s">
        <v>90</v>
      </c>
      <c r="B77" s="25">
        <v>1713.55</v>
      </c>
      <c r="C77" s="21">
        <v>1292</v>
      </c>
      <c r="D77" s="22">
        <v>1706</v>
      </c>
      <c r="E77" s="134"/>
      <c r="F77" s="19">
        <f t="shared" si="6"/>
        <v>421.54999999999995</v>
      </c>
      <c r="G77" s="19">
        <f t="shared" si="7"/>
        <v>404</v>
      </c>
      <c r="H77" s="139">
        <f t="shared" si="8"/>
        <v>31.029185867895549</v>
      </c>
      <c r="I77" s="29"/>
      <c r="J77" s="17"/>
      <c r="K77" s="111"/>
      <c r="L77" s="111"/>
      <c r="M77" s="111"/>
      <c r="N77" s="111"/>
      <c r="O77" s="111"/>
    </row>
    <row r="78" spans="1:15" s="110" customFormat="1" x14ac:dyDescent="0.25">
      <c r="A78" s="20" t="s">
        <v>91</v>
      </c>
      <c r="B78" s="25">
        <v>1717.2</v>
      </c>
      <c r="C78" s="21">
        <v>1571.85</v>
      </c>
      <c r="D78" s="22">
        <v>1601</v>
      </c>
      <c r="E78" s="134"/>
      <c r="F78" s="19">
        <f t="shared" si="6"/>
        <v>145.35000000000014</v>
      </c>
      <c r="G78" s="19">
        <f t="shared" si="7"/>
        <v>-105</v>
      </c>
      <c r="H78" s="139">
        <f t="shared" si="8"/>
        <v>-6.1547479484173504</v>
      </c>
      <c r="I78" s="29"/>
      <c r="J78" s="17"/>
      <c r="K78" s="111"/>
      <c r="L78" s="111"/>
      <c r="M78" s="111"/>
      <c r="N78" s="111"/>
      <c r="O78" s="111"/>
    </row>
    <row r="79" spans="1:15" s="110" customFormat="1" x14ac:dyDescent="0.25">
      <c r="A79" s="20" t="s">
        <v>92</v>
      </c>
      <c r="B79" s="25">
        <v>1572.6</v>
      </c>
      <c r="C79" s="21">
        <v>1201.2</v>
      </c>
      <c r="D79" s="22">
        <v>1495</v>
      </c>
      <c r="E79" s="134"/>
      <c r="F79" s="19">
        <f t="shared" si="6"/>
        <v>371.39999999999986</v>
      </c>
      <c r="G79" s="19">
        <f t="shared" si="7"/>
        <v>-106</v>
      </c>
      <c r="H79" s="139">
        <f t="shared" si="8"/>
        <v>-6.620861961274203</v>
      </c>
      <c r="I79" s="29"/>
      <c r="J79" s="17"/>
      <c r="K79" s="111"/>
      <c r="L79" s="111"/>
      <c r="M79" s="111"/>
      <c r="N79" s="111"/>
      <c r="O79" s="111"/>
    </row>
    <row r="80" spans="1:15" s="110" customFormat="1" x14ac:dyDescent="0.25">
      <c r="A80" s="20" t="s">
        <v>93</v>
      </c>
      <c r="B80" s="25">
        <v>1582</v>
      </c>
      <c r="C80" s="21">
        <v>1444.85</v>
      </c>
      <c r="D80" s="22">
        <v>1516</v>
      </c>
      <c r="E80" s="134"/>
      <c r="F80" s="19">
        <f t="shared" si="6"/>
        <v>137.15000000000009</v>
      </c>
      <c r="G80" s="19">
        <f t="shared" si="7"/>
        <v>21</v>
      </c>
      <c r="H80" s="139">
        <f t="shared" si="8"/>
        <v>1.4046822742474918</v>
      </c>
      <c r="I80" s="29"/>
      <c r="J80" s="17"/>
      <c r="K80" s="111"/>
      <c r="L80" s="111"/>
      <c r="M80" s="111"/>
      <c r="N80" s="111"/>
      <c r="O80" s="111"/>
    </row>
    <row r="81" spans="1:15" s="110" customFormat="1" x14ac:dyDescent="0.25">
      <c r="A81" s="20" t="s">
        <v>94</v>
      </c>
      <c r="B81" s="25">
        <v>1565</v>
      </c>
      <c r="C81" s="21">
        <v>1411.55</v>
      </c>
      <c r="D81" s="22">
        <v>1424</v>
      </c>
      <c r="E81" s="134"/>
      <c r="F81" s="19">
        <f t="shared" si="6"/>
        <v>153.45000000000005</v>
      </c>
      <c r="G81" s="19">
        <f t="shared" si="7"/>
        <v>-92</v>
      </c>
      <c r="H81" s="139">
        <f t="shared" si="8"/>
        <v>-6.0686015831134563</v>
      </c>
      <c r="I81" s="29"/>
      <c r="J81" s="17"/>
      <c r="K81" s="111"/>
      <c r="L81" s="111"/>
      <c r="M81" s="111"/>
      <c r="N81" s="111"/>
      <c r="O81" s="111"/>
    </row>
    <row r="82" spans="1:15" s="110" customFormat="1" x14ac:dyDescent="0.25">
      <c r="A82" s="20" t="s">
        <v>95</v>
      </c>
      <c r="B82" s="25">
        <v>1456.6</v>
      </c>
      <c r="C82" s="21">
        <v>1350.6</v>
      </c>
      <c r="D82" s="22">
        <v>1430.35</v>
      </c>
      <c r="E82" s="134"/>
      <c r="F82" s="19">
        <f t="shared" si="6"/>
        <v>106</v>
      </c>
      <c r="G82" s="19">
        <f t="shared" si="7"/>
        <v>6.3499999999999091</v>
      </c>
      <c r="H82" s="139">
        <f t="shared" si="8"/>
        <v>0.44592696629212847</v>
      </c>
      <c r="I82" s="29"/>
      <c r="J82" s="17"/>
      <c r="K82" s="111"/>
      <c r="L82" s="111"/>
      <c r="M82" s="111"/>
      <c r="N82" s="111"/>
      <c r="O82" s="111"/>
    </row>
    <row r="83" spans="1:15" s="110" customFormat="1" x14ac:dyDescent="0.25">
      <c r="A83" s="20" t="s">
        <v>96</v>
      </c>
      <c r="B83" s="25">
        <v>1449</v>
      </c>
      <c r="C83" s="21">
        <v>1385.2</v>
      </c>
      <c r="D83" s="22">
        <v>1395.1</v>
      </c>
      <c r="E83" s="134"/>
      <c r="F83" s="19">
        <f t="shared" si="6"/>
        <v>63.799999999999955</v>
      </c>
      <c r="G83" s="19">
        <f t="shared" si="7"/>
        <v>-35.25</v>
      </c>
      <c r="H83" s="139">
        <f t="shared" si="8"/>
        <v>-2.4644317824308737</v>
      </c>
      <c r="I83" s="29"/>
      <c r="J83" s="17"/>
      <c r="K83" s="111"/>
      <c r="L83" s="111"/>
      <c r="M83" s="111"/>
      <c r="N83" s="111"/>
      <c r="O83" s="111"/>
    </row>
    <row r="84" spans="1:15" s="110" customFormat="1" x14ac:dyDescent="0.25">
      <c r="A84" s="20" t="s">
        <v>97</v>
      </c>
      <c r="B84" s="25">
        <v>1434.85</v>
      </c>
      <c r="C84" s="21">
        <v>1332.75</v>
      </c>
      <c r="D84" s="22">
        <v>1399.95</v>
      </c>
      <c r="E84" s="134"/>
      <c r="F84" s="19">
        <f t="shared" si="6"/>
        <v>102.09999999999991</v>
      </c>
      <c r="G84" s="19">
        <f t="shared" si="7"/>
        <v>4.8500000000001364</v>
      </c>
      <c r="H84" s="139">
        <f t="shared" si="8"/>
        <v>0.34764533008387477</v>
      </c>
      <c r="I84" s="29"/>
      <c r="J84" s="17"/>
      <c r="K84" s="111"/>
      <c r="L84" s="111"/>
      <c r="M84" s="111"/>
      <c r="N84" s="111"/>
      <c r="O84" s="111"/>
    </row>
    <row r="85" spans="1:15" s="110" customFormat="1" x14ac:dyDescent="0.25">
      <c r="A85" s="20" t="s">
        <v>98</v>
      </c>
      <c r="B85" s="25">
        <v>1449.5</v>
      </c>
      <c r="C85" s="21">
        <v>1378.15</v>
      </c>
      <c r="D85" s="22">
        <v>1426.05</v>
      </c>
      <c r="E85" s="134"/>
      <c r="F85" s="19">
        <f t="shared" si="6"/>
        <v>71.349999999999909</v>
      </c>
      <c r="G85" s="19">
        <f t="shared" si="7"/>
        <v>26.099999999999909</v>
      </c>
      <c r="H85" s="139">
        <f t="shared" si="8"/>
        <v>1.8643522982963612</v>
      </c>
      <c r="I85" s="29"/>
      <c r="J85" s="17"/>
      <c r="K85" s="111"/>
      <c r="L85" s="111"/>
      <c r="M85" s="111"/>
      <c r="N85" s="111"/>
      <c r="O85" s="111"/>
    </row>
    <row r="86" spans="1:15" s="110" customFormat="1" x14ac:dyDescent="0.25">
      <c r="A86" s="20" t="s">
        <v>99</v>
      </c>
      <c r="B86" s="25">
        <v>1555</v>
      </c>
      <c r="C86" s="21">
        <v>1407.4</v>
      </c>
      <c r="D86" s="22">
        <v>1539</v>
      </c>
      <c r="E86" s="134"/>
      <c r="F86" s="19">
        <f t="shared" si="6"/>
        <v>147.59999999999991</v>
      </c>
      <c r="G86" s="19">
        <f t="shared" si="7"/>
        <v>112.95000000000005</v>
      </c>
      <c r="H86" s="139">
        <f t="shared" si="8"/>
        <v>7.9204796465762106</v>
      </c>
      <c r="I86" s="29"/>
      <c r="J86" s="17"/>
      <c r="K86" s="111"/>
      <c r="L86" s="111"/>
      <c r="M86" s="111"/>
      <c r="N86" s="111"/>
      <c r="O86" s="111"/>
    </row>
    <row r="87" spans="1:15" s="110" customFormat="1" x14ac:dyDescent="0.25">
      <c r="A87" s="20" t="s">
        <v>100</v>
      </c>
      <c r="B87" s="25">
        <v>1565</v>
      </c>
      <c r="C87" s="21">
        <v>1407</v>
      </c>
      <c r="D87" s="22">
        <v>1429</v>
      </c>
      <c r="E87" s="134"/>
      <c r="F87" s="19">
        <f t="shared" si="6"/>
        <v>158</v>
      </c>
      <c r="G87" s="19">
        <f t="shared" si="7"/>
        <v>-110</v>
      </c>
      <c r="H87" s="139">
        <f t="shared" si="8"/>
        <v>-7.1474983755685511</v>
      </c>
      <c r="I87" s="29"/>
      <c r="J87" s="17"/>
      <c r="K87" s="111"/>
      <c r="L87" s="111"/>
      <c r="M87" s="111"/>
      <c r="N87" s="111"/>
      <c r="O87" s="111"/>
    </row>
    <row r="88" spans="1:15" s="110" customFormat="1" x14ac:dyDescent="0.25">
      <c r="A88" s="20" t="s">
        <v>101</v>
      </c>
      <c r="B88" s="25">
        <v>1496.8</v>
      </c>
      <c r="C88" s="21">
        <v>1411</v>
      </c>
      <c r="D88" s="22">
        <v>1415.1</v>
      </c>
      <c r="E88" s="134"/>
      <c r="F88" s="19">
        <f t="shared" si="6"/>
        <v>85.799999999999955</v>
      </c>
      <c r="G88" s="19">
        <f t="shared" si="7"/>
        <v>-13.900000000000091</v>
      </c>
      <c r="H88" s="139">
        <f t="shared" si="8"/>
        <v>-0.97270818754374333</v>
      </c>
      <c r="I88" s="29"/>
      <c r="J88" s="17"/>
      <c r="K88" s="111"/>
      <c r="L88" s="111"/>
      <c r="M88" s="111"/>
      <c r="N88" s="111"/>
      <c r="O88" s="111"/>
    </row>
    <row r="89" spans="1:15" s="110" customFormat="1" x14ac:dyDescent="0.25">
      <c r="A89" s="20" t="s">
        <v>102</v>
      </c>
      <c r="B89" s="25">
        <v>1515</v>
      </c>
      <c r="C89" s="21">
        <v>1361.55</v>
      </c>
      <c r="D89" s="22">
        <v>1504.2</v>
      </c>
      <c r="E89" s="134"/>
      <c r="F89" s="19">
        <f t="shared" si="6"/>
        <v>153.45000000000005</v>
      </c>
      <c r="G89" s="19">
        <f t="shared" si="7"/>
        <v>89.100000000000136</v>
      </c>
      <c r="H89" s="139">
        <f t="shared" si="8"/>
        <v>6.2963748145007523</v>
      </c>
      <c r="I89" s="29"/>
      <c r="J89" s="17"/>
      <c r="K89" s="111"/>
      <c r="L89" s="111"/>
      <c r="M89" s="111"/>
      <c r="N89" s="111"/>
      <c r="O89" s="111"/>
    </row>
    <row r="90" spans="1:15" s="110" customFormat="1" x14ac:dyDescent="0.25">
      <c r="A90" s="20" t="s">
        <v>103</v>
      </c>
      <c r="B90" s="25">
        <v>1600.85</v>
      </c>
      <c r="C90" s="21">
        <v>1493.3</v>
      </c>
      <c r="D90" s="22">
        <v>1567</v>
      </c>
      <c r="E90" s="134"/>
      <c r="F90" s="19">
        <f t="shared" si="6"/>
        <v>107.54999999999995</v>
      </c>
      <c r="G90" s="19">
        <f t="shared" si="7"/>
        <v>62.799999999999955</v>
      </c>
      <c r="H90" s="139">
        <f t="shared" si="8"/>
        <v>4.1749767318175746</v>
      </c>
      <c r="I90" s="29"/>
      <c r="J90" s="17"/>
      <c r="K90" s="111"/>
      <c r="L90" s="111"/>
      <c r="M90" s="111"/>
      <c r="N90" s="111"/>
      <c r="O90" s="111"/>
    </row>
    <row r="91" spans="1:15" s="110" customFormat="1" x14ac:dyDescent="0.25">
      <c r="A91" s="20" t="s">
        <v>104</v>
      </c>
      <c r="B91" s="25">
        <v>1628.45</v>
      </c>
      <c r="C91" s="21">
        <v>1535.05</v>
      </c>
      <c r="D91" s="22">
        <v>1545.25</v>
      </c>
      <c r="E91" s="134"/>
      <c r="F91" s="19">
        <f t="shared" si="6"/>
        <v>93.400000000000091</v>
      </c>
      <c r="G91" s="19">
        <f t="shared" si="7"/>
        <v>-21.75</v>
      </c>
      <c r="H91" s="139">
        <f t="shared" si="8"/>
        <v>-1.3880025526483728</v>
      </c>
      <c r="I91" s="29"/>
      <c r="J91" s="17"/>
      <c r="K91" s="111"/>
      <c r="L91" s="111"/>
      <c r="M91" s="111"/>
      <c r="N91" s="111"/>
      <c r="O91" s="111"/>
    </row>
    <row r="92" spans="1:15" s="110" customFormat="1" x14ac:dyDescent="0.25">
      <c r="A92" s="20" t="s">
        <v>105</v>
      </c>
      <c r="B92" s="25">
        <v>1557</v>
      </c>
      <c r="C92" s="21">
        <v>1465.75</v>
      </c>
      <c r="D92" s="22">
        <v>1480.15</v>
      </c>
      <c r="E92" s="134"/>
      <c r="F92" s="19">
        <f t="shared" si="6"/>
        <v>91.25</v>
      </c>
      <c r="G92" s="19">
        <f t="shared" si="7"/>
        <v>-65.099999999999909</v>
      </c>
      <c r="H92" s="139">
        <f t="shared" si="8"/>
        <v>-4.2129105322763243</v>
      </c>
      <c r="I92" s="29"/>
      <c r="J92" s="17"/>
      <c r="K92" s="111"/>
      <c r="L92" s="111"/>
      <c r="M92" s="111"/>
      <c r="N92" s="111"/>
      <c r="O92" s="111"/>
    </row>
    <row r="93" spans="1:15" s="110" customFormat="1" x14ac:dyDescent="0.25">
      <c r="A93" s="20" t="s">
        <v>106</v>
      </c>
      <c r="B93" s="25">
        <v>1516</v>
      </c>
      <c r="C93" s="21">
        <v>1381.35</v>
      </c>
      <c r="D93" s="22">
        <v>1460</v>
      </c>
      <c r="E93" s="134"/>
      <c r="F93" s="19">
        <f t="shared" si="6"/>
        <v>134.65000000000009</v>
      </c>
      <c r="G93" s="19">
        <f t="shared" si="7"/>
        <v>-20.150000000000091</v>
      </c>
      <c r="H93" s="139">
        <f t="shared" si="8"/>
        <v>-1.3613485119751438</v>
      </c>
      <c r="I93" s="29"/>
      <c r="J93" s="17"/>
      <c r="K93" s="111"/>
      <c r="L93" s="111"/>
      <c r="M93" s="111"/>
      <c r="N93" s="111"/>
      <c r="O93" s="111"/>
    </row>
    <row r="94" spans="1:15" s="110" customFormat="1" x14ac:dyDescent="0.25">
      <c r="A94" s="20" t="s">
        <v>107</v>
      </c>
      <c r="B94" s="25">
        <v>1557.9</v>
      </c>
      <c r="C94" s="21">
        <v>1422.65</v>
      </c>
      <c r="D94" s="22">
        <v>1455</v>
      </c>
      <c r="E94" s="134"/>
      <c r="F94" s="19">
        <f t="shared" si="6"/>
        <v>135.25</v>
      </c>
      <c r="G94" s="19">
        <f t="shared" si="7"/>
        <v>-5</v>
      </c>
      <c r="H94" s="139">
        <f t="shared" si="8"/>
        <v>-0.34246575342465752</v>
      </c>
      <c r="I94" s="29"/>
      <c r="J94" s="17"/>
      <c r="K94" s="111"/>
      <c r="L94" s="111"/>
      <c r="M94" s="111"/>
      <c r="N94" s="111"/>
      <c r="O94" s="111"/>
    </row>
    <row r="95" spans="1:15" s="110" customFormat="1" x14ac:dyDescent="0.25">
      <c r="A95" s="20" t="s">
        <v>108</v>
      </c>
      <c r="B95" s="25">
        <v>1569.45</v>
      </c>
      <c r="C95" s="21">
        <v>1460.1</v>
      </c>
      <c r="D95" s="22">
        <v>1546.85</v>
      </c>
      <c r="E95" s="134"/>
      <c r="F95" s="19">
        <f t="shared" si="6"/>
        <v>109.35000000000014</v>
      </c>
      <c r="G95" s="19">
        <f t="shared" si="7"/>
        <v>91.849999999999909</v>
      </c>
      <c r="H95" s="139">
        <f t="shared" si="8"/>
        <v>6.312714776632296</v>
      </c>
      <c r="I95" s="29"/>
      <c r="J95" s="17"/>
      <c r="K95" s="111"/>
      <c r="L95" s="111"/>
      <c r="M95" s="111"/>
      <c r="N95" s="111"/>
      <c r="O95" s="111"/>
    </row>
    <row r="96" spans="1:15" s="110" customFormat="1" x14ac:dyDescent="0.25">
      <c r="A96" s="20" t="s">
        <v>109</v>
      </c>
      <c r="B96" s="25">
        <v>1656</v>
      </c>
      <c r="C96" s="21">
        <v>1514.5</v>
      </c>
      <c r="D96" s="22">
        <v>1642.6</v>
      </c>
      <c r="E96" s="134"/>
      <c r="F96" s="19">
        <f t="shared" si="6"/>
        <v>141.5</v>
      </c>
      <c r="G96" s="19">
        <f t="shared" si="7"/>
        <v>95.75</v>
      </c>
      <c r="H96" s="139">
        <f t="shared" si="8"/>
        <v>6.1899990302873587</v>
      </c>
      <c r="I96" s="29"/>
      <c r="J96" s="17"/>
      <c r="K96" s="111"/>
      <c r="L96" s="111"/>
      <c r="M96" s="111"/>
      <c r="N96" s="111"/>
      <c r="O96" s="111"/>
    </row>
    <row r="97" spans="1:15" s="110" customFormat="1" x14ac:dyDescent="0.25">
      <c r="A97" s="20" t="s">
        <v>110</v>
      </c>
      <c r="B97" s="25">
        <v>1672.95</v>
      </c>
      <c r="C97" s="21">
        <v>1537</v>
      </c>
      <c r="D97" s="22">
        <v>1542</v>
      </c>
      <c r="E97" s="134"/>
      <c r="F97" s="19">
        <f t="shared" si="6"/>
        <v>135.95000000000005</v>
      </c>
      <c r="G97" s="19">
        <f t="shared" si="7"/>
        <v>-100.59999999999991</v>
      </c>
      <c r="H97" s="139">
        <f t="shared" si="8"/>
        <v>-6.1244368683793935</v>
      </c>
      <c r="I97" s="29"/>
      <c r="J97" s="17"/>
      <c r="K97" s="111"/>
      <c r="L97" s="111"/>
      <c r="M97" s="111"/>
      <c r="N97" s="111"/>
      <c r="O97" s="111"/>
    </row>
    <row r="98" spans="1:15" s="110" customFormat="1" x14ac:dyDescent="0.25">
      <c r="A98" s="20" t="s">
        <v>111</v>
      </c>
      <c r="B98" s="25">
        <v>1581.15</v>
      </c>
      <c r="C98" s="21">
        <v>1367.7</v>
      </c>
      <c r="D98" s="22">
        <v>1424</v>
      </c>
      <c r="E98" s="134"/>
      <c r="F98" s="19">
        <f t="shared" si="6"/>
        <v>213.45000000000005</v>
      </c>
      <c r="G98" s="19">
        <f t="shared" si="7"/>
        <v>-118</v>
      </c>
      <c r="H98" s="139">
        <f t="shared" si="8"/>
        <v>-7.6523994811932559</v>
      </c>
      <c r="I98" s="29"/>
      <c r="J98" s="17"/>
      <c r="K98" s="111"/>
      <c r="L98" s="111"/>
      <c r="M98" s="111"/>
      <c r="N98" s="111"/>
      <c r="O98" s="111"/>
    </row>
    <row r="99" spans="1:15" s="110" customFormat="1" x14ac:dyDescent="0.25">
      <c r="A99" s="20" t="s">
        <v>112</v>
      </c>
      <c r="B99" s="25">
        <v>1511.5</v>
      </c>
      <c r="C99" s="21">
        <v>1411.2</v>
      </c>
      <c r="D99" s="22">
        <v>1487</v>
      </c>
      <c r="E99" s="134"/>
      <c r="F99" s="19">
        <f t="shared" si="6"/>
        <v>100.29999999999995</v>
      </c>
      <c r="G99" s="19">
        <f t="shared" si="7"/>
        <v>63</v>
      </c>
      <c r="H99" s="139">
        <f t="shared" si="8"/>
        <v>4.4241573033707864</v>
      </c>
      <c r="I99" s="29"/>
      <c r="J99" s="17"/>
      <c r="K99" s="111"/>
      <c r="L99" s="111"/>
      <c r="M99" s="111"/>
      <c r="N99" s="111"/>
      <c r="O99" s="111"/>
    </row>
    <row r="100" spans="1:15" s="110" customFormat="1" x14ac:dyDescent="0.25">
      <c r="A100" s="20" t="s">
        <v>113</v>
      </c>
      <c r="B100" s="25">
        <v>1719.5</v>
      </c>
      <c r="C100" s="21">
        <v>1485.65</v>
      </c>
      <c r="D100" s="22">
        <v>1702</v>
      </c>
      <c r="E100" s="134"/>
      <c r="F100" s="19">
        <f t="shared" si="6"/>
        <v>233.84999999999991</v>
      </c>
      <c r="G100" s="19">
        <f t="shared" si="7"/>
        <v>215</v>
      </c>
      <c r="H100" s="139">
        <f t="shared" si="8"/>
        <v>14.458641560188298</v>
      </c>
      <c r="I100" s="29"/>
      <c r="J100" s="17"/>
      <c r="K100" s="111"/>
      <c r="L100" s="111"/>
      <c r="M100" s="111"/>
      <c r="N100" s="111"/>
      <c r="O100" s="111"/>
    </row>
    <row r="101" spans="1:15" s="110" customFormat="1" x14ac:dyDescent="0.25">
      <c r="A101" s="20" t="s">
        <v>114</v>
      </c>
      <c r="B101" s="25">
        <v>1766.55</v>
      </c>
      <c r="C101" s="21">
        <v>1640</v>
      </c>
      <c r="D101" s="22">
        <v>1685.2</v>
      </c>
      <c r="E101" s="134"/>
      <c r="F101" s="19">
        <f t="shared" si="6"/>
        <v>126.54999999999995</v>
      </c>
      <c r="G101" s="19">
        <f t="shared" si="7"/>
        <v>-16.799999999999955</v>
      </c>
      <c r="H101" s="139">
        <f t="shared" si="8"/>
        <v>-0.98707403055228871</v>
      </c>
      <c r="I101" s="29"/>
      <c r="J101" s="17"/>
      <c r="K101" s="111"/>
      <c r="L101" s="111"/>
      <c r="M101" s="111"/>
      <c r="N101" s="111"/>
      <c r="O101" s="111"/>
    </row>
    <row r="102" spans="1:15" s="110" customFormat="1" x14ac:dyDescent="0.25">
      <c r="A102" s="20" t="s">
        <v>115</v>
      </c>
      <c r="B102" s="25">
        <v>1788.9</v>
      </c>
      <c r="C102" s="21">
        <v>1610.05</v>
      </c>
      <c r="D102" s="22">
        <v>1670</v>
      </c>
      <c r="E102" s="134"/>
      <c r="F102" s="19">
        <f t="shared" si="6"/>
        <v>178.85000000000014</v>
      </c>
      <c r="G102" s="19">
        <f t="shared" si="7"/>
        <v>-15.200000000000045</v>
      </c>
      <c r="H102" s="139">
        <f t="shared" si="8"/>
        <v>-0.90197009257061755</v>
      </c>
      <c r="I102" s="29"/>
      <c r="J102" s="17"/>
      <c r="K102" s="111"/>
      <c r="L102" s="111"/>
      <c r="M102" s="111"/>
      <c r="N102" s="111"/>
      <c r="O102" s="111"/>
    </row>
    <row r="103" spans="1:15" s="110" customFormat="1" x14ac:dyDescent="0.25">
      <c r="A103" s="20" t="s">
        <v>116</v>
      </c>
      <c r="B103" s="25">
        <v>1745</v>
      </c>
      <c r="C103" s="21">
        <v>1609.85</v>
      </c>
      <c r="D103" s="22">
        <v>1705.25</v>
      </c>
      <c r="E103" s="134"/>
      <c r="F103" s="19">
        <f t="shared" si="6"/>
        <v>135.15000000000009</v>
      </c>
      <c r="G103" s="19">
        <f t="shared" si="7"/>
        <v>35.25</v>
      </c>
      <c r="H103" s="139">
        <f t="shared" si="8"/>
        <v>2.1107784431137722</v>
      </c>
      <c r="I103" s="29"/>
      <c r="J103" s="17"/>
      <c r="K103" s="111"/>
      <c r="L103" s="111"/>
      <c r="M103" s="111"/>
      <c r="N103" s="111"/>
      <c r="O103" s="111"/>
    </row>
    <row r="104" spans="1:15" s="110" customFormat="1" x14ac:dyDescent="0.25">
      <c r="A104" s="20" t="s">
        <v>117</v>
      </c>
      <c r="B104" s="25">
        <v>1788</v>
      </c>
      <c r="C104" s="21">
        <v>1640</v>
      </c>
      <c r="D104" s="22">
        <v>1739.95</v>
      </c>
      <c r="E104" s="134"/>
      <c r="F104" s="19">
        <f t="shared" si="6"/>
        <v>148</v>
      </c>
      <c r="G104" s="19">
        <f t="shared" si="7"/>
        <v>34.700000000000045</v>
      </c>
      <c r="H104" s="139">
        <f t="shared" si="8"/>
        <v>2.0348922445389266</v>
      </c>
      <c r="I104" s="29"/>
      <c r="J104" s="17"/>
      <c r="K104" s="111"/>
      <c r="L104" s="111"/>
      <c r="M104" s="111"/>
      <c r="N104" s="111"/>
      <c r="O104" s="111"/>
    </row>
    <row r="105" spans="1:15" s="110" customFormat="1" x14ac:dyDescent="0.25">
      <c r="A105" s="20" t="s">
        <v>118</v>
      </c>
      <c r="B105" s="25">
        <v>1762.2</v>
      </c>
      <c r="C105" s="21">
        <v>1640</v>
      </c>
      <c r="D105" s="22">
        <v>1642</v>
      </c>
      <c r="E105" s="134"/>
      <c r="F105" s="19">
        <f t="shared" si="6"/>
        <v>122.20000000000005</v>
      </c>
      <c r="G105" s="19">
        <f t="shared" si="7"/>
        <v>-97.950000000000045</v>
      </c>
      <c r="H105" s="139">
        <f t="shared" si="8"/>
        <v>-5.6294721112675674</v>
      </c>
      <c r="I105" s="29"/>
      <c r="J105" s="17"/>
      <c r="K105" s="111"/>
      <c r="L105" s="111"/>
      <c r="M105" s="111"/>
      <c r="N105" s="111"/>
      <c r="O105" s="111"/>
    </row>
    <row r="106" spans="1:15" s="110" customFormat="1" x14ac:dyDescent="0.25">
      <c r="A106" s="20" t="s">
        <v>119</v>
      </c>
      <c r="B106" s="25">
        <v>1703.95</v>
      </c>
      <c r="C106" s="21">
        <v>1555.2</v>
      </c>
      <c r="D106" s="22">
        <v>1694.45</v>
      </c>
      <c r="E106" s="134"/>
      <c r="F106" s="19">
        <f t="shared" si="6"/>
        <v>148.75</v>
      </c>
      <c r="G106" s="19">
        <f t="shared" si="7"/>
        <v>52.450000000000045</v>
      </c>
      <c r="H106" s="139">
        <f t="shared" si="8"/>
        <v>3.1942752740560318</v>
      </c>
      <c r="I106" s="29"/>
      <c r="J106" s="17"/>
      <c r="K106" s="111"/>
      <c r="L106" s="111"/>
      <c r="M106" s="111"/>
      <c r="N106" s="111"/>
      <c r="O106" s="111"/>
    </row>
    <row r="107" spans="1:15" s="110" customFormat="1" x14ac:dyDescent="0.25">
      <c r="A107" s="20" t="s">
        <v>120</v>
      </c>
      <c r="B107" s="25">
        <v>1760</v>
      </c>
      <c r="C107" s="21">
        <v>1685</v>
      </c>
      <c r="D107" s="22">
        <v>1707</v>
      </c>
      <c r="E107" s="134"/>
      <c r="F107" s="19">
        <f t="shared" si="6"/>
        <v>75</v>
      </c>
      <c r="G107" s="19">
        <f t="shared" si="7"/>
        <v>12.549999999999955</v>
      </c>
      <c r="H107" s="139">
        <f t="shared" si="8"/>
        <v>0.74065330933340934</v>
      </c>
      <c r="I107" s="29"/>
      <c r="J107" s="17"/>
      <c r="K107" s="111"/>
      <c r="L107" s="111"/>
      <c r="M107" s="111"/>
      <c r="N107" s="111"/>
      <c r="O107" s="111"/>
    </row>
    <row r="108" spans="1:15" s="110" customFormat="1" x14ac:dyDescent="0.25">
      <c r="A108" s="20" t="s">
        <v>121</v>
      </c>
      <c r="B108" s="25">
        <v>1744.65</v>
      </c>
      <c r="C108" s="21">
        <v>1675.6</v>
      </c>
      <c r="D108" s="22">
        <v>1694.9</v>
      </c>
      <c r="E108" s="134"/>
      <c r="F108" s="19">
        <f t="shared" si="6"/>
        <v>69.050000000000182</v>
      </c>
      <c r="G108" s="19">
        <f t="shared" si="7"/>
        <v>-12.099999999999909</v>
      </c>
      <c r="H108" s="139">
        <f t="shared" si="8"/>
        <v>-0.70884592852957873</v>
      </c>
      <c r="I108" s="29"/>
      <c r="J108" s="17"/>
      <c r="K108" s="111"/>
      <c r="L108" s="111"/>
      <c r="M108" s="111"/>
      <c r="N108" s="111"/>
      <c r="O108" s="111"/>
    </row>
    <row r="109" spans="1:15" s="110" customFormat="1" x14ac:dyDescent="0.25">
      <c r="A109" s="20" t="s">
        <v>122</v>
      </c>
      <c r="B109" s="25">
        <v>1890.45</v>
      </c>
      <c r="C109" s="21">
        <v>1699.1</v>
      </c>
      <c r="D109" s="22">
        <v>1868.95</v>
      </c>
      <c r="E109" s="134"/>
      <c r="F109" s="19">
        <f t="shared" si="6"/>
        <v>191.35000000000014</v>
      </c>
      <c r="G109" s="19">
        <f t="shared" si="7"/>
        <v>174.04999999999995</v>
      </c>
      <c r="H109" s="139">
        <f t="shared" si="8"/>
        <v>10.269042421381789</v>
      </c>
      <c r="I109" s="29"/>
      <c r="J109" s="17"/>
      <c r="K109" s="111"/>
      <c r="L109" s="111"/>
      <c r="M109" s="111"/>
      <c r="N109" s="111"/>
      <c r="O109" s="111"/>
    </row>
    <row r="110" spans="1:15" s="110" customFormat="1" x14ac:dyDescent="0.25">
      <c r="A110" s="20" t="s">
        <v>123</v>
      </c>
      <c r="B110" s="25">
        <v>1908.5</v>
      </c>
      <c r="C110" s="21">
        <v>1810.75</v>
      </c>
      <c r="D110" s="22">
        <v>1824.95</v>
      </c>
      <c r="E110" s="134"/>
      <c r="F110" s="19">
        <f t="shared" si="6"/>
        <v>97.75</v>
      </c>
      <c r="G110" s="19">
        <f t="shared" si="7"/>
        <v>-44</v>
      </c>
      <c r="H110" s="139">
        <f t="shared" si="8"/>
        <v>-2.3542630889001845</v>
      </c>
      <c r="I110" s="29"/>
      <c r="J110" s="17"/>
      <c r="K110" s="111"/>
      <c r="L110" s="111"/>
      <c r="M110" s="111"/>
      <c r="N110" s="111"/>
      <c r="O110" s="111"/>
    </row>
    <row r="111" spans="1:15" s="110" customFormat="1" x14ac:dyDescent="0.25">
      <c r="A111" s="20" t="s">
        <v>124</v>
      </c>
      <c r="B111" s="25">
        <v>1827.45</v>
      </c>
      <c r="C111" s="21">
        <v>1654.5</v>
      </c>
      <c r="D111" s="22">
        <v>1694</v>
      </c>
      <c r="E111" s="134"/>
      <c r="F111" s="19">
        <f t="shared" si="6"/>
        <v>172.95000000000005</v>
      </c>
      <c r="G111" s="19">
        <f t="shared" si="7"/>
        <v>-130.95000000000005</v>
      </c>
      <c r="H111" s="139">
        <f t="shared" si="8"/>
        <v>-7.1755390558645464</v>
      </c>
      <c r="I111" s="29"/>
      <c r="J111" s="17"/>
      <c r="K111" s="111"/>
      <c r="L111" s="111"/>
      <c r="M111" s="111"/>
      <c r="N111" s="111"/>
      <c r="O111" s="111"/>
    </row>
    <row r="112" spans="1:15" s="110" customFormat="1" x14ac:dyDescent="0.25">
      <c r="A112" s="20" t="s">
        <v>125</v>
      </c>
      <c r="B112" s="25">
        <v>1787</v>
      </c>
      <c r="C112" s="21">
        <v>1699.15</v>
      </c>
      <c r="D112" s="22">
        <v>1754.4</v>
      </c>
      <c r="E112" s="134"/>
      <c r="F112" s="19">
        <f t="shared" si="6"/>
        <v>87.849999999999909</v>
      </c>
      <c r="G112" s="19">
        <f t="shared" si="7"/>
        <v>60.400000000000091</v>
      </c>
      <c r="H112" s="139">
        <f t="shared" si="8"/>
        <v>3.565525383707207</v>
      </c>
      <c r="I112" s="29"/>
      <c r="J112" s="17"/>
      <c r="K112" s="111"/>
      <c r="L112" s="111"/>
      <c r="M112" s="111"/>
      <c r="N112" s="111"/>
      <c r="O112" s="111"/>
    </row>
    <row r="113" spans="1:15" s="110" customFormat="1" x14ac:dyDescent="0.25">
      <c r="A113" s="20" t="s">
        <v>126</v>
      </c>
      <c r="B113" s="25">
        <v>1809</v>
      </c>
      <c r="C113" s="21">
        <v>1677.05</v>
      </c>
      <c r="D113" s="22">
        <v>1758.95</v>
      </c>
      <c r="E113" s="134"/>
      <c r="F113" s="19">
        <f t="shared" si="6"/>
        <v>131.95000000000005</v>
      </c>
      <c r="G113" s="19">
        <f t="shared" si="7"/>
        <v>4.5499999999999545</v>
      </c>
      <c r="H113" s="139">
        <f t="shared" si="8"/>
        <v>0.25934792521659566</v>
      </c>
      <c r="I113" s="29"/>
      <c r="J113" s="17"/>
      <c r="K113" s="111"/>
      <c r="L113" s="111"/>
      <c r="M113" s="111"/>
      <c r="N113" s="111"/>
      <c r="O113" s="111"/>
    </row>
    <row r="114" spans="1:15" s="110" customFormat="1" x14ac:dyDescent="0.25">
      <c r="A114" s="20" t="s">
        <v>127</v>
      </c>
      <c r="B114" s="25">
        <v>1776</v>
      </c>
      <c r="C114" s="21">
        <v>1627.85</v>
      </c>
      <c r="D114" s="22">
        <v>1735.35</v>
      </c>
      <c r="E114" s="134"/>
      <c r="F114" s="19">
        <f t="shared" si="6"/>
        <v>148.15000000000009</v>
      </c>
      <c r="G114" s="19">
        <f t="shared" si="7"/>
        <v>-23.600000000000136</v>
      </c>
      <c r="H114" s="139">
        <f t="shared" si="8"/>
        <v>-1.3417095426248691</v>
      </c>
      <c r="I114" s="29"/>
      <c r="J114" s="17"/>
      <c r="K114" s="111"/>
      <c r="L114" s="111"/>
      <c r="M114" s="111"/>
      <c r="N114" s="111"/>
      <c r="O114" s="111"/>
    </row>
    <row r="115" spans="1:15" s="110" customFormat="1" x14ac:dyDescent="0.25">
      <c r="A115" s="20" t="s">
        <v>128</v>
      </c>
      <c r="B115" s="25">
        <v>1738.8</v>
      </c>
      <c r="C115" s="21">
        <v>1528.8</v>
      </c>
      <c r="D115" s="22">
        <v>1620</v>
      </c>
      <c r="E115" s="134"/>
      <c r="F115" s="19">
        <f t="shared" si="6"/>
        <v>210</v>
      </c>
      <c r="G115" s="19">
        <f t="shared" si="7"/>
        <v>-115.34999999999991</v>
      </c>
      <c r="H115" s="139">
        <f t="shared" si="8"/>
        <v>-6.6470740772754722</v>
      </c>
      <c r="I115" s="29"/>
      <c r="J115" s="17"/>
      <c r="K115" s="111"/>
      <c r="L115" s="111"/>
      <c r="M115" s="111"/>
      <c r="N115" s="111"/>
      <c r="O115" s="111"/>
    </row>
    <row r="116" spans="1:15" s="110" customFormat="1" x14ac:dyDescent="0.25">
      <c r="A116" s="20" t="s">
        <v>129</v>
      </c>
      <c r="B116" s="25">
        <v>1678.2</v>
      </c>
      <c r="C116" s="21">
        <v>1592.25</v>
      </c>
      <c r="D116" s="22">
        <v>1611</v>
      </c>
      <c r="E116" s="134"/>
      <c r="F116" s="19">
        <f t="shared" si="6"/>
        <v>85.950000000000045</v>
      </c>
      <c r="G116" s="19">
        <f t="shared" si="7"/>
        <v>-9</v>
      </c>
      <c r="H116" s="139">
        <f t="shared" si="8"/>
        <v>-0.55555555555555558</v>
      </c>
      <c r="I116" s="29"/>
      <c r="J116" s="17"/>
      <c r="K116" s="111"/>
      <c r="L116" s="111"/>
      <c r="M116" s="111"/>
      <c r="N116" s="111"/>
      <c r="O116" s="111"/>
    </row>
    <row r="117" spans="1:15" s="110" customFormat="1" x14ac:dyDescent="0.25">
      <c r="A117" s="20" t="s">
        <v>130</v>
      </c>
      <c r="B117" s="25">
        <v>1757</v>
      </c>
      <c r="C117" s="21">
        <v>1539.3</v>
      </c>
      <c r="D117" s="22">
        <v>1731</v>
      </c>
      <c r="E117" s="134"/>
      <c r="F117" s="19">
        <f t="shared" si="6"/>
        <v>217.70000000000005</v>
      </c>
      <c r="G117" s="19">
        <f t="shared" si="7"/>
        <v>120</v>
      </c>
      <c r="H117" s="139">
        <f t="shared" si="8"/>
        <v>7.4487895716945998</v>
      </c>
      <c r="I117" s="29"/>
      <c r="J117" s="17"/>
      <c r="K117" s="111"/>
      <c r="L117" s="111"/>
      <c r="M117" s="111"/>
      <c r="N117" s="111"/>
      <c r="O117" s="111"/>
    </row>
    <row r="118" spans="1:15" s="110" customFormat="1" x14ac:dyDescent="0.25">
      <c r="A118" s="20" t="s">
        <v>131</v>
      </c>
      <c r="B118" s="25">
        <v>1823.6</v>
      </c>
      <c r="C118" s="21">
        <v>1686.65</v>
      </c>
      <c r="D118" s="22">
        <v>1820</v>
      </c>
      <c r="E118" s="134"/>
      <c r="F118" s="19">
        <f t="shared" si="6"/>
        <v>136.94999999999982</v>
      </c>
      <c r="G118" s="19">
        <f t="shared" si="7"/>
        <v>89</v>
      </c>
      <c r="H118" s="139">
        <f t="shared" si="8"/>
        <v>5.141536683997689</v>
      </c>
      <c r="I118" s="29"/>
      <c r="J118" s="17"/>
      <c r="K118" s="111"/>
      <c r="L118" s="111"/>
      <c r="M118" s="111"/>
      <c r="N118" s="111"/>
      <c r="O118" s="111"/>
    </row>
    <row r="119" spans="1:15" s="110" customFormat="1" x14ac:dyDescent="0.25">
      <c r="A119" s="20" t="s">
        <v>132</v>
      </c>
      <c r="B119" s="25">
        <v>1878</v>
      </c>
      <c r="C119" s="21">
        <v>1790</v>
      </c>
      <c r="D119" s="22">
        <v>1865.35</v>
      </c>
      <c r="E119" s="134"/>
      <c r="F119" s="19">
        <f t="shared" si="6"/>
        <v>88</v>
      </c>
      <c r="G119" s="19">
        <f t="shared" si="7"/>
        <v>45.349999999999909</v>
      </c>
      <c r="H119" s="139">
        <f t="shared" si="8"/>
        <v>2.4917582417582369</v>
      </c>
      <c r="I119" s="29"/>
      <c r="J119" s="17"/>
      <c r="K119" s="111"/>
      <c r="L119" s="111"/>
      <c r="M119" s="111"/>
      <c r="N119" s="111"/>
      <c r="O119" s="111"/>
    </row>
    <row r="120" spans="1:15" s="110" customFormat="1" x14ac:dyDescent="0.25">
      <c r="A120" s="20" t="s">
        <v>133</v>
      </c>
      <c r="B120" s="25">
        <v>2049</v>
      </c>
      <c r="C120" s="21">
        <v>1851.05</v>
      </c>
      <c r="D120" s="22">
        <v>2038</v>
      </c>
      <c r="E120" s="134"/>
      <c r="F120" s="19">
        <f t="shared" si="6"/>
        <v>197.95000000000005</v>
      </c>
      <c r="G120" s="19">
        <f t="shared" si="7"/>
        <v>172.65000000000009</v>
      </c>
      <c r="H120" s="139">
        <f t="shared" si="8"/>
        <v>9.2556356715897881</v>
      </c>
      <c r="I120" s="29"/>
      <c r="J120" s="17"/>
      <c r="K120" s="111"/>
      <c r="L120" s="111"/>
      <c r="M120" s="111"/>
      <c r="N120" s="111"/>
      <c r="O120" s="111"/>
    </row>
    <row r="121" spans="1:15" s="110" customFormat="1" x14ac:dyDescent="0.25">
      <c r="A121" s="20" t="s">
        <v>134</v>
      </c>
      <c r="B121" s="25">
        <v>2214.9499999999998</v>
      </c>
      <c r="C121" s="21">
        <v>2032</v>
      </c>
      <c r="D121" s="22">
        <v>2172</v>
      </c>
      <c r="E121" s="134"/>
      <c r="F121" s="19">
        <f t="shared" si="6"/>
        <v>182.94999999999982</v>
      </c>
      <c r="G121" s="19">
        <f t="shared" si="7"/>
        <v>134</v>
      </c>
      <c r="H121" s="139">
        <f t="shared" si="8"/>
        <v>6.5750736015701667</v>
      </c>
      <c r="I121" s="29"/>
      <c r="J121" s="17"/>
      <c r="K121" s="111"/>
      <c r="L121" s="111"/>
      <c r="M121" s="111"/>
      <c r="N121" s="111"/>
      <c r="O121" s="111"/>
    </row>
    <row r="122" spans="1:15" s="110" customFormat="1" x14ac:dyDescent="0.25">
      <c r="A122" s="20" t="s">
        <v>135</v>
      </c>
      <c r="B122" s="25">
        <v>2219</v>
      </c>
      <c r="C122" s="21">
        <v>2155</v>
      </c>
      <c r="D122" s="22">
        <v>2196</v>
      </c>
      <c r="E122" s="134"/>
      <c r="F122" s="19">
        <f t="shared" si="6"/>
        <v>64</v>
      </c>
      <c r="G122" s="19">
        <f t="shared" si="7"/>
        <v>24</v>
      </c>
      <c r="H122" s="139">
        <f t="shared" si="8"/>
        <v>1.1049723756906076</v>
      </c>
      <c r="I122" s="29"/>
      <c r="J122" s="17"/>
      <c r="K122" s="111"/>
      <c r="L122" s="111"/>
      <c r="M122" s="111"/>
      <c r="N122" s="111"/>
      <c r="O122" s="111"/>
    </row>
    <row r="123" spans="1:15" s="110" customFormat="1" x14ac:dyDescent="0.25">
      <c r="A123" s="20" t="s">
        <v>136</v>
      </c>
      <c r="B123" s="25">
        <v>2306</v>
      </c>
      <c r="C123" s="21">
        <v>2140.1</v>
      </c>
      <c r="D123" s="22">
        <v>2271.15</v>
      </c>
      <c r="E123" s="134"/>
      <c r="F123" s="19">
        <f t="shared" si="6"/>
        <v>165.90000000000009</v>
      </c>
      <c r="G123" s="19">
        <f t="shared" si="7"/>
        <v>75.150000000000091</v>
      </c>
      <c r="H123" s="139">
        <f t="shared" si="8"/>
        <v>3.4221311475409877</v>
      </c>
      <c r="I123" s="29"/>
      <c r="J123" s="17"/>
      <c r="K123" s="111"/>
      <c r="L123" s="111"/>
      <c r="M123" s="111"/>
      <c r="N123" s="111"/>
      <c r="O123" s="111"/>
    </row>
    <row r="124" spans="1:15" s="110" customFormat="1" x14ac:dyDescent="0.25">
      <c r="A124" s="20" t="s">
        <v>137</v>
      </c>
      <c r="B124" s="25">
        <v>2420.9499999999998</v>
      </c>
      <c r="C124" s="21">
        <v>2242.6</v>
      </c>
      <c r="D124" s="22">
        <v>2337</v>
      </c>
      <c r="E124" s="134"/>
      <c r="F124" s="19">
        <f t="shared" si="6"/>
        <v>178.34999999999991</v>
      </c>
      <c r="G124" s="19">
        <f t="shared" si="7"/>
        <v>65.849999999999909</v>
      </c>
      <c r="H124" s="139">
        <f t="shared" si="8"/>
        <v>2.8994121920612863</v>
      </c>
      <c r="I124" s="29"/>
      <c r="J124" s="17"/>
      <c r="K124" s="111"/>
      <c r="L124" s="111"/>
      <c r="M124" s="111"/>
      <c r="N124" s="111"/>
      <c r="O124" s="111"/>
    </row>
    <row r="125" spans="1:15" s="110" customFormat="1" x14ac:dyDescent="0.25">
      <c r="A125" s="20" t="s">
        <v>138</v>
      </c>
      <c r="B125" s="25">
        <v>2362.9</v>
      </c>
      <c r="C125" s="21">
        <v>2200</v>
      </c>
      <c r="D125" s="22">
        <v>2247.5</v>
      </c>
      <c r="E125" s="134"/>
      <c r="F125" s="19">
        <f t="shared" si="6"/>
        <v>162.90000000000009</v>
      </c>
      <c r="G125" s="19">
        <f t="shared" si="7"/>
        <v>-89.5</v>
      </c>
      <c r="H125" s="139">
        <f t="shared" si="8"/>
        <v>-3.8296961916987593</v>
      </c>
      <c r="I125" s="29"/>
      <c r="J125" s="17"/>
      <c r="K125" s="111"/>
      <c r="L125" s="111"/>
      <c r="M125" s="111"/>
      <c r="N125" s="111"/>
      <c r="O125" s="111"/>
    </row>
    <row r="126" spans="1:15" s="110" customFormat="1" x14ac:dyDescent="0.25">
      <c r="A126" s="20" t="s">
        <v>139</v>
      </c>
      <c r="B126" s="25">
        <v>2244.1999999999998</v>
      </c>
      <c r="C126" s="21">
        <v>2011.05</v>
      </c>
      <c r="D126" s="22">
        <v>2055</v>
      </c>
      <c r="E126" s="134"/>
      <c r="F126" s="19">
        <f t="shared" si="6"/>
        <v>233.14999999999986</v>
      </c>
      <c r="G126" s="19">
        <f t="shared" si="7"/>
        <v>-192.5</v>
      </c>
      <c r="H126" s="139">
        <f t="shared" si="8"/>
        <v>-8.5650723025583986</v>
      </c>
      <c r="I126" s="29"/>
      <c r="J126" s="17"/>
      <c r="K126" s="111"/>
      <c r="L126" s="111"/>
      <c r="M126" s="111"/>
      <c r="N126" s="111"/>
      <c r="O126" s="111"/>
    </row>
    <row r="127" spans="1:15" s="110" customFormat="1" x14ac:dyDescent="0.25">
      <c r="A127" s="20" t="s">
        <v>140</v>
      </c>
      <c r="B127" s="25">
        <v>2232.4</v>
      </c>
      <c r="C127" s="21">
        <v>2057.65</v>
      </c>
      <c r="D127" s="22">
        <v>2227</v>
      </c>
      <c r="E127" s="134"/>
      <c r="F127" s="19">
        <f t="shared" si="6"/>
        <v>174.75</v>
      </c>
      <c r="G127" s="19">
        <f t="shared" si="7"/>
        <v>172</v>
      </c>
      <c r="H127" s="139">
        <f t="shared" si="8"/>
        <v>8.3698296836982973</v>
      </c>
      <c r="I127" s="29"/>
      <c r="J127" s="17"/>
      <c r="K127" s="111"/>
      <c r="L127" s="111"/>
      <c r="M127" s="111"/>
      <c r="N127" s="111"/>
      <c r="O127" s="111"/>
    </row>
    <row r="128" spans="1:15" s="110" customFormat="1" x14ac:dyDescent="0.25">
      <c r="A128" s="20" t="s">
        <v>141</v>
      </c>
      <c r="B128" s="25">
        <v>2245</v>
      </c>
      <c r="C128" s="21">
        <v>1906.2</v>
      </c>
      <c r="D128" s="22">
        <v>2085</v>
      </c>
      <c r="E128" s="134"/>
      <c r="F128" s="19">
        <f t="shared" si="6"/>
        <v>338.79999999999995</v>
      </c>
      <c r="G128" s="19">
        <f t="shared" si="7"/>
        <v>-142</v>
      </c>
      <c r="H128" s="139">
        <f t="shared" si="8"/>
        <v>-6.3762909744050287</v>
      </c>
      <c r="I128" s="29"/>
      <c r="J128" s="17"/>
      <c r="K128" s="111"/>
      <c r="L128" s="111"/>
      <c r="M128" s="111"/>
      <c r="N128" s="111"/>
      <c r="O128" s="111"/>
    </row>
    <row r="129" spans="1:15" s="110" customFormat="1" x14ac:dyDescent="0.25">
      <c r="A129" s="20" t="s">
        <v>142</v>
      </c>
      <c r="B129" s="25">
        <v>2242.25</v>
      </c>
      <c r="C129" s="21">
        <v>2102</v>
      </c>
      <c r="D129" s="22">
        <v>2194.1999999999998</v>
      </c>
      <c r="E129" s="134"/>
      <c r="F129" s="19">
        <f t="shared" si="6"/>
        <v>140.25</v>
      </c>
      <c r="G129" s="19">
        <f t="shared" si="7"/>
        <v>109.19999999999982</v>
      </c>
      <c r="H129" s="139">
        <f t="shared" si="8"/>
        <v>5.2374100719424375</v>
      </c>
      <c r="I129" s="29"/>
      <c r="J129" s="17"/>
      <c r="K129" s="111"/>
      <c r="L129" s="111"/>
      <c r="M129" s="111"/>
      <c r="N129" s="111"/>
      <c r="O129" s="111"/>
    </row>
    <row r="130" spans="1:15" s="110" customFormat="1" x14ac:dyDescent="0.25">
      <c r="A130" s="20" t="s">
        <v>143</v>
      </c>
      <c r="B130" s="25">
        <v>2254.6999999999998</v>
      </c>
      <c r="C130" s="21">
        <v>2155</v>
      </c>
      <c r="D130" s="22">
        <v>2198.75</v>
      </c>
      <c r="E130" s="134"/>
      <c r="F130" s="19">
        <f t="shared" si="6"/>
        <v>99.699999999999818</v>
      </c>
      <c r="G130" s="19">
        <f t="shared" si="7"/>
        <v>4.5500000000001819</v>
      </c>
      <c r="H130" s="139">
        <f t="shared" si="8"/>
        <v>0.20736487102361598</v>
      </c>
      <c r="I130" s="29"/>
      <c r="J130" s="17"/>
      <c r="K130" s="111"/>
      <c r="L130" s="111"/>
      <c r="M130" s="111"/>
      <c r="N130" s="111"/>
      <c r="O130" s="111"/>
    </row>
    <row r="131" spans="1:15" s="110" customFormat="1" x14ac:dyDescent="0.25">
      <c r="A131" s="20" t="s">
        <v>144</v>
      </c>
      <c r="B131" s="25">
        <v>2274</v>
      </c>
      <c r="C131" s="21">
        <v>2053.1</v>
      </c>
      <c r="D131" s="22">
        <v>2110</v>
      </c>
      <c r="E131" s="134"/>
      <c r="F131" s="19">
        <f t="shared" si="6"/>
        <v>220.90000000000009</v>
      </c>
      <c r="G131" s="19">
        <f t="shared" si="7"/>
        <v>-88.75</v>
      </c>
      <c r="H131" s="139">
        <f t="shared" si="8"/>
        <v>-4.0363843092666292</v>
      </c>
      <c r="I131" s="29"/>
      <c r="J131" s="17"/>
      <c r="K131" s="111"/>
      <c r="L131" s="111"/>
      <c r="M131" s="111"/>
      <c r="N131" s="111"/>
      <c r="O131" s="111"/>
    </row>
    <row r="132" spans="1:15" s="110" customFormat="1" x14ac:dyDescent="0.25">
      <c r="A132" s="20" t="s">
        <v>145</v>
      </c>
      <c r="B132" s="25">
        <v>2177</v>
      </c>
      <c r="C132" s="21">
        <v>2025</v>
      </c>
      <c r="D132" s="22">
        <v>2154.9499999999998</v>
      </c>
      <c r="E132" s="134"/>
      <c r="F132" s="19">
        <f t="shared" si="6"/>
        <v>152</v>
      </c>
      <c r="G132" s="19">
        <f t="shared" si="7"/>
        <v>44.949999999999818</v>
      </c>
      <c r="H132" s="139">
        <f t="shared" si="8"/>
        <v>2.1303317535544939</v>
      </c>
      <c r="I132" s="29"/>
      <c r="J132" s="17"/>
      <c r="K132" s="111"/>
      <c r="L132" s="111"/>
      <c r="M132" s="111"/>
      <c r="N132" s="111"/>
      <c r="O132" s="111"/>
    </row>
    <row r="133" spans="1:15" s="110" customFormat="1" x14ac:dyDescent="0.25">
      <c r="A133" s="20" t="s">
        <v>146</v>
      </c>
      <c r="B133" s="25">
        <v>2248.5</v>
      </c>
      <c r="C133" s="21">
        <v>2138.25</v>
      </c>
      <c r="D133" s="22">
        <v>2229.25</v>
      </c>
      <c r="E133" s="134"/>
      <c r="F133" s="19">
        <f t="shared" ref="F133:F196" si="9">B133-C133</f>
        <v>110.25</v>
      </c>
      <c r="G133" s="19">
        <f t="shared" si="7"/>
        <v>74.300000000000182</v>
      </c>
      <c r="H133" s="139">
        <f t="shared" si="8"/>
        <v>3.4478758207847142</v>
      </c>
      <c r="I133" s="29"/>
      <c r="J133" s="17"/>
      <c r="K133" s="111"/>
      <c r="L133" s="111"/>
      <c r="M133" s="111"/>
      <c r="N133" s="111"/>
      <c r="O133" s="111"/>
    </row>
    <row r="134" spans="1:15" s="110" customFormat="1" x14ac:dyDescent="0.25">
      <c r="A134" s="20" t="s">
        <v>147</v>
      </c>
      <c r="B134" s="25">
        <v>2303.6</v>
      </c>
      <c r="C134" s="21">
        <v>2228.35</v>
      </c>
      <c r="D134" s="22">
        <v>2297</v>
      </c>
      <c r="E134" s="134"/>
      <c r="F134" s="19">
        <f t="shared" si="9"/>
        <v>75.25</v>
      </c>
      <c r="G134" s="19">
        <f t="shared" ref="G134:G197" si="10">D134-D133</f>
        <v>67.75</v>
      </c>
      <c r="H134" s="139">
        <f t="shared" ref="H134:H197" si="11">(D134-D133)/D133*100</f>
        <v>3.039138723786027</v>
      </c>
      <c r="I134" s="29"/>
      <c r="J134" s="17"/>
      <c r="K134" s="111"/>
      <c r="L134" s="111"/>
      <c r="M134" s="111"/>
      <c r="N134" s="111"/>
      <c r="O134" s="111"/>
    </row>
    <row r="135" spans="1:15" s="110" customFormat="1" x14ac:dyDescent="0.25">
      <c r="A135" s="20" t="s">
        <v>148</v>
      </c>
      <c r="B135" s="25">
        <v>2422.9499999999998</v>
      </c>
      <c r="C135" s="21">
        <v>2291.0500000000002</v>
      </c>
      <c r="D135" s="22">
        <v>2401</v>
      </c>
      <c r="E135" s="134"/>
      <c r="F135" s="19">
        <f t="shared" si="9"/>
        <v>131.89999999999964</v>
      </c>
      <c r="G135" s="19">
        <f t="shared" si="10"/>
        <v>104</v>
      </c>
      <c r="H135" s="139">
        <f t="shared" si="11"/>
        <v>4.5276447540269915</v>
      </c>
      <c r="I135" s="29"/>
      <c r="J135" s="17"/>
      <c r="K135" s="111"/>
      <c r="L135" s="111"/>
      <c r="M135" s="111"/>
      <c r="N135" s="111"/>
      <c r="O135" s="111"/>
    </row>
    <row r="136" spans="1:15" s="110" customFormat="1" x14ac:dyDescent="0.25">
      <c r="A136" s="20" t="s">
        <v>149</v>
      </c>
      <c r="B136" s="25">
        <v>2514.0500000000002</v>
      </c>
      <c r="C136" s="21">
        <v>2405</v>
      </c>
      <c r="D136" s="22">
        <v>2498.9</v>
      </c>
      <c r="E136" s="134"/>
      <c r="F136" s="19">
        <f t="shared" si="9"/>
        <v>109.05000000000018</v>
      </c>
      <c r="G136" s="19">
        <f t="shared" si="10"/>
        <v>97.900000000000091</v>
      </c>
      <c r="H136" s="139">
        <f t="shared" si="11"/>
        <v>4.077467721782595</v>
      </c>
      <c r="I136" s="29"/>
      <c r="J136" s="17"/>
      <c r="K136" s="111"/>
      <c r="L136" s="111"/>
      <c r="M136" s="111"/>
      <c r="N136" s="111"/>
      <c r="O136" s="111"/>
    </row>
    <row r="137" spans="1:15" s="110" customFormat="1" x14ac:dyDescent="0.25">
      <c r="A137" s="20" t="s">
        <v>150</v>
      </c>
      <c r="B137" s="25">
        <v>2622</v>
      </c>
      <c r="C137" s="21">
        <v>2500</v>
      </c>
      <c r="D137" s="22">
        <v>2565.9</v>
      </c>
      <c r="E137" s="134"/>
      <c r="F137" s="19">
        <f t="shared" si="9"/>
        <v>122</v>
      </c>
      <c r="G137" s="19">
        <f t="shared" si="10"/>
        <v>67</v>
      </c>
      <c r="H137" s="139">
        <f t="shared" si="11"/>
        <v>2.6811797190763933</v>
      </c>
      <c r="I137" s="29"/>
      <c r="J137" s="17"/>
      <c r="K137" s="111"/>
      <c r="L137" s="111"/>
      <c r="M137" s="111"/>
      <c r="N137" s="111"/>
      <c r="O137" s="111"/>
    </row>
    <row r="138" spans="1:15" s="110" customFormat="1" x14ac:dyDescent="0.25">
      <c r="A138" s="20" t="s">
        <v>151</v>
      </c>
      <c r="B138" s="25">
        <v>2767.65</v>
      </c>
      <c r="C138" s="21">
        <v>2569.1999999999998</v>
      </c>
      <c r="D138" s="22">
        <v>2686.05</v>
      </c>
      <c r="E138" s="134"/>
      <c r="F138" s="19">
        <f t="shared" si="9"/>
        <v>198.45000000000027</v>
      </c>
      <c r="G138" s="19">
        <f t="shared" si="10"/>
        <v>120.15000000000009</v>
      </c>
      <c r="H138" s="139">
        <f t="shared" si="11"/>
        <v>4.682567520168365</v>
      </c>
      <c r="I138" s="29"/>
      <c r="J138" s="17"/>
      <c r="K138" s="111"/>
      <c r="L138" s="111"/>
      <c r="M138" s="111"/>
      <c r="N138" s="111"/>
      <c r="O138" s="111"/>
    </row>
    <row r="139" spans="1:15" s="110" customFormat="1" x14ac:dyDescent="0.25">
      <c r="A139" s="20" t="s">
        <v>152</v>
      </c>
      <c r="B139" s="25">
        <v>2871.15</v>
      </c>
      <c r="C139" s="21">
        <v>2695.65</v>
      </c>
      <c r="D139" s="22">
        <v>2868</v>
      </c>
      <c r="E139" s="134"/>
      <c r="F139" s="19">
        <f t="shared" si="9"/>
        <v>175.5</v>
      </c>
      <c r="G139" s="19">
        <f t="shared" si="10"/>
        <v>181.94999999999982</v>
      </c>
      <c r="H139" s="139">
        <f t="shared" si="11"/>
        <v>6.7738873066398542</v>
      </c>
      <c r="I139" s="29"/>
      <c r="J139" s="17"/>
      <c r="K139" s="111"/>
      <c r="L139" s="111"/>
      <c r="M139" s="111"/>
      <c r="N139" s="111"/>
      <c r="O139" s="111"/>
    </row>
    <row r="140" spans="1:15" s="110" customFormat="1" x14ac:dyDescent="0.25">
      <c r="A140" s="20" t="s">
        <v>153</v>
      </c>
      <c r="B140" s="25">
        <v>3258.9</v>
      </c>
      <c r="C140" s="21">
        <v>2871</v>
      </c>
      <c r="D140" s="22">
        <v>3127</v>
      </c>
      <c r="E140" s="134"/>
      <c r="F140" s="19">
        <f t="shared" si="9"/>
        <v>387.90000000000009</v>
      </c>
      <c r="G140" s="19">
        <f t="shared" si="10"/>
        <v>259</v>
      </c>
      <c r="H140" s="139">
        <f t="shared" si="11"/>
        <v>9.0306834030683412</v>
      </c>
      <c r="I140" s="29"/>
      <c r="J140" s="17"/>
      <c r="K140" s="111"/>
      <c r="L140" s="111"/>
      <c r="M140" s="111"/>
      <c r="N140" s="111"/>
      <c r="O140" s="111"/>
    </row>
    <row r="141" spans="1:15" s="110" customFormat="1" x14ac:dyDescent="0.25">
      <c r="A141" s="20" t="s">
        <v>154</v>
      </c>
      <c r="B141" s="25">
        <v>3191.8</v>
      </c>
      <c r="C141" s="21">
        <v>2927.4</v>
      </c>
      <c r="D141" s="22">
        <v>3148.5</v>
      </c>
      <c r="E141" s="134"/>
      <c r="F141" s="19">
        <f t="shared" si="9"/>
        <v>264.40000000000009</v>
      </c>
      <c r="G141" s="19">
        <f t="shared" si="10"/>
        <v>21.5</v>
      </c>
      <c r="H141" s="139">
        <f t="shared" si="11"/>
        <v>0.68755996162456023</v>
      </c>
      <c r="I141" s="29"/>
      <c r="J141" s="17"/>
      <c r="K141" s="111"/>
      <c r="L141" s="111"/>
      <c r="M141" s="111"/>
      <c r="N141" s="111"/>
      <c r="O141" s="111"/>
    </row>
    <row r="142" spans="1:15" s="110" customFormat="1" x14ac:dyDescent="0.25">
      <c r="A142" s="20" t="s">
        <v>155</v>
      </c>
      <c r="B142" s="25">
        <v>3369.4</v>
      </c>
      <c r="C142" s="21">
        <v>3037.85</v>
      </c>
      <c r="D142" s="22">
        <v>3352</v>
      </c>
      <c r="E142" s="134"/>
      <c r="F142" s="19">
        <f t="shared" si="9"/>
        <v>331.55000000000018</v>
      </c>
      <c r="G142" s="19">
        <f t="shared" si="10"/>
        <v>203.5</v>
      </c>
      <c r="H142" s="139">
        <f t="shared" si="11"/>
        <v>6.4633952675877406</v>
      </c>
      <c r="I142" s="29"/>
      <c r="J142" s="17"/>
      <c r="K142" s="111"/>
      <c r="L142" s="111"/>
      <c r="M142" s="111"/>
      <c r="N142" s="111"/>
      <c r="O142" s="111"/>
    </row>
    <row r="143" spans="1:15" s="110" customFormat="1" x14ac:dyDescent="0.25">
      <c r="A143" s="20" t="s">
        <v>156</v>
      </c>
      <c r="B143" s="25">
        <v>3507.95</v>
      </c>
      <c r="C143" s="21">
        <v>3313</v>
      </c>
      <c r="D143" s="22">
        <v>3450</v>
      </c>
      <c r="E143" s="134"/>
      <c r="F143" s="19">
        <f t="shared" si="9"/>
        <v>194.94999999999982</v>
      </c>
      <c r="G143" s="19">
        <f t="shared" si="10"/>
        <v>98</v>
      </c>
      <c r="H143" s="139">
        <f t="shared" si="11"/>
        <v>2.9236276849642007</v>
      </c>
      <c r="I143" s="29"/>
      <c r="J143" s="17"/>
      <c r="K143" s="111"/>
      <c r="L143" s="111"/>
      <c r="M143" s="111"/>
      <c r="N143" s="111"/>
      <c r="O143" s="111"/>
    </row>
    <row r="144" spans="1:15" s="110" customFormat="1" x14ac:dyDescent="0.25">
      <c r="A144" s="20" t="s">
        <v>157</v>
      </c>
      <c r="B144" s="25">
        <v>3866.95</v>
      </c>
      <c r="C144" s="21">
        <v>3421.3</v>
      </c>
      <c r="D144" s="22">
        <v>3705</v>
      </c>
      <c r="E144" s="134"/>
      <c r="F144" s="19">
        <f t="shared" si="9"/>
        <v>445.64999999999964</v>
      </c>
      <c r="G144" s="19">
        <f t="shared" si="10"/>
        <v>255</v>
      </c>
      <c r="H144" s="139">
        <f t="shared" si="11"/>
        <v>7.3913043478260869</v>
      </c>
      <c r="I144" s="29"/>
      <c r="J144" s="17"/>
      <c r="K144" s="111"/>
      <c r="L144" s="111"/>
      <c r="M144" s="111"/>
      <c r="N144" s="111"/>
      <c r="O144" s="111"/>
    </row>
    <row r="145" spans="1:15" s="110" customFormat="1" x14ac:dyDescent="0.25">
      <c r="A145" s="20" t="s">
        <v>158</v>
      </c>
      <c r="B145" s="25">
        <v>3885</v>
      </c>
      <c r="C145" s="21">
        <v>3571.25</v>
      </c>
      <c r="D145" s="22">
        <v>3663</v>
      </c>
      <c r="E145" s="134"/>
      <c r="F145" s="19">
        <f t="shared" si="9"/>
        <v>313.75</v>
      </c>
      <c r="G145" s="19">
        <f t="shared" si="10"/>
        <v>-42</v>
      </c>
      <c r="H145" s="139">
        <f t="shared" si="11"/>
        <v>-1.1336032388663968</v>
      </c>
      <c r="I145" s="29"/>
      <c r="J145" s="17"/>
      <c r="K145" s="111"/>
      <c r="L145" s="111"/>
      <c r="M145" s="111"/>
      <c r="N145" s="111"/>
      <c r="O145" s="111"/>
    </row>
    <row r="146" spans="1:15" s="110" customFormat="1" x14ac:dyDescent="0.25">
      <c r="A146" s="20" t="s">
        <v>159</v>
      </c>
      <c r="B146" s="25">
        <v>3664.75</v>
      </c>
      <c r="C146" s="21">
        <v>3371.1</v>
      </c>
      <c r="D146" s="22">
        <v>3440</v>
      </c>
      <c r="E146" s="134"/>
      <c r="F146" s="19">
        <f t="shared" si="9"/>
        <v>293.65000000000009</v>
      </c>
      <c r="G146" s="19">
        <f t="shared" si="10"/>
        <v>-223</v>
      </c>
      <c r="H146" s="139">
        <f t="shared" si="11"/>
        <v>-6.087906087906088</v>
      </c>
      <c r="I146" s="29"/>
      <c r="J146" s="17"/>
      <c r="K146" s="111"/>
      <c r="L146" s="111"/>
      <c r="M146" s="111"/>
      <c r="N146" s="111"/>
      <c r="O146" s="111"/>
    </row>
    <row r="147" spans="1:15" s="110" customFormat="1" x14ac:dyDescent="0.25">
      <c r="A147" s="20" t="s">
        <v>160</v>
      </c>
      <c r="B147" s="25">
        <v>3460.05</v>
      </c>
      <c r="C147" s="21">
        <v>3110.2</v>
      </c>
      <c r="D147" s="22">
        <v>3279</v>
      </c>
      <c r="E147" s="134"/>
      <c r="F147" s="19">
        <f t="shared" si="9"/>
        <v>349.85000000000036</v>
      </c>
      <c r="G147" s="19">
        <f t="shared" si="10"/>
        <v>-161</v>
      </c>
      <c r="H147" s="139">
        <f t="shared" si="11"/>
        <v>-4.6802325581395348</v>
      </c>
      <c r="I147" s="29"/>
      <c r="J147" s="17"/>
      <c r="K147" s="111"/>
      <c r="L147" s="111"/>
      <c r="M147" s="111"/>
      <c r="N147" s="111"/>
      <c r="O147" s="111"/>
    </row>
    <row r="148" spans="1:15" s="110" customFormat="1" x14ac:dyDescent="0.25">
      <c r="A148" s="20" t="s">
        <v>161</v>
      </c>
      <c r="B148" s="25">
        <v>3338</v>
      </c>
      <c r="C148" s="21">
        <v>3145</v>
      </c>
      <c r="D148" s="22">
        <v>3201</v>
      </c>
      <c r="E148" s="134"/>
      <c r="F148" s="19">
        <f t="shared" si="9"/>
        <v>193</v>
      </c>
      <c r="G148" s="19">
        <f t="shared" si="10"/>
        <v>-78</v>
      </c>
      <c r="H148" s="139">
        <f t="shared" si="11"/>
        <v>-2.3787740164684354</v>
      </c>
      <c r="I148" s="29"/>
      <c r="J148" s="17"/>
      <c r="K148" s="111"/>
      <c r="L148" s="111"/>
      <c r="M148" s="111"/>
      <c r="N148" s="111"/>
      <c r="O148" s="111"/>
    </row>
    <row r="149" spans="1:15" s="110" customFormat="1" x14ac:dyDescent="0.25">
      <c r="A149" s="20" t="s">
        <v>162</v>
      </c>
      <c r="B149" s="25">
        <v>3382</v>
      </c>
      <c r="C149" s="21">
        <v>3136.1</v>
      </c>
      <c r="D149" s="22">
        <v>3309.75</v>
      </c>
      <c r="E149" s="134"/>
      <c r="F149" s="19">
        <f t="shared" si="9"/>
        <v>245.90000000000009</v>
      </c>
      <c r="G149" s="19">
        <f t="shared" si="10"/>
        <v>108.75</v>
      </c>
      <c r="H149" s="139">
        <f t="shared" si="11"/>
        <v>3.3973758200562325</v>
      </c>
      <c r="I149" s="29"/>
      <c r="J149" s="17"/>
      <c r="K149" s="111"/>
      <c r="L149" s="111"/>
      <c r="M149" s="111"/>
      <c r="N149" s="111"/>
      <c r="O149" s="111"/>
    </row>
    <row r="150" spans="1:15" s="110" customFormat="1" x14ac:dyDescent="0.25">
      <c r="A150" s="20" t="s">
        <v>163</v>
      </c>
      <c r="B150" s="25">
        <v>3387.95</v>
      </c>
      <c r="C150" s="21">
        <v>3287.4</v>
      </c>
      <c r="D150" s="22">
        <v>3325</v>
      </c>
      <c r="E150" s="134"/>
      <c r="F150" s="19">
        <f t="shared" si="9"/>
        <v>100.54999999999973</v>
      </c>
      <c r="G150" s="19">
        <f t="shared" si="10"/>
        <v>15.25</v>
      </c>
      <c r="H150" s="139">
        <f t="shared" si="11"/>
        <v>0.46075987612357427</v>
      </c>
      <c r="I150" s="29"/>
      <c r="J150" s="17"/>
      <c r="K150" s="111"/>
      <c r="L150" s="111"/>
      <c r="M150" s="111"/>
      <c r="N150" s="111"/>
      <c r="O150" s="111"/>
    </row>
    <row r="151" spans="1:15" s="110" customFormat="1" x14ac:dyDescent="0.25">
      <c r="A151" s="20" t="s">
        <v>164</v>
      </c>
      <c r="B151" s="25">
        <v>3849.8</v>
      </c>
      <c r="C151" s="21">
        <v>3326.1</v>
      </c>
      <c r="D151" s="22">
        <v>3825.9</v>
      </c>
      <c r="E151" s="134"/>
      <c r="F151" s="19">
        <f t="shared" si="9"/>
        <v>523.70000000000027</v>
      </c>
      <c r="G151" s="19">
        <f t="shared" si="10"/>
        <v>500.90000000000009</v>
      </c>
      <c r="H151" s="139">
        <f t="shared" si="11"/>
        <v>15.064661654135342</v>
      </c>
      <c r="I151" s="29"/>
      <c r="J151" s="17"/>
      <c r="K151" s="111"/>
      <c r="L151" s="111"/>
      <c r="M151" s="111"/>
      <c r="N151" s="111"/>
      <c r="O151" s="111"/>
    </row>
    <row r="152" spans="1:15" s="110" customFormat="1" x14ac:dyDescent="0.25">
      <c r="A152" s="20" t="s">
        <v>165</v>
      </c>
      <c r="B152" s="25">
        <v>4048.95</v>
      </c>
      <c r="C152" s="21">
        <v>3820</v>
      </c>
      <c r="D152" s="22">
        <v>4006</v>
      </c>
      <c r="E152" s="134"/>
      <c r="F152" s="19">
        <f t="shared" si="9"/>
        <v>228.94999999999982</v>
      </c>
      <c r="G152" s="19">
        <f t="shared" si="10"/>
        <v>180.09999999999991</v>
      </c>
      <c r="H152" s="139">
        <f t="shared" si="11"/>
        <v>4.7073891110588333</v>
      </c>
      <c r="I152" s="29"/>
      <c r="J152" s="17"/>
      <c r="K152" s="111"/>
      <c r="L152" s="111"/>
      <c r="M152" s="111"/>
      <c r="N152" s="111"/>
      <c r="O152" s="111"/>
    </row>
    <row r="153" spans="1:15" s="110" customFormat="1" x14ac:dyDescent="0.25">
      <c r="A153" s="20" t="s">
        <v>166</v>
      </c>
      <c r="B153" s="25">
        <v>4096</v>
      </c>
      <c r="C153" s="21">
        <v>3863.55</v>
      </c>
      <c r="D153" s="22">
        <v>4020</v>
      </c>
      <c r="E153" s="134"/>
      <c r="F153" s="19">
        <f t="shared" si="9"/>
        <v>232.44999999999982</v>
      </c>
      <c r="G153" s="19">
        <f t="shared" si="10"/>
        <v>14</v>
      </c>
      <c r="H153" s="139">
        <f t="shared" si="11"/>
        <v>0.34947578632051918</v>
      </c>
      <c r="I153" s="29"/>
      <c r="J153" s="17"/>
      <c r="K153" s="111"/>
      <c r="L153" s="111"/>
      <c r="M153" s="111"/>
      <c r="N153" s="111"/>
      <c r="O153" s="111"/>
    </row>
    <row r="154" spans="1:15" s="110" customFormat="1" x14ac:dyDescent="0.25">
      <c r="A154" s="20" t="s">
        <v>167</v>
      </c>
      <c r="B154" s="25">
        <v>4061.85</v>
      </c>
      <c r="C154" s="21">
        <v>3821</v>
      </c>
      <c r="D154" s="22">
        <v>3900.05</v>
      </c>
      <c r="E154" s="134"/>
      <c r="F154" s="19">
        <f t="shared" si="9"/>
        <v>240.84999999999991</v>
      </c>
      <c r="G154" s="19">
        <f t="shared" si="10"/>
        <v>-119.94999999999982</v>
      </c>
      <c r="H154" s="139">
        <f t="shared" si="11"/>
        <v>-2.9838308457711396</v>
      </c>
      <c r="I154" s="29"/>
      <c r="J154" s="17"/>
      <c r="K154" s="111"/>
      <c r="L154" s="111"/>
      <c r="M154" s="111"/>
      <c r="N154" s="111"/>
      <c r="O154" s="111"/>
    </row>
    <row r="155" spans="1:15" s="110" customFormat="1" x14ac:dyDescent="0.25">
      <c r="A155" s="20" t="s">
        <v>168</v>
      </c>
      <c r="B155" s="25">
        <v>3963.8</v>
      </c>
      <c r="C155" s="21">
        <v>3864.05</v>
      </c>
      <c r="D155" s="22">
        <v>3915</v>
      </c>
      <c r="E155" s="134"/>
      <c r="F155" s="19">
        <f t="shared" si="9"/>
        <v>99.75</v>
      </c>
      <c r="G155" s="19">
        <f t="shared" si="10"/>
        <v>14.949999999999818</v>
      </c>
      <c r="H155" s="139">
        <f t="shared" si="11"/>
        <v>0.38332841886642011</v>
      </c>
      <c r="I155" s="29"/>
      <c r="J155" s="17"/>
      <c r="K155" s="111"/>
      <c r="L155" s="111"/>
      <c r="M155" s="111"/>
      <c r="N155" s="111"/>
      <c r="O155" s="111"/>
    </row>
    <row r="156" spans="1:15" s="110" customFormat="1" x14ac:dyDescent="0.25">
      <c r="A156" s="20" t="s">
        <v>169</v>
      </c>
      <c r="B156" s="25">
        <v>4094</v>
      </c>
      <c r="C156" s="21">
        <v>3810.05</v>
      </c>
      <c r="D156" s="22">
        <v>3995.6</v>
      </c>
      <c r="E156" s="134"/>
      <c r="F156" s="19">
        <f t="shared" si="9"/>
        <v>283.94999999999982</v>
      </c>
      <c r="G156" s="19">
        <f t="shared" si="10"/>
        <v>80.599999999999909</v>
      </c>
      <c r="H156" s="139">
        <f t="shared" si="11"/>
        <v>2.0587484035759873</v>
      </c>
      <c r="I156" s="29"/>
      <c r="J156" s="17"/>
      <c r="K156" s="111"/>
      <c r="L156" s="111"/>
      <c r="M156" s="111"/>
      <c r="N156" s="111"/>
      <c r="O156" s="111"/>
    </row>
    <row r="157" spans="1:15" s="110" customFormat="1" x14ac:dyDescent="0.25">
      <c r="A157" s="20" t="s">
        <v>170</v>
      </c>
      <c r="B157" s="25">
        <v>4092.05</v>
      </c>
      <c r="C157" s="21">
        <v>3944.05</v>
      </c>
      <c r="D157" s="22">
        <v>3983</v>
      </c>
      <c r="E157" s="134"/>
      <c r="F157" s="19">
        <f t="shared" si="9"/>
        <v>148</v>
      </c>
      <c r="G157" s="19">
        <f t="shared" si="10"/>
        <v>-12.599999999999909</v>
      </c>
      <c r="H157" s="139">
        <f t="shared" si="11"/>
        <v>-0.3153468815697244</v>
      </c>
      <c r="I157" s="29"/>
      <c r="J157" s="17"/>
      <c r="K157" s="111"/>
      <c r="L157" s="111"/>
      <c r="M157" s="111"/>
      <c r="N157" s="111"/>
      <c r="O157" s="111"/>
    </row>
    <row r="158" spans="1:15" s="110" customFormat="1" x14ac:dyDescent="0.25">
      <c r="A158" s="20" t="s">
        <v>171</v>
      </c>
      <c r="B158" s="25">
        <v>4190</v>
      </c>
      <c r="C158" s="21">
        <v>3616.8</v>
      </c>
      <c r="D158" s="22">
        <v>3650.05</v>
      </c>
      <c r="E158" s="134"/>
      <c r="F158" s="19">
        <f t="shared" si="9"/>
        <v>573.19999999999982</v>
      </c>
      <c r="G158" s="19">
        <f t="shared" si="10"/>
        <v>-332.94999999999982</v>
      </c>
      <c r="H158" s="139">
        <f t="shared" si="11"/>
        <v>-8.3592769269394882</v>
      </c>
      <c r="I158" s="29"/>
      <c r="J158" s="17"/>
      <c r="K158" s="111"/>
      <c r="L158" s="111"/>
      <c r="M158" s="111"/>
      <c r="N158" s="111"/>
      <c r="O158" s="111"/>
    </row>
    <row r="159" spans="1:15" s="110" customFormat="1" x14ac:dyDescent="0.25">
      <c r="A159" s="20" t="s">
        <v>172</v>
      </c>
      <c r="B159" s="25">
        <v>3898</v>
      </c>
      <c r="C159" s="21">
        <v>3620</v>
      </c>
      <c r="D159" s="22">
        <v>3850</v>
      </c>
      <c r="E159" s="134"/>
      <c r="F159" s="19">
        <f t="shared" si="9"/>
        <v>278</v>
      </c>
      <c r="G159" s="19">
        <f t="shared" si="10"/>
        <v>199.94999999999982</v>
      </c>
      <c r="H159" s="139">
        <f t="shared" si="11"/>
        <v>5.478007150586973</v>
      </c>
      <c r="I159" s="29"/>
      <c r="J159" s="17"/>
      <c r="K159" s="111"/>
      <c r="L159" s="111"/>
      <c r="M159" s="111"/>
      <c r="N159" s="111"/>
      <c r="O159" s="111"/>
    </row>
    <row r="160" spans="1:15" s="110" customFormat="1" x14ac:dyDescent="0.25">
      <c r="A160" s="20" t="s">
        <v>173</v>
      </c>
      <c r="B160" s="25">
        <v>3874.95</v>
      </c>
      <c r="C160" s="21">
        <v>3756.9</v>
      </c>
      <c r="D160" s="22">
        <v>3824</v>
      </c>
      <c r="E160" s="134"/>
      <c r="F160" s="19">
        <f t="shared" si="9"/>
        <v>118.04999999999973</v>
      </c>
      <c r="G160" s="19">
        <f t="shared" si="10"/>
        <v>-26</v>
      </c>
      <c r="H160" s="139">
        <f t="shared" si="11"/>
        <v>-0.67532467532467533</v>
      </c>
      <c r="I160" s="29"/>
      <c r="J160" s="17"/>
      <c r="K160" s="111"/>
      <c r="L160" s="111"/>
      <c r="M160" s="111"/>
      <c r="N160" s="111"/>
      <c r="O160" s="111"/>
    </row>
    <row r="161" spans="1:15" s="110" customFormat="1" x14ac:dyDescent="0.25">
      <c r="A161" s="20" t="s">
        <v>174</v>
      </c>
      <c r="B161" s="25">
        <v>3880</v>
      </c>
      <c r="C161" s="21">
        <v>3555</v>
      </c>
      <c r="D161" s="22">
        <v>3720</v>
      </c>
      <c r="E161" s="134"/>
      <c r="F161" s="19">
        <f t="shared" si="9"/>
        <v>325</v>
      </c>
      <c r="G161" s="19">
        <f t="shared" si="10"/>
        <v>-104</v>
      </c>
      <c r="H161" s="139">
        <f t="shared" si="11"/>
        <v>-2.7196652719665275</v>
      </c>
      <c r="I161" s="29"/>
      <c r="J161" s="17"/>
      <c r="K161" s="111"/>
      <c r="L161" s="111"/>
      <c r="M161" s="111"/>
      <c r="N161" s="111"/>
      <c r="O161" s="111"/>
    </row>
    <row r="162" spans="1:15" s="110" customFormat="1" x14ac:dyDescent="0.25">
      <c r="A162" s="20" t="s">
        <v>175</v>
      </c>
      <c r="B162" s="25">
        <v>3739.95</v>
      </c>
      <c r="C162" s="21">
        <v>3426.7</v>
      </c>
      <c r="D162" s="22">
        <v>3451</v>
      </c>
      <c r="E162" s="134"/>
      <c r="F162" s="19">
        <f t="shared" si="9"/>
        <v>313.25</v>
      </c>
      <c r="G162" s="19">
        <f t="shared" si="10"/>
        <v>-269</v>
      </c>
      <c r="H162" s="139">
        <f t="shared" si="11"/>
        <v>-7.231182795698925</v>
      </c>
      <c r="I162" s="29"/>
      <c r="J162" s="17"/>
      <c r="K162" s="111"/>
      <c r="L162" s="111"/>
      <c r="M162" s="111"/>
      <c r="N162" s="111"/>
      <c r="O162" s="111"/>
    </row>
    <row r="163" spans="1:15" s="110" customFormat="1" x14ac:dyDescent="0.25">
      <c r="A163" s="20" t="s">
        <v>176</v>
      </c>
      <c r="B163" s="25">
        <v>3508</v>
      </c>
      <c r="C163" s="21">
        <v>2712</v>
      </c>
      <c r="D163" s="22">
        <v>2768.5</v>
      </c>
      <c r="E163" s="134"/>
      <c r="F163" s="19">
        <f t="shared" si="9"/>
        <v>796</v>
      </c>
      <c r="G163" s="19">
        <f t="shared" si="10"/>
        <v>-682.5</v>
      </c>
      <c r="H163" s="139">
        <f t="shared" si="11"/>
        <v>-19.776876267748477</v>
      </c>
      <c r="I163" s="29"/>
      <c r="J163" s="17"/>
      <c r="K163" s="111"/>
      <c r="L163" s="111"/>
      <c r="M163" s="111"/>
      <c r="N163" s="111"/>
      <c r="O163" s="111"/>
    </row>
    <row r="164" spans="1:15" s="110" customFormat="1" x14ac:dyDescent="0.25">
      <c r="A164" s="20" t="s">
        <v>177</v>
      </c>
      <c r="B164" s="25">
        <v>3073.6</v>
      </c>
      <c r="C164" s="21">
        <v>1017.45</v>
      </c>
      <c r="D164" s="22">
        <v>1531</v>
      </c>
      <c r="E164" s="134"/>
      <c r="F164" s="19">
        <f t="shared" si="9"/>
        <v>2056.1499999999996</v>
      </c>
      <c r="G164" s="19">
        <f t="shared" si="10"/>
        <v>-1237.5</v>
      </c>
      <c r="H164" s="139">
        <f t="shared" si="11"/>
        <v>-44.69929564746252</v>
      </c>
      <c r="I164" s="29"/>
      <c r="J164" s="17"/>
      <c r="K164" s="111"/>
      <c r="L164" s="111"/>
      <c r="M164" s="111"/>
      <c r="N164" s="111"/>
      <c r="O164" s="111"/>
    </row>
    <row r="165" spans="1:15" s="110" customFormat="1" x14ac:dyDescent="0.25">
      <c r="A165" s="20" t="s">
        <v>178</v>
      </c>
      <c r="B165" s="25">
        <v>2222.15</v>
      </c>
      <c r="C165" s="21">
        <v>1435.2</v>
      </c>
      <c r="D165" s="22">
        <v>1853</v>
      </c>
      <c r="E165" s="134"/>
      <c r="F165" s="19">
        <f t="shared" si="9"/>
        <v>786.95</v>
      </c>
      <c r="G165" s="19">
        <f t="shared" si="10"/>
        <v>322</v>
      </c>
      <c r="H165" s="139">
        <f t="shared" si="11"/>
        <v>21.03200522534291</v>
      </c>
      <c r="I165" s="29"/>
      <c r="J165" s="17"/>
      <c r="K165" s="111"/>
      <c r="L165" s="111"/>
      <c r="M165" s="111"/>
      <c r="N165" s="111"/>
      <c r="O165" s="111"/>
    </row>
    <row r="166" spans="1:15" s="110" customFormat="1" x14ac:dyDescent="0.25">
      <c r="A166" s="20" t="s">
        <v>179</v>
      </c>
      <c r="B166" s="25">
        <v>1921.7</v>
      </c>
      <c r="C166" s="21">
        <v>1611.35</v>
      </c>
      <c r="D166" s="22">
        <v>1719</v>
      </c>
      <c r="E166" s="134"/>
      <c r="F166" s="19">
        <f t="shared" si="9"/>
        <v>310.35000000000014</v>
      </c>
      <c r="G166" s="19">
        <f t="shared" si="10"/>
        <v>-134</v>
      </c>
      <c r="H166" s="139">
        <f t="shared" si="11"/>
        <v>-7.2315164597949275</v>
      </c>
      <c r="I166" s="29"/>
      <c r="J166" s="17"/>
      <c r="K166" s="111"/>
      <c r="L166" s="111"/>
      <c r="M166" s="111"/>
      <c r="N166" s="111"/>
      <c r="O166" s="111"/>
    </row>
    <row r="167" spans="1:15" s="110" customFormat="1" x14ac:dyDescent="0.25">
      <c r="A167" s="20" t="s">
        <v>180</v>
      </c>
      <c r="B167" s="25">
        <v>1685</v>
      </c>
      <c r="C167" s="21">
        <v>1261.5999999999999</v>
      </c>
      <c r="D167" s="22">
        <v>1312</v>
      </c>
      <c r="E167" s="134"/>
      <c r="F167" s="19">
        <f t="shared" si="9"/>
        <v>423.40000000000009</v>
      </c>
      <c r="G167" s="19">
        <f t="shared" si="10"/>
        <v>-407</v>
      </c>
      <c r="H167" s="139">
        <f t="shared" si="11"/>
        <v>-23.676556137289122</v>
      </c>
      <c r="I167" s="29"/>
      <c r="J167" s="17"/>
      <c r="K167" s="111"/>
      <c r="L167" s="111"/>
      <c r="M167" s="111"/>
      <c r="N167" s="111"/>
      <c r="O167" s="111"/>
    </row>
    <row r="168" spans="1:15" s="110" customFormat="1" x14ac:dyDescent="0.25">
      <c r="A168" s="20" t="s">
        <v>181</v>
      </c>
      <c r="B168" s="25">
        <v>1905.95</v>
      </c>
      <c r="C168" s="21">
        <v>1103.75</v>
      </c>
      <c r="D168" s="22">
        <v>1874</v>
      </c>
      <c r="E168" s="134"/>
      <c r="F168" s="19">
        <f t="shared" si="9"/>
        <v>802.2</v>
      </c>
      <c r="G168" s="19">
        <f t="shared" si="10"/>
        <v>562</v>
      </c>
      <c r="H168" s="139">
        <f t="shared" si="11"/>
        <v>42.835365853658537</v>
      </c>
      <c r="I168" s="29"/>
      <c r="J168" s="17"/>
      <c r="K168" s="111"/>
      <c r="L168" s="111"/>
      <c r="M168" s="111"/>
      <c r="N168" s="111"/>
      <c r="O168" s="111"/>
    </row>
    <row r="169" spans="1:15" s="110" customFormat="1" x14ac:dyDescent="0.25">
      <c r="A169" s="20" t="s">
        <v>182</v>
      </c>
      <c r="B169" s="25">
        <v>2135</v>
      </c>
      <c r="C169" s="21">
        <v>1835.05</v>
      </c>
      <c r="D169" s="22">
        <v>1894.2</v>
      </c>
      <c r="E169" s="134"/>
      <c r="F169" s="19">
        <f t="shared" si="9"/>
        <v>299.95000000000005</v>
      </c>
      <c r="G169" s="19">
        <f t="shared" si="10"/>
        <v>20.200000000000045</v>
      </c>
      <c r="H169" s="139">
        <f t="shared" si="11"/>
        <v>1.0779082177161177</v>
      </c>
      <c r="I169" s="29"/>
      <c r="J169" s="17"/>
      <c r="K169" s="111"/>
      <c r="L169" s="111"/>
      <c r="M169" s="111"/>
      <c r="N169" s="111"/>
      <c r="O169" s="111"/>
    </row>
    <row r="170" spans="1:15" s="110" customFormat="1" x14ac:dyDescent="0.25">
      <c r="A170" s="20" t="s">
        <v>183</v>
      </c>
      <c r="B170" s="25">
        <v>1968</v>
      </c>
      <c r="C170" s="21">
        <v>1651.35</v>
      </c>
      <c r="D170" s="22">
        <v>1874</v>
      </c>
      <c r="E170" s="134"/>
      <c r="F170" s="19">
        <f t="shared" si="9"/>
        <v>316.65000000000009</v>
      </c>
      <c r="G170" s="19">
        <f t="shared" si="10"/>
        <v>-20.200000000000045</v>
      </c>
      <c r="H170" s="139">
        <f t="shared" si="11"/>
        <v>-1.0664132615352151</v>
      </c>
      <c r="I170" s="29"/>
      <c r="J170" s="17"/>
      <c r="K170" s="111"/>
      <c r="L170" s="111"/>
      <c r="M170" s="111"/>
      <c r="N170" s="111"/>
      <c r="O170" s="111"/>
    </row>
    <row r="171" spans="1:15" s="110" customFormat="1" x14ac:dyDescent="0.25">
      <c r="A171" s="20" t="s">
        <v>184</v>
      </c>
      <c r="B171" s="25">
        <v>1861</v>
      </c>
      <c r="C171" s="21">
        <v>1695.25</v>
      </c>
      <c r="D171" s="22">
        <v>1745.95</v>
      </c>
      <c r="E171" s="134"/>
      <c r="F171" s="19">
        <f t="shared" si="9"/>
        <v>165.75</v>
      </c>
      <c r="G171" s="19">
        <f t="shared" si="10"/>
        <v>-128.04999999999995</v>
      </c>
      <c r="H171" s="139">
        <f t="shared" si="11"/>
        <v>-6.8329775880469557</v>
      </c>
      <c r="I171" s="29"/>
      <c r="J171" s="17"/>
      <c r="K171" s="111"/>
      <c r="L171" s="111"/>
      <c r="M171" s="111"/>
      <c r="N171" s="111"/>
      <c r="O171" s="111"/>
    </row>
    <row r="172" spans="1:15" s="110" customFormat="1" x14ac:dyDescent="0.25">
      <c r="A172" s="20" t="s">
        <v>185</v>
      </c>
      <c r="B172" s="25">
        <v>1796</v>
      </c>
      <c r="C172" s="21">
        <v>1573</v>
      </c>
      <c r="D172" s="22">
        <v>1742.1</v>
      </c>
      <c r="E172" s="134"/>
      <c r="F172" s="19">
        <f t="shared" si="9"/>
        <v>223</v>
      </c>
      <c r="G172" s="19">
        <f t="shared" si="10"/>
        <v>-3.8500000000001364</v>
      </c>
      <c r="H172" s="139">
        <f t="shared" si="11"/>
        <v>-0.22051032389244457</v>
      </c>
      <c r="I172" s="29"/>
      <c r="J172" s="17"/>
      <c r="K172" s="111"/>
      <c r="L172" s="111"/>
      <c r="M172" s="111"/>
      <c r="N172" s="111"/>
      <c r="O172" s="111"/>
    </row>
    <row r="173" spans="1:15" s="110" customFormat="1" x14ac:dyDescent="0.25">
      <c r="A173" s="20" t="s">
        <v>186</v>
      </c>
      <c r="B173" s="25">
        <v>1793.65</v>
      </c>
      <c r="C173" s="21">
        <v>1671.55</v>
      </c>
      <c r="D173" s="22">
        <v>1752.6</v>
      </c>
      <c r="E173" s="134"/>
      <c r="F173" s="19">
        <f t="shared" si="9"/>
        <v>122.10000000000014</v>
      </c>
      <c r="G173" s="19">
        <f t="shared" si="10"/>
        <v>10.5</v>
      </c>
      <c r="H173" s="139">
        <f t="shared" si="11"/>
        <v>0.6027208541415533</v>
      </c>
      <c r="I173" s="29"/>
      <c r="J173" s="17"/>
      <c r="K173" s="111"/>
      <c r="L173" s="111"/>
      <c r="M173" s="111"/>
      <c r="N173" s="111"/>
      <c r="O173" s="111"/>
    </row>
    <row r="174" spans="1:15" s="110" customFormat="1" x14ac:dyDescent="0.25">
      <c r="A174" s="20" t="s">
        <v>187</v>
      </c>
      <c r="B174" s="25">
        <v>1885</v>
      </c>
      <c r="C174" s="21">
        <v>1767.25</v>
      </c>
      <c r="D174" s="22">
        <v>1869.5</v>
      </c>
      <c r="E174" s="134"/>
      <c r="F174" s="19">
        <f t="shared" si="9"/>
        <v>117.75</v>
      </c>
      <c r="G174" s="19">
        <f t="shared" si="10"/>
        <v>116.90000000000009</v>
      </c>
      <c r="H174" s="139">
        <f t="shared" si="11"/>
        <v>6.6700901517745121</v>
      </c>
      <c r="I174" s="29"/>
      <c r="J174" s="17"/>
      <c r="K174" s="111"/>
      <c r="L174" s="111"/>
      <c r="M174" s="111"/>
      <c r="N174" s="111"/>
      <c r="O174" s="111"/>
    </row>
    <row r="175" spans="1:15" s="110" customFormat="1" x14ac:dyDescent="0.25">
      <c r="A175" s="20" t="s">
        <v>188</v>
      </c>
      <c r="B175" s="25">
        <v>1904.9</v>
      </c>
      <c r="C175" s="21">
        <v>1796.05</v>
      </c>
      <c r="D175" s="22">
        <v>1802</v>
      </c>
      <c r="E175" s="134"/>
      <c r="F175" s="19">
        <f t="shared" si="9"/>
        <v>108.85000000000014</v>
      </c>
      <c r="G175" s="19">
        <f t="shared" si="10"/>
        <v>-67.5</v>
      </c>
      <c r="H175" s="139">
        <f t="shared" si="11"/>
        <v>-3.6105910671302492</v>
      </c>
      <c r="I175" s="29"/>
      <c r="J175" s="17"/>
      <c r="K175" s="111"/>
      <c r="L175" s="111"/>
      <c r="M175" s="111"/>
      <c r="N175" s="111"/>
      <c r="O175" s="111"/>
    </row>
    <row r="176" spans="1:15" s="110" customFormat="1" x14ac:dyDescent="0.25">
      <c r="A176" s="20" t="s">
        <v>189</v>
      </c>
      <c r="B176" s="25">
        <v>1944</v>
      </c>
      <c r="C176" s="21">
        <v>1775.8</v>
      </c>
      <c r="D176" s="22">
        <v>1922</v>
      </c>
      <c r="E176" s="134"/>
      <c r="F176" s="19">
        <f t="shared" si="9"/>
        <v>168.20000000000005</v>
      </c>
      <c r="G176" s="19">
        <f t="shared" si="10"/>
        <v>120</v>
      </c>
      <c r="H176" s="139">
        <f t="shared" si="11"/>
        <v>6.659267480577137</v>
      </c>
      <c r="I176" s="29"/>
      <c r="J176" s="17"/>
      <c r="K176" s="111"/>
      <c r="L176" s="111"/>
      <c r="M176" s="111"/>
      <c r="N176" s="111"/>
      <c r="O176" s="111"/>
    </row>
    <row r="177" spans="1:15" s="110" customFormat="1" x14ac:dyDescent="0.25">
      <c r="A177" s="20" t="s">
        <v>190</v>
      </c>
      <c r="B177" s="25">
        <v>1959</v>
      </c>
      <c r="C177" s="21">
        <v>1785.35</v>
      </c>
      <c r="D177" s="22">
        <v>1919.2</v>
      </c>
      <c r="E177" s="134"/>
      <c r="F177" s="19">
        <f t="shared" si="9"/>
        <v>173.65000000000009</v>
      </c>
      <c r="G177" s="19">
        <f t="shared" si="10"/>
        <v>-2.7999999999999545</v>
      </c>
      <c r="H177" s="139">
        <f t="shared" si="11"/>
        <v>-0.14568158168574166</v>
      </c>
      <c r="I177" s="29"/>
      <c r="J177" s="17"/>
      <c r="K177" s="111"/>
      <c r="L177" s="111"/>
      <c r="M177" s="111"/>
      <c r="N177" s="111"/>
      <c r="O177" s="111"/>
    </row>
    <row r="178" spans="1:15" s="110" customFormat="1" x14ac:dyDescent="0.25">
      <c r="A178" s="20" t="s">
        <v>191</v>
      </c>
      <c r="B178" s="25">
        <v>2013.75</v>
      </c>
      <c r="C178" s="21">
        <v>1878.3</v>
      </c>
      <c r="D178" s="22">
        <v>1965</v>
      </c>
      <c r="E178" s="134"/>
      <c r="F178" s="19">
        <f t="shared" si="9"/>
        <v>135.45000000000005</v>
      </c>
      <c r="G178" s="19">
        <f t="shared" si="10"/>
        <v>45.799999999999955</v>
      </c>
      <c r="H178" s="139">
        <f t="shared" si="11"/>
        <v>2.3864110045852414</v>
      </c>
      <c r="I178" s="29"/>
      <c r="J178" s="17"/>
      <c r="K178" s="111"/>
      <c r="L178" s="111"/>
      <c r="M178" s="111"/>
      <c r="N178" s="111"/>
      <c r="O178" s="111"/>
    </row>
    <row r="179" spans="1:15" s="110" customFormat="1" x14ac:dyDescent="0.25">
      <c r="A179" s="20" t="s">
        <v>192</v>
      </c>
      <c r="B179" s="25">
        <v>1983</v>
      </c>
      <c r="C179" s="21">
        <v>1857.75</v>
      </c>
      <c r="D179" s="22">
        <v>1955</v>
      </c>
      <c r="E179" s="134"/>
      <c r="F179" s="19">
        <f t="shared" si="9"/>
        <v>125.25</v>
      </c>
      <c r="G179" s="19">
        <f t="shared" si="10"/>
        <v>-10</v>
      </c>
      <c r="H179" s="139">
        <f t="shared" si="11"/>
        <v>-0.5089058524173028</v>
      </c>
      <c r="I179" s="29"/>
      <c r="J179" s="17"/>
      <c r="K179" s="111"/>
      <c r="L179" s="111"/>
      <c r="M179" s="111"/>
      <c r="N179" s="111"/>
      <c r="O179" s="111"/>
    </row>
    <row r="180" spans="1:15" s="110" customFormat="1" x14ac:dyDescent="0.25">
      <c r="A180" s="20" t="s">
        <v>193</v>
      </c>
      <c r="B180" s="25">
        <v>2759.45</v>
      </c>
      <c r="C180" s="21">
        <v>2026.3</v>
      </c>
      <c r="D180" s="22">
        <v>2540</v>
      </c>
      <c r="E180" s="134"/>
      <c r="F180" s="19">
        <f t="shared" si="9"/>
        <v>733.14999999999986</v>
      </c>
      <c r="G180" s="19">
        <f t="shared" si="10"/>
        <v>585</v>
      </c>
      <c r="H180" s="139">
        <f t="shared" si="11"/>
        <v>29.923273657289002</v>
      </c>
      <c r="I180" s="29"/>
      <c r="J180" s="17"/>
      <c r="K180" s="111"/>
      <c r="L180" s="111"/>
      <c r="M180" s="111"/>
      <c r="N180" s="111"/>
      <c r="O180" s="111"/>
    </row>
    <row r="181" spans="1:15" s="110" customFormat="1" x14ac:dyDescent="0.25">
      <c r="A181" s="20" t="s">
        <v>194</v>
      </c>
      <c r="B181" s="25">
        <v>2577</v>
      </c>
      <c r="C181" s="21">
        <v>2425</v>
      </c>
      <c r="D181" s="22">
        <v>2440</v>
      </c>
      <c r="E181" s="134"/>
      <c r="F181" s="19">
        <f t="shared" si="9"/>
        <v>152</v>
      </c>
      <c r="G181" s="19">
        <f t="shared" si="10"/>
        <v>-100</v>
      </c>
      <c r="H181" s="139">
        <f t="shared" si="11"/>
        <v>-3.9370078740157481</v>
      </c>
      <c r="I181" s="29"/>
      <c r="J181" s="17"/>
      <c r="K181" s="111"/>
      <c r="L181" s="111"/>
      <c r="M181" s="111"/>
      <c r="N181" s="111"/>
      <c r="O181" s="111"/>
    </row>
    <row r="182" spans="1:15" s="110" customFormat="1" x14ac:dyDescent="0.25">
      <c r="A182" s="20" t="s">
        <v>195</v>
      </c>
      <c r="B182" s="25">
        <v>2514</v>
      </c>
      <c r="C182" s="21">
        <v>2369.0500000000002</v>
      </c>
      <c r="D182" s="22">
        <v>2454</v>
      </c>
      <c r="E182" s="134"/>
      <c r="F182" s="19">
        <f t="shared" si="9"/>
        <v>144.94999999999982</v>
      </c>
      <c r="G182" s="19">
        <f t="shared" si="10"/>
        <v>14</v>
      </c>
      <c r="H182" s="139">
        <f t="shared" si="11"/>
        <v>0.57377049180327866</v>
      </c>
      <c r="I182" s="29"/>
      <c r="J182" s="17"/>
      <c r="K182" s="111"/>
      <c r="L182" s="111"/>
      <c r="M182" s="111"/>
      <c r="N182" s="111"/>
      <c r="O182" s="111"/>
    </row>
    <row r="183" spans="1:15" s="110" customFormat="1" x14ac:dyDescent="0.25">
      <c r="A183" s="20" t="s">
        <v>196</v>
      </c>
      <c r="B183" s="25">
        <v>2527</v>
      </c>
      <c r="C183" s="21">
        <v>2432.6</v>
      </c>
      <c r="D183" s="22">
        <v>2504.9</v>
      </c>
      <c r="E183" s="134"/>
      <c r="F183" s="19">
        <f t="shared" si="9"/>
        <v>94.400000000000091</v>
      </c>
      <c r="G183" s="19">
        <f t="shared" si="10"/>
        <v>50.900000000000091</v>
      </c>
      <c r="H183" s="139">
        <f t="shared" si="11"/>
        <v>2.0741646291768578</v>
      </c>
      <c r="I183" s="29"/>
      <c r="J183" s="17"/>
      <c r="K183" s="111"/>
      <c r="L183" s="111"/>
      <c r="M183" s="111"/>
      <c r="N183" s="111"/>
      <c r="O183" s="111"/>
    </row>
    <row r="184" spans="1:15" s="110" customFormat="1" x14ac:dyDescent="0.25">
      <c r="A184" s="20" t="s">
        <v>197</v>
      </c>
      <c r="B184" s="25">
        <v>2508.4499999999998</v>
      </c>
      <c r="C184" s="21">
        <v>2163.3000000000002</v>
      </c>
      <c r="D184" s="22">
        <v>2229</v>
      </c>
      <c r="E184" s="134"/>
      <c r="F184" s="19">
        <f t="shared" si="9"/>
        <v>345.14999999999964</v>
      </c>
      <c r="G184" s="19">
        <f t="shared" si="10"/>
        <v>-275.90000000000009</v>
      </c>
      <c r="H184" s="139">
        <f t="shared" si="11"/>
        <v>-11.014411752964193</v>
      </c>
      <c r="I184" s="29"/>
      <c r="J184" s="17"/>
      <c r="K184" s="111"/>
      <c r="L184" s="111"/>
      <c r="M184" s="111"/>
      <c r="N184" s="111"/>
      <c r="O184" s="111"/>
    </row>
    <row r="185" spans="1:15" s="110" customFormat="1" x14ac:dyDescent="0.25">
      <c r="A185" s="20" t="s">
        <v>198</v>
      </c>
      <c r="B185" s="25">
        <v>2418.6</v>
      </c>
      <c r="C185" s="21">
        <v>2244</v>
      </c>
      <c r="D185" s="22">
        <v>2390</v>
      </c>
      <c r="E185" s="134"/>
      <c r="F185" s="19">
        <f t="shared" si="9"/>
        <v>174.59999999999991</v>
      </c>
      <c r="G185" s="19">
        <f t="shared" si="10"/>
        <v>161</v>
      </c>
      <c r="H185" s="139">
        <f t="shared" si="11"/>
        <v>7.2229699416778832</v>
      </c>
      <c r="I185" s="29"/>
      <c r="J185" s="17"/>
      <c r="K185" s="111"/>
      <c r="L185" s="111"/>
      <c r="M185" s="111"/>
      <c r="N185" s="111"/>
      <c r="O185" s="111"/>
    </row>
    <row r="186" spans="1:15" s="110" customFormat="1" x14ac:dyDescent="0.25">
      <c r="A186" s="20" t="s">
        <v>199</v>
      </c>
      <c r="B186" s="25">
        <v>2427.6</v>
      </c>
      <c r="C186" s="21">
        <v>2368.1</v>
      </c>
      <c r="D186" s="22">
        <v>2380</v>
      </c>
      <c r="E186" s="134"/>
      <c r="F186" s="19">
        <f t="shared" si="9"/>
        <v>59.5</v>
      </c>
      <c r="G186" s="19">
        <f t="shared" si="10"/>
        <v>-10</v>
      </c>
      <c r="H186" s="139">
        <f t="shared" si="11"/>
        <v>-0.41841004184100417</v>
      </c>
      <c r="I186" s="29"/>
      <c r="J186" s="17"/>
      <c r="K186" s="111"/>
      <c r="L186" s="111"/>
      <c r="M186" s="111"/>
      <c r="N186" s="111"/>
      <c r="O186" s="111"/>
    </row>
    <row r="187" spans="1:15" s="110" customFormat="1" x14ac:dyDescent="0.25">
      <c r="A187" s="20" t="s">
        <v>200</v>
      </c>
      <c r="B187" s="25">
        <v>2462.6999999999998</v>
      </c>
      <c r="C187" s="21">
        <v>2340</v>
      </c>
      <c r="D187" s="22">
        <v>2382</v>
      </c>
      <c r="E187" s="134"/>
      <c r="F187" s="19">
        <f t="shared" si="9"/>
        <v>122.69999999999982</v>
      </c>
      <c r="G187" s="19">
        <f t="shared" si="10"/>
        <v>2</v>
      </c>
      <c r="H187" s="139">
        <f t="shared" si="11"/>
        <v>8.4033613445378158E-2</v>
      </c>
      <c r="I187" s="29"/>
      <c r="J187" s="17"/>
      <c r="K187" s="111"/>
      <c r="L187" s="111"/>
      <c r="M187" s="111"/>
      <c r="N187" s="111"/>
      <c r="O187" s="111"/>
    </row>
    <row r="188" spans="1:15" s="110" customFormat="1" x14ac:dyDescent="0.25">
      <c r="A188" s="20" t="s">
        <v>201</v>
      </c>
      <c r="B188" s="25">
        <v>2510</v>
      </c>
      <c r="C188" s="21">
        <v>2397.65</v>
      </c>
      <c r="D188" s="22">
        <v>2420</v>
      </c>
      <c r="E188" s="134"/>
      <c r="F188" s="19">
        <f t="shared" si="9"/>
        <v>112.34999999999991</v>
      </c>
      <c r="G188" s="19">
        <f t="shared" si="10"/>
        <v>38</v>
      </c>
      <c r="H188" s="139">
        <f t="shared" si="11"/>
        <v>1.595298068849706</v>
      </c>
      <c r="I188" s="29"/>
      <c r="J188" s="17"/>
      <c r="K188" s="111"/>
      <c r="L188" s="111"/>
      <c r="M188" s="111"/>
      <c r="N188" s="111"/>
      <c r="O188" s="111"/>
    </row>
    <row r="189" spans="1:15" s="110" customFormat="1" x14ac:dyDescent="0.25">
      <c r="A189" s="20" t="s">
        <v>202</v>
      </c>
      <c r="B189" s="25">
        <v>2506</v>
      </c>
      <c r="C189" s="21">
        <v>2414</v>
      </c>
      <c r="D189" s="22">
        <v>2459</v>
      </c>
      <c r="E189" s="134"/>
      <c r="F189" s="19">
        <f t="shared" si="9"/>
        <v>92</v>
      </c>
      <c r="G189" s="19">
        <f t="shared" si="10"/>
        <v>39</v>
      </c>
      <c r="H189" s="139">
        <f t="shared" si="11"/>
        <v>1.6115702479338843</v>
      </c>
      <c r="I189" s="29"/>
      <c r="J189" s="17"/>
      <c r="K189" s="111"/>
      <c r="L189" s="111"/>
      <c r="M189" s="111"/>
      <c r="N189" s="111"/>
      <c r="O189" s="111"/>
    </row>
    <row r="190" spans="1:15" s="110" customFormat="1" x14ac:dyDescent="0.25">
      <c r="A190" s="20" t="s">
        <v>203</v>
      </c>
      <c r="B190" s="25">
        <v>2557.9</v>
      </c>
      <c r="C190" s="21">
        <v>2451</v>
      </c>
      <c r="D190" s="22">
        <v>2536.15</v>
      </c>
      <c r="E190" s="134"/>
      <c r="F190" s="19">
        <f t="shared" si="9"/>
        <v>106.90000000000009</v>
      </c>
      <c r="G190" s="19">
        <f t="shared" si="10"/>
        <v>77.150000000000091</v>
      </c>
      <c r="H190" s="139">
        <f t="shared" si="11"/>
        <v>3.1374542496950015</v>
      </c>
      <c r="I190" s="29"/>
      <c r="J190" s="17"/>
      <c r="K190" s="111"/>
      <c r="L190" s="111"/>
      <c r="M190" s="111"/>
      <c r="N190" s="111"/>
      <c r="O190" s="111"/>
    </row>
    <row r="191" spans="1:15" s="110" customFormat="1" x14ac:dyDescent="0.25">
      <c r="A191" s="20" t="s">
        <v>204</v>
      </c>
      <c r="B191" s="25">
        <v>2577.5</v>
      </c>
      <c r="C191" s="21">
        <v>2461.3000000000002</v>
      </c>
      <c r="D191" s="22">
        <v>2538</v>
      </c>
      <c r="E191" s="134"/>
      <c r="F191" s="19">
        <f t="shared" si="9"/>
        <v>116.19999999999982</v>
      </c>
      <c r="G191" s="19">
        <f t="shared" si="10"/>
        <v>1.8499999999999091</v>
      </c>
      <c r="H191" s="139">
        <f t="shared" si="11"/>
        <v>7.2945212231134163E-2</v>
      </c>
      <c r="I191" s="29"/>
      <c r="J191" s="17"/>
      <c r="K191" s="111"/>
      <c r="L191" s="111"/>
      <c r="M191" s="111"/>
      <c r="N191" s="111"/>
      <c r="O191" s="111"/>
    </row>
    <row r="192" spans="1:15" s="110" customFormat="1" x14ac:dyDescent="0.25">
      <c r="A192" s="20" t="s">
        <v>205</v>
      </c>
      <c r="B192" s="25">
        <v>2665.95</v>
      </c>
      <c r="C192" s="21">
        <v>2400.0500000000002</v>
      </c>
      <c r="D192" s="22">
        <v>2570.9499999999998</v>
      </c>
      <c r="E192" s="134"/>
      <c r="F192" s="19">
        <f t="shared" si="9"/>
        <v>265.89999999999964</v>
      </c>
      <c r="G192" s="19">
        <f t="shared" si="10"/>
        <v>32.949999999999818</v>
      </c>
      <c r="H192" s="139">
        <f t="shared" si="11"/>
        <v>1.2982663514578336</v>
      </c>
      <c r="I192" s="29"/>
      <c r="J192" s="17"/>
      <c r="K192" s="111"/>
      <c r="L192" s="111"/>
      <c r="M192" s="111"/>
      <c r="N192" s="111"/>
      <c r="O192" s="111"/>
    </row>
    <row r="193" spans="1:15" s="110" customFormat="1" x14ac:dyDescent="0.25">
      <c r="A193" s="20" t="s">
        <v>206</v>
      </c>
      <c r="B193" s="25">
        <v>2714.95</v>
      </c>
      <c r="C193" s="21">
        <v>2486</v>
      </c>
      <c r="D193" s="22">
        <v>2490</v>
      </c>
      <c r="E193" s="134"/>
      <c r="F193" s="19">
        <f t="shared" si="9"/>
        <v>228.94999999999982</v>
      </c>
      <c r="G193" s="19">
        <f t="shared" si="10"/>
        <v>-80.949999999999818</v>
      </c>
      <c r="H193" s="139">
        <f t="shared" si="11"/>
        <v>-3.1486415527334186</v>
      </c>
      <c r="I193" s="29"/>
      <c r="J193" s="17"/>
      <c r="K193" s="111"/>
      <c r="L193" s="111"/>
      <c r="M193" s="111"/>
      <c r="N193" s="111"/>
      <c r="O193" s="111"/>
    </row>
    <row r="194" spans="1:15" s="110" customFormat="1" x14ac:dyDescent="0.25">
      <c r="A194" s="20" t="s">
        <v>207</v>
      </c>
      <c r="B194" s="25">
        <v>2551.9499999999998</v>
      </c>
      <c r="C194" s="21">
        <v>2383.75</v>
      </c>
      <c r="D194" s="22">
        <v>2449.9</v>
      </c>
      <c r="E194" s="134"/>
      <c r="F194" s="19">
        <f t="shared" si="9"/>
        <v>168.19999999999982</v>
      </c>
      <c r="G194" s="19">
        <f t="shared" si="10"/>
        <v>-40.099999999999909</v>
      </c>
      <c r="H194" s="139">
        <f t="shared" si="11"/>
        <v>-1.6104417670682694</v>
      </c>
      <c r="I194" s="29"/>
      <c r="J194" s="17"/>
      <c r="K194" s="111"/>
      <c r="L194" s="111"/>
      <c r="M194" s="111"/>
      <c r="N194" s="111"/>
      <c r="O194" s="111"/>
    </row>
    <row r="195" spans="1:15" s="110" customFormat="1" x14ac:dyDescent="0.25">
      <c r="A195" s="20" t="s">
        <v>208</v>
      </c>
      <c r="B195" s="25">
        <v>2538.6</v>
      </c>
      <c r="C195" s="21">
        <v>2452.3000000000002</v>
      </c>
      <c r="D195" s="22">
        <v>2519</v>
      </c>
      <c r="E195" s="134"/>
      <c r="F195" s="19">
        <f t="shared" si="9"/>
        <v>86.299999999999727</v>
      </c>
      <c r="G195" s="19">
        <f t="shared" si="10"/>
        <v>69.099999999999909</v>
      </c>
      <c r="H195" s="139">
        <f t="shared" si="11"/>
        <v>2.8205232866647578</v>
      </c>
      <c r="I195" s="29"/>
      <c r="J195" s="17"/>
      <c r="K195" s="111"/>
      <c r="L195" s="111"/>
      <c r="M195" s="111"/>
      <c r="N195" s="111"/>
      <c r="O195" s="111"/>
    </row>
    <row r="196" spans="1:15" s="110" customFormat="1" x14ac:dyDescent="0.25">
      <c r="A196" s="20" t="s">
        <v>209</v>
      </c>
      <c r="B196" s="25">
        <v>2630.25</v>
      </c>
      <c r="C196" s="21">
        <v>2496</v>
      </c>
      <c r="D196" s="22">
        <v>2537.9</v>
      </c>
      <c r="E196" s="134"/>
      <c r="F196" s="19">
        <f t="shared" si="9"/>
        <v>134.25</v>
      </c>
      <c r="G196" s="19">
        <f t="shared" si="10"/>
        <v>18.900000000000091</v>
      </c>
      <c r="H196" s="139">
        <f t="shared" si="11"/>
        <v>0.75029773719730408</v>
      </c>
      <c r="I196" s="29"/>
      <c r="J196" s="17"/>
      <c r="K196" s="111"/>
      <c r="L196" s="111"/>
      <c r="M196" s="111"/>
      <c r="N196" s="111"/>
      <c r="O196" s="111"/>
    </row>
    <row r="197" spans="1:15" s="110" customFormat="1" x14ac:dyDescent="0.25">
      <c r="A197" s="20" t="s">
        <v>210</v>
      </c>
      <c r="B197" s="25">
        <v>2544.5</v>
      </c>
      <c r="C197" s="21">
        <v>2458.9</v>
      </c>
      <c r="D197" s="22">
        <v>2462</v>
      </c>
      <c r="E197" s="134"/>
      <c r="F197" s="19">
        <f t="shared" ref="F197:F260" si="12">B197-C197</f>
        <v>85.599999999999909</v>
      </c>
      <c r="G197" s="19">
        <f t="shared" si="10"/>
        <v>-75.900000000000091</v>
      </c>
      <c r="H197" s="139">
        <f t="shared" si="11"/>
        <v>-2.9906615705898609</v>
      </c>
      <c r="I197" s="29"/>
      <c r="J197" s="17"/>
      <c r="K197" s="111"/>
      <c r="L197" s="111"/>
      <c r="M197" s="111"/>
      <c r="N197" s="111"/>
      <c r="O197" s="111"/>
    </row>
    <row r="198" spans="1:15" s="110" customFormat="1" x14ac:dyDescent="0.25">
      <c r="A198" s="20" t="s">
        <v>211</v>
      </c>
      <c r="B198" s="25">
        <v>2511</v>
      </c>
      <c r="C198" s="21">
        <v>2405.0500000000002</v>
      </c>
      <c r="D198" s="22">
        <v>2416</v>
      </c>
      <c r="E198" s="134"/>
      <c r="F198" s="19">
        <f t="shared" si="12"/>
        <v>105.94999999999982</v>
      </c>
      <c r="G198" s="19">
        <f t="shared" ref="G198:G261" si="13">D198-D197</f>
        <v>-46</v>
      </c>
      <c r="H198" s="139">
        <f t="shared" ref="H198:H261" si="14">(D198-D197)/D197*100</f>
        <v>-1.868399675060926</v>
      </c>
      <c r="I198" s="29"/>
      <c r="J198" s="17"/>
      <c r="K198" s="111"/>
      <c r="L198" s="111"/>
      <c r="M198" s="111"/>
      <c r="N198" s="111"/>
      <c r="O198" s="111"/>
    </row>
    <row r="199" spans="1:15" s="110" customFormat="1" x14ac:dyDescent="0.25">
      <c r="A199" s="20" t="s">
        <v>212</v>
      </c>
      <c r="B199" s="25">
        <v>2514.9499999999998</v>
      </c>
      <c r="C199" s="21">
        <v>2372</v>
      </c>
      <c r="D199" s="22">
        <v>2479.9</v>
      </c>
      <c r="E199" s="134"/>
      <c r="F199" s="19">
        <f t="shared" si="12"/>
        <v>142.94999999999982</v>
      </c>
      <c r="G199" s="19">
        <f t="shared" si="13"/>
        <v>63.900000000000091</v>
      </c>
      <c r="H199" s="139">
        <f t="shared" si="14"/>
        <v>2.644867549668878</v>
      </c>
      <c r="I199" s="29"/>
      <c r="J199" s="17"/>
      <c r="K199" s="111"/>
      <c r="L199" s="111"/>
      <c r="M199" s="111"/>
      <c r="N199" s="111"/>
      <c r="O199" s="111"/>
    </row>
    <row r="200" spans="1:15" s="110" customFormat="1" x14ac:dyDescent="0.25">
      <c r="A200" s="20" t="s">
        <v>213</v>
      </c>
      <c r="B200" s="25">
        <v>2538</v>
      </c>
      <c r="C200" s="21">
        <v>2414.4</v>
      </c>
      <c r="D200" s="22">
        <v>2449</v>
      </c>
      <c r="E200" s="134"/>
      <c r="F200" s="19">
        <f t="shared" si="12"/>
        <v>123.59999999999991</v>
      </c>
      <c r="G200" s="19">
        <f t="shared" si="13"/>
        <v>-30.900000000000091</v>
      </c>
      <c r="H200" s="139">
        <f t="shared" si="14"/>
        <v>-1.2460179845961568</v>
      </c>
      <c r="I200" s="29"/>
      <c r="J200" s="17"/>
      <c r="K200" s="111"/>
      <c r="L200" s="111"/>
      <c r="M200" s="111"/>
      <c r="N200" s="111"/>
      <c r="O200" s="111"/>
    </row>
    <row r="201" spans="1:15" s="110" customFormat="1" x14ac:dyDescent="0.25">
      <c r="A201" s="20" t="s">
        <v>214</v>
      </c>
      <c r="B201" s="25">
        <v>2464.6999999999998</v>
      </c>
      <c r="C201" s="21">
        <v>2383</v>
      </c>
      <c r="D201" s="22">
        <v>2395</v>
      </c>
      <c r="E201" s="134"/>
      <c r="F201" s="19">
        <f t="shared" si="12"/>
        <v>81.699999999999818</v>
      </c>
      <c r="G201" s="19">
        <f t="shared" si="13"/>
        <v>-54</v>
      </c>
      <c r="H201" s="139">
        <f t="shared" si="14"/>
        <v>-2.2049816251531236</v>
      </c>
      <c r="I201" s="29"/>
      <c r="J201" s="17"/>
      <c r="K201" s="111"/>
      <c r="L201" s="111"/>
      <c r="M201" s="111"/>
      <c r="N201" s="111"/>
      <c r="O201" s="111"/>
    </row>
    <row r="202" spans="1:15" s="110" customFormat="1" x14ac:dyDescent="0.25">
      <c r="A202" s="20" t="s">
        <v>215</v>
      </c>
      <c r="B202" s="25">
        <v>2404.65</v>
      </c>
      <c r="C202" s="21">
        <v>2167.0500000000002</v>
      </c>
      <c r="D202" s="22">
        <v>2259.8000000000002</v>
      </c>
      <c r="E202" s="134"/>
      <c r="F202" s="19">
        <f t="shared" si="12"/>
        <v>237.59999999999991</v>
      </c>
      <c r="G202" s="19">
        <f t="shared" si="13"/>
        <v>-135.19999999999982</v>
      </c>
      <c r="H202" s="139">
        <f t="shared" si="14"/>
        <v>-5.6450939457202427</v>
      </c>
      <c r="I202" s="29"/>
      <c r="J202" s="17"/>
      <c r="K202" s="111"/>
      <c r="L202" s="111"/>
      <c r="M202" s="111"/>
      <c r="N202" s="111"/>
      <c r="O202" s="111"/>
    </row>
    <row r="203" spans="1:15" s="110" customFormat="1" x14ac:dyDescent="0.25">
      <c r="A203" s="20" t="s">
        <v>216</v>
      </c>
      <c r="B203" s="25">
        <v>2312.25</v>
      </c>
      <c r="C203" s="21">
        <v>2204.1999999999998</v>
      </c>
      <c r="D203" s="22">
        <v>2229.25</v>
      </c>
      <c r="E203" s="134"/>
      <c r="F203" s="19">
        <f t="shared" si="12"/>
        <v>108.05000000000018</v>
      </c>
      <c r="G203" s="19">
        <f t="shared" si="13"/>
        <v>-30.550000000000182</v>
      </c>
      <c r="H203" s="139">
        <f t="shared" si="14"/>
        <v>-1.3518895477475963</v>
      </c>
      <c r="I203" s="29"/>
      <c r="J203" s="17"/>
      <c r="K203" s="111"/>
      <c r="L203" s="111"/>
      <c r="M203" s="111"/>
      <c r="N203" s="111"/>
      <c r="O203" s="111"/>
    </row>
    <row r="204" spans="1:15" s="110" customFormat="1" x14ac:dyDescent="0.25">
      <c r="A204" s="20" t="s">
        <v>217</v>
      </c>
      <c r="B204" s="25">
        <v>2298</v>
      </c>
      <c r="C204" s="21">
        <v>2198.5</v>
      </c>
      <c r="D204" s="22">
        <v>2209</v>
      </c>
      <c r="E204" s="134"/>
      <c r="F204" s="19">
        <f t="shared" si="12"/>
        <v>99.5</v>
      </c>
      <c r="G204" s="19">
        <f t="shared" si="13"/>
        <v>-20.25</v>
      </c>
      <c r="H204" s="139">
        <f t="shared" si="14"/>
        <v>-0.90837725692497484</v>
      </c>
      <c r="I204" s="29"/>
      <c r="J204" s="17"/>
      <c r="K204" s="111"/>
      <c r="L204" s="111"/>
      <c r="M204" s="111"/>
      <c r="N204" s="111"/>
      <c r="O204" s="111"/>
    </row>
    <row r="205" spans="1:15" s="110" customFormat="1" x14ac:dyDescent="0.25">
      <c r="A205" s="20" t="s">
        <v>218</v>
      </c>
      <c r="B205" s="25">
        <v>2242</v>
      </c>
      <c r="C205" s="21">
        <v>2195.5500000000002</v>
      </c>
      <c r="D205" s="22">
        <v>2209</v>
      </c>
      <c r="E205" s="134"/>
      <c r="F205" s="19">
        <f t="shared" si="12"/>
        <v>46.449999999999818</v>
      </c>
      <c r="G205" s="19">
        <f t="shared" si="13"/>
        <v>0</v>
      </c>
      <c r="H205" s="139">
        <f t="shared" si="14"/>
        <v>0</v>
      </c>
      <c r="I205" s="29"/>
      <c r="J205" s="17"/>
      <c r="K205" s="111"/>
      <c r="L205" s="111"/>
      <c r="M205" s="111"/>
      <c r="N205" s="111"/>
      <c r="O205" s="111"/>
    </row>
    <row r="206" spans="1:15" s="110" customFormat="1" x14ac:dyDescent="0.25">
      <c r="A206" s="20" t="s">
        <v>219</v>
      </c>
      <c r="B206" s="25"/>
      <c r="C206" s="21"/>
      <c r="D206" s="22"/>
      <c r="E206" s="134"/>
      <c r="F206" s="19">
        <f t="shared" si="12"/>
        <v>0</v>
      </c>
      <c r="G206" s="19">
        <f t="shared" si="13"/>
        <v>-2209</v>
      </c>
      <c r="H206" s="139">
        <f t="shared" si="14"/>
        <v>-100</v>
      </c>
      <c r="I206" s="29"/>
      <c r="J206" s="17"/>
      <c r="K206" s="111"/>
      <c r="L206" s="111"/>
      <c r="M206" s="111"/>
      <c r="N206" s="111"/>
      <c r="O206" s="111"/>
    </row>
    <row r="207" spans="1:15" s="110" customFormat="1" x14ac:dyDescent="0.25">
      <c r="A207" s="20" t="s">
        <v>220</v>
      </c>
      <c r="B207" s="25"/>
      <c r="C207" s="21"/>
      <c r="D207" s="22"/>
      <c r="E207" s="134"/>
      <c r="F207" s="19">
        <f t="shared" si="12"/>
        <v>0</v>
      </c>
      <c r="G207" s="19">
        <f t="shared" si="13"/>
        <v>0</v>
      </c>
      <c r="H207" s="139" t="e">
        <f t="shared" si="14"/>
        <v>#DIV/0!</v>
      </c>
      <c r="I207" s="29"/>
      <c r="J207" s="17"/>
      <c r="K207" s="111"/>
      <c r="L207" s="111"/>
      <c r="M207" s="111"/>
      <c r="N207" s="111"/>
      <c r="O207" s="111"/>
    </row>
    <row r="208" spans="1:15" s="110" customFormat="1" x14ac:dyDescent="0.25">
      <c r="A208" s="20" t="s">
        <v>221</v>
      </c>
      <c r="B208" s="25"/>
      <c r="C208" s="21"/>
      <c r="D208" s="22"/>
      <c r="E208" s="134"/>
      <c r="F208" s="19">
        <f t="shared" si="12"/>
        <v>0</v>
      </c>
      <c r="G208" s="19">
        <f t="shared" si="13"/>
        <v>0</v>
      </c>
      <c r="H208" s="139" t="e">
        <f t="shared" si="14"/>
        <v>#DIV/0!</v>
      </c>
      <c r="I208" s="29"/>
      <c r="J208" s="17"/>
      <c r="K208" s="111"/>
      <c r="L208" s="111"/>
      <c r="M208" s="111"/>
      <c r="N208" s="111"/>
      <c r="O208" s="111"/>
    </row>
    <row r="209" spans="1:15" s="110" customFormat="1" x14ac:dyDescent="0.25">
      <c r="A209" s="20" t="s">
        <v>222</v>
      </c>
      <c r="B209" s="25"/>
      <c r="C209" s="21"/>
      <c r="D209" s="22"/>
      <c r="E209" s="134"/>
      <c r="F209" s="19">
        <f t="shared" si="12"/>
        <v>0</v>
      </c>
      <c r="G209" s="19">
        <f t="shared" si="13"/>
        <v>0</v>
      </c>
      <c r="H209" s="139" t="e">
        <f t="shared" si="14"/>
        <v>#DIV/0!</v>
      </c>
      <c r="I209" s="29"/>
      <c r="J209" s="17"/>
      <c r="K209" s="111"/>
      <c r="L209" s="111"/>
      <c r="M209" s="111"/>
      <c r="N209" s="111"/>
      <c r="O209" s="111"/>
    </row>
    <row r="210" spans="1:15" s="110" customFormat="1" x14ac:dyDescent="0.25">
      <c r="A210" s="20" t="s">
        <v>223</v>
      </c>
      <c r="B210" s="25"/>
      <c r="C210" s="21"/>
      <c r="D210" s="22"/>
      <c r="E210" s="134"/>
      <c r="F210" s="19">
        <f t="shared" si="12"/>
        <v>0</v>
      </c>
      <c r="G210" s="19">
        <f t="shared" si="13"/>
        <v>0</v>
      </c>
      <c r="H210" s="139" t="e">
        <f t="shared" si="14"/>
        <v>#DIV/0!</v>
      </c>
      <c r="I210" s="29"/>
      <c r="J210" s="17"/>
      <c r="K210" s="111"/>
      <c r="L210" s="111"/>
      <c r="M210" s="111"/>
      <c r="N210" s="111"/>
      <c r="O210" s="111"/>
    </row>
    <row r="211" spans="1:15" s="110" customFormat="1" x14ac:dyDescent="0.25">
      <c r="A211" s="20" t="s">
        <v>224</v>
      </c>
      <c r="B211" s="25"/>
      <c r="C211" s="21"/>
      <c r="D211" s="22"/>
      <c r="E211" s="134"/>
      <c r="F211" s="19">
        <f t="shared" si="12"/>
        <v>0</v>
      </c>
      <c r="G211" s="19">
        <f t="shared" si="13"/>
        <v>0</v>
      </c>
      <c r="H211" s="139" t="e">
        <f t="shared" si="14"/>
        <v>#DIV/0!</v>
      </c>
      <c r="I211" s="29"/>
      <c r="J211" s="17"/>
      <c r="K211" s="111"/>
      <c r="L211" s="111"/>
      <c r="M211" s="111"/>
      <c r="N211" s="111"/>
      <c r="O211" s="111"/>
    </row>
    <row r="212" spans="1:15" s="110" customFormat="1" x14ac:dyDescent="0.25">
      <c r="A212" s="20" t="s">
        <v>225</v>
      </c>
      <c r="B212" s="25"/>
      <c r="C212" s="21"/>
      <c r="D212" s="22"/>
      <c r="E212" s="134"/>
      <c r="F212" s="19">
        <f t="shared" si="12"/>
        <v>0</v>
      </c>
      <c r="G212" s="19">
        <f t="shared" si="13"/>
        <v>0</v>
      </c>
      <c r="H212" s="139" t="e">
        <f t="shared" si="14"/>
        <v>#DIV/0!</v>
      </c>
      <c r="I212" s="29"/>
      <c r="J212" s="17"/>
      <c r="K212" s="111"/>
      <c r="L212" s="111"/>
      <c r="M212" s="111"/>
      <c r="N212" s="111"/>
      <c r="O212" s="111"/>
    </row>
    <row r="213" spans="1:15" s="110" customFormat="1" x14ac:dyDescent="0.25">
      <c r="A213" s="20" t="s">
        <v>226</v>
      </c>
      <c r="B213" s="25"/>
      <c r="C213" s="21"/>
      <c r="D213" s="22"/>
      <c r="E213" s="134"/>
      <c r="F213" s="19">
        <f t="shared" si="12"/>
        <v>0</v>
      </c>
      <c r="G213" s="19">
        <f t="shared" si="13"/>
        <v>0</v>
      </c>
      <c r="H213" s="139" t="e">
        <f t="shared" si="14"/>
        <v>#DIV/0!</v>
      </c>
      <c r="I213" s="29"/>
      <c r="J213" s="17"/>
      <c r="K213" s="111"/>
      <c r="L213" s="111"/>
      <c r="M213" s="111"/>
      <c r="N213" s="111"/>
      <c r="O213" s="111"/>
    </row>
    <row r="214" spans="1:15" s="110" customFormat="1" x14ac:dyDescent="0.25">
      <c r="A214" s="20" t="s">
        <v>227</v>
      </c>
      <c r="B214" s="25"/>
      <c r="C214" s="21"/>
      <c r="D214" s="22"/>
      <c r="E214" s="134"/>
      <c r="F214" s="19">
        <f t="shared" si="12"/>
        <v>0</v>
      </c>
      <c r="G214" s="19">
        <f t="shared" si="13"/>
        <v>0</v>
      </c>
      <c r="H214" s="139" t="e">
        <f t="shared" si="14"/>
        <v>#DIV/0!</v>
      </c>
      <c r="I214" s="29"/>
      <c r="J214" s="17"/>
      <c r="K214" s="111"/>
      <c r="L214" s="111"/>
      <c r="M214" s="111"/>
      <c r="N214" s="111"/>
      <c r="O214" s="111"/>
    </row>
    <row r="215" spans="1:15" s="110" customFormat="1" x14ac:dyDescent="0.25">
      <c r="A215" s="20" t="s">
        <v>228</v>
      </c>
      <c r="B215" s="25"/>
      <c r="C215" s="21"/>
      <c r="D215" s="22"/>
      <c r="E215" s="134"/>
      <c r="F215" s="19">
        <f t="shared" si="12"/>
        <v>0</v>
      </c>
      <c r="G215" s="19">
        <f t="shared" si="13"/>
        <v>0</v>
      </c>
      <c r="H215" s="139" t="e">
        <f t="shared" si="14"/>
        <v>#DIV/0!</v>
      </c>
      <c r="I215" s="29"/>
      <c r="J215" s="17"/>
      <c r="K215" s="111"/>
      <c r="L215" s="111"/>
      <c r="M215" s="111"/>
      <c r="N215" s="111"/>
      <c r="O215" s="111"/>
    </row>
    <row r="216" spans="1:15" s="110" customFormat="1" x14ac:dyDescent="0.25">
      <c r="A216" s="20" t="s">
        <v>229</v>
      </c>
      <c r="B216" s="25"/>
      <c r="C216" s="21"/>
      <c r="D216" s="22"/>
      <c r="E216" s="134"/>
      <c r="F216" s="19">
        <f t="shared" si="12"/>
        <v>0</v>
      </c>
      <c r="G216" s="19">
        <f t="shared" si="13"/>
        <v>0</v>
      </c>
      <c r="H216" s="139" t="e">
        <f t="shared" si="14"/>
        <v>#DIV/0!</v>
      </c>
      <c r="I216" s="29"/>
      <c r="J216" s="17"/>
      <c r="K216" s="111"/>
      <c r="L216" s="111"/>
      <c r="M216" s="111"/>
      <c r="N216" s="111"/>
      <c r="O216" s="111"/>
    </row>
    <row r="217" spans="1:15" s="110" customFormat="1" x14ac:dyDescent="0.25">
      <c r="A217" s="20" t="s">
        <v>230</v>
      </c>
      <c r="B217" s="25"/>
      <c r="C217" s="21"/>
      <c r="D217" s="22"/>
      <c r="E217" s="134"/>
      <c r="F217" s="19">
        <f t="shared" si="12"/>
        <v>0</v>
      </c>
      <c r="G217" s="19">
        <f t="shared" si="13"/>
        <v>0</v>
      </c>
      <c r="H217" s="139" t="e">
        <f t="shared" si="14"/>
        <v>#DIV/0!</v>
      </c>
      <c r="I217" s="29"/>
      <c r="J217" s="17"/>
      <c r="K217" s="111"/>
      <c r="L217" s="111"/>
      <c r="M217" s="111"/>
      <c r="N217" s="111"/>
      <c r="O217" s="111"/>
    </row>
    <row r="218" spans="1:15" s="110" customFormat="1" x14ac:dyDescent="0.25">
      <c r="A218" s="20" t="s">
        <v>231</v>
      </c>
      <c r="B218" s="25"/>
      <c r="C218" s="21"/>
      <c r="D218" s="22"/>
      <c r="E218" s="134"/>
      <c r="F218" s="19">
        <f t="shared" si="12"/>
        <v>0</v>
      </c>
      <c r="G218" s="19">
        <f t="shared" si="13"/>
        <v>0</v>
      </c>
      <c r="H218" s="139" t="e">
        <f t="shared" si="14"/>
        <v>#DIV/0!</v>
      </c>
      <c r="I218" s="29"/>
      <c r="J218" s="17"/>
      <c r="K218" s="111"/>
      <c r="L218" s="111"/>
      <c r="M218" s="111"/>
      <c r="N218" s="111"/>
      <c r="O218" s="111"/>
    </row>
    <row r="219" spans="1:15" s="110" customFormat="1" x14ac:dyDescent="0.25">
      <c r="A219" s="20" t="s">
        <v>232</v>
      </c>
      <c r="B219" s="25"/>
      <c r="C219" s="21"/>
      <c r="D219" s="22"/>
      <c r="E219" s="134"/>
      <c r="F219" s="19">
        <f t="shared" si="12"/>
        <v>0</v>
      </c>
      <c r="G219" s="19">
        <f t="shared" si="13"/>
        <v>0</v>
      </c>
      <c r="H219" s="139" t="e">
        <f t="shared" si="14"/>
        <v>#DIV/0!</v>
      </c>
      <c r="I219" s="29"/>
      <c r="J219" s="17"/>
      <c r="K219" s="111"/>
      <c r="L219" s="111"/>
      <c r="M219" s="111"/>
      <c r="N219" s="111"/>
      <c r="O219" s="111"/>
    </row>
    <row r="220" spans="1:15" s="110" customFormat="1" x14ac:dyDescent="0.25">
      <c r="A220" s="20" t="s">
        <v>233</v>
      </c>
      <c r="B220" s="25"/>
      <c r="C220" s="21"/>
      <c r="D220" s="22"/>
      <c r="E220" s="134"/>
      <c r="F220" s="19">
        <f t="shared" si="12"/>
        <v>0</v>
      </c>
      <c r="G220" s="19">
        <f t="shared" si="13"/>
        <v>0</v>
      </c>
      <c r="H220" s="139" t="e">
        <f t="shared" si="14"/>
        <v>#DIV/0!</v>
      </c>
      <c r="I220" s="29"/>
      <c r="J220" s="17"/>
      <c r="K220" s="111"/>
      <c r="L220" s="111"/>
      <c r="M220" s="111"/>
      <c r="N220" s="111"/>
      <c r="O220" s="111"/>
    </row>
    <row r="221" spans="1:15" s="110" customFormat="1" x14ac:dyDescent="0.25">
      <c r="A221" s="20" t="s">
        <v>234</v>
      </c>
      <c r="B221" s="25"/>
      <c r="C221" s="21"/>
      <c r="D221" s="22"/>
      <c r="E221" s="134"/>
      <c r="F221" s="19">
        <f t="shared" si="12"/>
        <v>0</v>
      </c>
      <c r="G221" s="19">
        <f t="shared" si="13"/>
        <v>0</v>
      </c>
      <c r="H221" s="139" t="e">
        <f t="shared" si="14"/>
        <v>#DIV/0!</v>
      </c>
      <c r="I221" s="29"/>
      <c r="J221" s="17"/>
      <c r="K221" s="111"/>
      <c r="L221" s="111"/>
      <c r="M221" s="111"/>
      <c r="N221" s="111"/>
      <c r="O221" s="111"/>
    </row>
    <row r="222" spans="1:15" s="110" customFormat="1" x14ac:dyDescent="0.25">
      <c r="A222" s="20" t="s">
        <v>235</v>
      </c>
      <c r="B222" s="25"/>
      <c r="C222" s="21"/>
      <c r="D222" s="22"/>
      <c r="E222" s="134"/>
      <c r="F222" s="19">
        <f t="shared" si="12"/>
        <v>0</v>
      </c>
      <c r="G222" s="19">
        <f t="shared" si="13"/>
        <v>0</v>
      </c>
      <c r="H222" s="139" t="e">
        <f t="shared" si="14"/>
        <v>#DIV/0!</v>
      </c>
      <c r="I222" s="29"/>
      <c r="J222" s="17"/>
      <c r="K222" s="111"/>
      <c r="L222" s="111"/>
      <c r="M222" s="111"/>
      <c r="N222" s="111"/>
      <c r="O222" s="111"/>
    </row>
    <row r="223" spans="1:15" s="110" customFormat="1" x14ac:dyDescent="0.25">
      <c r="A223" s="20" t="s">
        <v>236</v>
      </c>
      <c r="B223" s="25"/>
      <c r="C223" s="21"/>
      <c r="D223" s="22"/>
      <c r="E223" s="134"/>
      <c r="F223" s="19">
        <f t="shared" si="12"/>
        <v>0</v>
      </c>
      <c r="G223" s="19">
        <f t="shared" si="13"/>
        <v>0</v>
      </c>
      <c r="H223" s="139" t="e">
        <f t="shared" si="14"/>
        <v>#DIV/0!</v>
      </c>
      <c r="I223" s="29"/>
      <c r="J223" s="17"/>
      <c r="K223" s="111"/>
      <c r="L223" s="111"/>
      <c r="M223" s="111"/>
      <c r="N223" s="111"/>
      <c r="O223" s="111"/>
    </row>
    <row r="224" spans="1:15" s="110" customFormat="1" x14ac:dyDescent="0.25">
      <c r="A224" s="20" t="s">
        <v>237</v>
      </c>
      <c r="B224" s="25"/>
      <c r="C224" s="21"/>
      <c r="D224" s="22"/>
      <c r="E224" s="134"/>
      <c r="F224" s="19">
        <f t="shared" si="12"/>
        <v>0</v>
      </c>
      <c r="G224" s="19">
        <f t="shared" si="13"/>
        <v>0</v>
      </c>
      <c r="H224" s="139" t="e">
        <f t="shared" si="14"/>
        <v>#DIV/0!</v>
      </c>
      <c r="I224" s="29"/>
      <c r="J224" s="17"/>
      <c r="K224" s="111"/>
      <c r="L224" s="111"/>
      <c r="M224" s="111"/>
      <c r="N224" s="111"/>
      <c r="O224" s="111"/>
    </row>
    <row r="225" spans="1:15" s="110" customFormat="1" x14ac:dyDescent="0.25">
      <c r="A225" s="20" t="s">
        <v>238</v>
      </c>
      <c r="B225" s="25"/>
      <c r="C225" s="21"/>
      <c r="D225" s="22"/>
      <c r="E225" s="134"/>
      <c r="F225" s="19">
        <f t="shared" si="12"/>
        <v>0</v>
      </c>
      <c r="G225" s="19">
        <f t="shared" si="13"/>
        <v>0</v>
      </c>
      <c r="H225" s="139" t="e">
        <f t="shared" si="14"/>
        <v>#DIV/0!</v>
      </c>
      <c r="I225" s="29"/>
      <c r="J225" s="17"/>
      <c r="K225" s="111"/>
      <c r="L225" s="111"/>
      <c r="M225" s="111"/>
      <c r="N225" s="111"/>
      <c r="O225" s="111"/>
    </row>
    <row r="226" spans="1:15" s="110" customFormat="1" x14ac:dyDescent="0.25">
      <c r="A226" s="20" t="s">
        <v>239</v>
      </c>
      <c r="B226" s="25"/>
      <c r="C226" s="21"/>
      <c r="D226" s="22"/>
      <c r="E226" s="134"/>
      <c r="F226" s="19">
        <f t="shared" si="12"/>
        <v>0</v>
      </c>
      <c r="G226" s="19">
        <f t="shared" si="13"/>
        <v>0</v>
      </c>
      <c r="H226" s="139" t="e">
        <f t="shared" si="14"/>
        <v>#DIV/0!</v>
      </c>
      <c r="I226" s="29"/>
      <c r="J226" s="17"/>
      <c r="K226" s="111"/>
      <c r="L226" s="111"/>
      <c r="M226" s="111"/>
      <c r="N226" s="111"/>
      <c r="O226" s="111"/>
    </row>
    <row r="227" spans="1:15" s="110" customFormat="1" x14ac:dyDescent="0.25">
      <c r="A227" s="20" t="s">
        <v>240</v>
      </c>
      <c r="B227" s="25"/>
      <c r="C227" s="21"/>
      <c r="D227" s="22"/>
      <c r="E227" s="134"/>
      <c r="F227" s="19">
        <f t="shared" si="12"/>
        <v>0</v>
      </c>
      <c r="G227" s="19">
        <f t="shared" si="13"/>
        <v>0</v>
      </c>
      <c r="H227" s="139" t="e">
        <f t="shared" si="14"/>
        <v>#DIV/0!</v>
      </c>
      <c r="I227" s="29"/>
      <c r="J227" s="17"/>
      <c r="K227" s="111"/>
      <c r="L227" s="111"/>
      <c r="M227" s="111"/>
      <c r="N227" s="111"/>
      <c r="O227" s="111"/>
    </row>
    <row r="228" spans="1:15" s="110" customFormat="1" x14ac:dyDescent="0.25">
      <c r="A228" s="20" t="s">
        <v>241</v>
      </c>
      <c r="B228" s="25"/>
      <c r="C228" s="21"/>
      <c r="D228" s="22"/>
      <c r="E228" s="134"/>
      <c r="F228" s="19">
        <f t="shared" si="12"/>
        <v>0</v>
      </c>
      <c r="G228" s="19">
        <f t="shared" si="13"/>
        <v>0</v>
      </c>
      <c r="H228" s="139" t="e">
        <f t="shared" si="14"/>
        <v>#DIV/0!</v>
      </c>
      <c r="I228" s="29"/>
      <c r="J228" s="17"/>
      <c r="K228" s="111"/>
      <c r="L228" s="111"/>
      <c r="M228" s="111"/>
      <c r="N228" s="111"/>
      <c r="O228" s="111"/>
    </row>
    <row r="229" spans="1:15" s="110" customFormat="1" x14ac:dyDescent="0.25">
      <c r="A229" s="20" t="s">
        <v>242</v>
      </c>
      <c r="B229" s="25"/>
      <c r="C229" s="21"/>
      <c r="D229" s="22"/>
      <c r="E229" s="134"/>
      <c r="F229" s="19">
        <f t="shared" si="12"/>
        <v>0</v>
      </c>
      <c r="G229" s="19">
        <f t="shared" si="13"/>
        <v>0</v>
      </c>
      <c r="H229" s="139" t="e">
        <f t="shared" si="14"/>
        <v>#DIV/0!</v>
      </c>
      <c r="I229" s="29"/>
      <c r="J229" s="17"/>
      <c r="K229" s="111"/>
      <c r="L229" s="111"/>
      <c r="M229" s="111"/>
      <c r="N229" s="111"/>
      <c r="O229" s="111"/>
    </row>
    <row r="230" spans="1:15" s="110" customFormat="1" x14ac:dyDescent="0.25">
      <c r="A230" s="20" t="s">
        <v>243</v>
      </c>
      <c r="B230" s="25"/>
      <c r="C230" s="21"/>
      <c r="D230" s="22"/>
      <c r="E230" s="134"/>
      <c r="F230" s="19">
        <f t="shared" si="12"/>
        <v>0</v>
      </c>
      <c r="G230" s="19">
        <f t="shared" si="13"/>
        <v>0</v>
      </c>
      <c r="H230" s="139" t="e">
        <f t="shared" si="14"/>
        <v>#DIV/0!</v>
      </c>
      <c r="I230" s="29"/>
      <c r="J230" s="17"/>
      <c r="K230" s="111"/>
      <c r="L230" s="111"/>
      <c r="M230" s="111"/>
      <c r="N230" s="111"/>
      <c r="O230" s="111"/>
    </row>
    <row r="231" spans="1:15" s="110" customFormat="1" x14ac:dyDescent="0.25">
      <c r="A231" s="20" t="s">
        <v>244</v>
      </c>
      <c r="B231" s="25"/>
      <c r="C231" s="21"/>
      <c r="D231" s="22"/>
      <c r="E231" s="134"/>
      <c r="F231" s="19">
        <f t="shared" si="12"/>
        <v>0</v>
      </c>
      <c r="G231" s="19">
        <f t="shared" si="13"/>
        <v>0</v>
      </c>
      <c r="H231" s="139" t="e">
        <f t="shared" si="14"/>
        <v>#DIV/0!</v>
      </c>
      <c r="I231" s="29"/>
      <c r="J231" s="17"/>
      <c r="K231" s="111"/>
      <c r="L231" s="111"/>
      <c r="M231" s="111"/>
      <c r="N231" s="111"/>
      <c r="O231" s="111"/>
    </row>
    <row r="232" spans="1:15" s="110" customFormat="1" x14ac:dyDescent="0.25">
      <c r="A232" s="20" t="s">
        <v>245</v>
      </c>
      <c r="B232" s="25"/>
      <c r="C232" s="21"/>
      <c r="D232" s="22"/>
      <c r="E232" s="134"/>
      <c r="F232" s="19">
        <f t="shared" si="12"/>
        <v>0</v>
      </c>
      <c r="G232" s="19">
        <f t="shared" si="13"/>
        <v>0</v>
      </c>
      <c r="H232" s="139" t="e">
        <f t="shared" si="14"/>
        <v>#DIV/0!</v>
      </c>
      <c r="I232" s="29"/>
      <c r="J232" s="17"/>
      <c r="K232" s="111"/>
      <c r="L232" s="111"/>
      <c r="M232" s="111"/>
      <c r="N232" s="111"/>
      <c r="O232" s="111"/>
    </row>
    <row r="233" spans="1:15" s="110" customFormat="1" x14ac:dyDescent="0.25">
      <c r="A233" s="20" t="s">
        <v>246</v>
      </c>
      <c r="B233" s="25"/>
      <c r="C233" s="21"/>
      <c r="D233" s="22"/>
      <c r="E233" s="134"/>
      <c r="F233" s="19">
        <f t="shared" si="12"/>
        <v>0</v>
      </c>
      <c r="G233" s="19">
        <f t="shared" si="13"/>
        <v>0</v>
      </c>
      <c r="H233" s="139" t="e">
        <f t="shared" si="14"/>
        <v>#DIV/0!</v>
      </c>
      <c r="I233" s="29"/>
      <c r="J233" s="17"/>
      <c r="K233" s="111"/>
      <c r="L233" s="111"/>
      <c r="M233" s="111"/>
      <c r="N233" s="111"/>
      <c r="O233" s="111"/>
    </row>
    <row r="234" spans="1:15" s="110" customFormat="1" x14ac:dyDescent="0.25">
      <c r="A234" s="20" t="s">
        <v>247</v>
      </c>
      <c r="B234" s="25"/>
      <c r="C234" s="21"/>
      <c r="D234" s="22"/>
      <c r="E234" s="134"/>
      <c r="F234" s="19">
        <f t="shared" si="12"/>
        <v>0</v>
      </c>
      <c r="G234" s="19">
        <f t="shared" si="13"/>
        <v>0</v>
      </c>
      <c r="H234" s="139" t="e">
        <f t="shared" si="14"/>
        <v>#DIV/0!</v>
      </c>
      <c r="I234" s="29"/>
      <c r="J234" s="17"/>
      <c r="K234" s="111"/>
      <c r="L234" s="111"/>
      <c r="M234" s="111"/>
      <c r="N234" s="111"/>
      <c r="O234" s="111"/>
    </row>
    <row r="235" spans="1:15" s="110" customFormat="1" x14ac:dyDescent="0.25">
      <c r="A235" s="20" t="s">
        <v>248</v>
      </c>
      <c r="B235" s="25"/>
      <c r="C235" s="21"/>
      <c r="D235" s="22"/>
      <c r="E235" s="134"/>
      <c r="F235" s="19">
        <f t="shared" si="12"/>
        <v>0</v>
      </c>
      <c r="G235" s="19">
        <f t="shared" si="13"/>
        <v>0</v>
      </c>
      <c r="H235" s="139" t="e">
        <f t="shared" si="14"/>
        <v>#DIV/0!</v>
      </c>
      <c r="I235" s="29"/>
      <c r="J235" s="17"/>
      <c r="K235" s="111"/>
      <c r="L235" s="111"/>
      <c r="M235" s="111"/>
      <c r="N235" s="111"/>
      <c r="O235" s="111"/>
    </row>
    <row r="236" spans="1:15" s="110" customFormat="1" x14ac:dyDescent="0.25">
      <c r="A236" s="20" t="s">
        <v>249</v>
      </c>
      <c r="B236" s="25"/>
      <c r="C236" s="21"/>
      <c r="D236" s="22"/>
      <c r="E236" s="134"/>
      <c r="F236" s="19">
        <f t="shared" si="12"/>
        <v>0</v>
      </c>
      <c r="G236" s="19">
        <f t="shared" si="13"/>
        <v>0</v>
      </c>
      <c r="H236" s="139" t="e">
        <f t="shared" si="14"/>
        <v>#DIV/0!</v>
      </c>
      <c r="I236" s="29"/>
      <c r="J236" s="17"/>
      <c r="K236" s="111"/>
      <c r="L236" s="111"/>
      <c r="M236" s="111"/>
      <c r="N236" s="111"/>
      <c r="O236" s="111"/>
    </row>
    <row r="237" spans="1:15" s="110" customFormat="1" x14ac:dyDescent="0.25">
      <c r="A237" s="20" t="s">
        <v>250</v>
      </c>
      <c r="B237" s="25"/>
      <c r="C237" s="21"/>
      <c r="D237" s="22"/>
      <c r="E237" s="134"/>
      <c r="F237" s="19">
        <f t="shared" si="12"/>
        <v>0</v>
      </c>
      <c r="G237" s="19">
        <f t="shared" si="13"/>
        <v>0</v>
      </c>
      <c r="H237" s="139" t="e">
        <f t="shared" si="14"/>
        <v>#DIV/0!</v>
      </c>
      <c r="I237" s="29"/>
      <c r="J237" s="17"/>
      <c r="K237" s="111"/>
      <c r="L237" s="111"/>
      <c r="M237" s="111"/>
      <c r="N237" s="111"/>
      <c r="O237" s="111"/>
    </row>
    <row r="238" spans="1:15" s="110" customFormat="1" x14ac:dyDescent="0.25">
      <c r="A238" s="20" t="s">
        <v>251</v>
      </c>
      <c r="B238" s="25"/>
      <c r="C238" s="21"/>
      <c r="D238" s="22"/>
      <c r="E238" s="134"/>
      <c r="F238" s="19">
        <f t="shared" si="12"/>
        <v>0</v>
      </c>
      <c r="G238" s="19">
        <f t="shared" si="13"/>
        <v>0</v>
      </c>
      <c r="H238" s="139" t="e">
        <f t="shared" si="14"/>
        <v>#DIV/0!</v>
      </c>
      <c r="I238" s="29"/>
      <c r="J238" s="17"/>
      <c r="K238" s="111"/>
      <c r="L238" s="111"/>
      <c r="M238" s="111"/>
      <c r="N238" s="111"/>
      <c r="O238" s="111"/>
    </row>
    <row r="239" spans="1:15" s="110" customFormat="1" x14ac:dyDescent="0.25">
      <c r="A239" s="20" t="s">
        <v>252</v>
      </c>
      <c r="B239" s="25"/>
      <c r="C239" s="21"/>
      <c r="D239" s="22"/>
      <c r="E239" s="134"/>
      <c r="F239" s="19">
        <f t="shared" si="12"/>
        <v>0</v>
      </c>
      <c r="G239" s="19">
        <f t="shared" si="13"/>
        <v>0</v>
      </c>
      <c r="H239" s="139" t="e">
        <f t="shared" si="14"/>
        <v>#DIV/0!</v>
      </c>
      <c r="I239" s="29"/>
      <c r="J239" s="17"/>
      <c r="K239" s="111"/>
      <c r="L239" s="111"/>
      <c r="M239" s="111"/>
      <c r="N239" s="111"/>
      <c r="O239" s="111"/>
    </row>
    <row r="240" spans="1:15" s="110" customFormat="1" x14ac:dyDescent="0.25">
      <c r="A240" s="20" t="s">
        <v>253</v>
      </c>
      <c r="B240" s="25"/>
      <c r="C240" s="21"/>
      <c r="D240" s="22"/>
      <c r="E240" s="134"/>
      <c r="F240" s="19">
        <f t="shared" si="12"/>
        <v>0</v>
      </c>
      <c r="G240" s="19">
        <f t="shared" si="13"/>
        <v>0</v>
      </c>
      <c r="H240" s="139" t="e">
        <f t="shared" si="14"/>
        <v>#DIV/0!</v>
      </c>
      <c r="I240" s="29"/>
      <c r="J240" s="17"/>
      <c r="K240" s="111"/>
      <c r="L240" s="111"/>
      <c r="M240" s="111"/>
      <c r="N240" s="111"/>
      <c r="O240" s="111"/>
    </row>
    <row r="241" spans="1:15" s="110" customFormat="1" x14ac:dyDescent="0.25">
      <c r="A241" s="20" t="s">
        <v>254</v>
      </c>
      <c r="B241" s="25"/>
      <c r="C241" s="21"/>
      <c r="D241" s="22"/>
      <c r="E241" s="134"/>
      <c r="F241" s="19">
        <f t="shared" si="12"/>
        <v>0</v>
      </c>
      <c r="G241" s="19">
        <f t="shared" si="13"/>
        <v>0</v>
      </c>
      <c r="H241" s="139" t="e">
        <f t="shared" si="14"/>
        <v>#DIV/0!</v>
      </c>
      <c r="I241" s="29"/>
      <c r="J241" s="17"/>
      <c r="K241" s="111"/>
      <c r="L241" s="111"/>
      <c r="M241" s="111"/>
      <c r="N241" s="111"/>
      <c r="O241" s="111"/>
    </row>
    <row r="242" spans="1:15" s="110" customFormat="1" x14ac:dyDescent="0.25">
      <c r="A242" s="20" t="s">
        <v>255</v>
      </c>
      <c r="B242" s="25"/>
      <c r="C242" s="21"/>
      <c r="D242" s="22"/>
      <c r="E242" s="134"/>
      <c r="F242" s="19">
        <f t="shared" si="12"/>
        <v>0</v>
      </c>
      <c r="G242" s="19">
        <f t="shared" si="13"/>
        <v>0</v>
      </c>
      <c r="H242" s="139" t="e">
        <f t="shared" si="14"/>
        <v>#DIV/0!</v>
      </c>
      <c r="I242" s="29"/>
      <c r="J242" s="17"/>
      <c r="K242" s="111"/>
      <c r="L242" s="111"/>
      <c r="M242" s="111"/>
      <c r="N242" s="111"/>
      <c r="O242" s="111"/>
    </row>
    <row r="243" spans="1:15" s="110" customFormat="1" x14ac:dyDescent="0.25">
      <c r="A243" s="20" t="s">
        <v>256</v>
      </c>
      <c r="B243" s="25"/>
      <c r="C243" s="21"/>
      <c r="D243" s="22"/>
      <c r="E243" s="134"/>
      <c r="F243" s="19">
        <f t="shared" si="12"/>
        <v>0</v>
      </c>
      <c r="G243" s="19">
        <f t="shared" si="13"/>
        <v>0</v>
      </c>
      <c r="H243" s="139" t="e">
        <f t="shared" si="14"/>
        <v>#DIV/0!</v>
      </c>
      <c r="I243" s="29"/>
      <c r="J243" s="17"/>
      <c r="K243" s="111"/>
      <c r="L243" s="111"/>
      <c r="M243" s="111"/>
      <c r="N243" s="111"/>
      <c r="O243" s="111"/>
    </row>
    <row r="244" spans="1:15" s="110" customFormat="1" x14ac:dyDescent="0.25">
      <c r="A244" s="20" t="s">
        <v>257</v>
      </c>
      <c r="B244" s="25"/>
      <c r="C244" s="21"/>
      <c r="D244" s="22"/>
      <c r="E244" s="134"/>
      <c r="F244" s="19">
        <f t="shared" si="12"/>
        <v>0</v>
      </c>
      <c r="G244" s="19">
        <f t="shared" si="13"/>
        <v>0</v>
      </c>
      <c r="H244" s="139" t="e">
        <f t="shared" si="14"/>
        <v>#DIV/0!</v>
      </c>
      <c r="I244" s="29"/>
      <c r="J244" s="17"/>
      <c r="K244" s="111"/>
      <c r="L244" s="111"/>
      <c r="M244" s="111"/>
      <c r="N244" s="111"/>
      <c r="O244" s="111"/>
    </row>
    <row r="245" spans="1:15" s="110" customFormat="1" x14ac:dyDescent="0.25">
      <c r="A245" s="20" t="s">
        <v>258</v>
      </c>
      <c r="B245" s="25"/>
      <c r="C245" s="21"/>
      <c r="D245" s="22"/>
      <c r="E245" s="134"/>
      <c r="F245" s="19">
        <f t="shared" si="12"/>
        <v>0</v>
      </c>
      <c r="G245" s="19">
        <f t="shared" si="13"/>
        <v>0</v>
      </c>
      <c r="H245" s="139" t="e">
        <f t="shared" si="14"/>
        <v>#DIV/0!</v>
      </c>
      <c r="I245" s="29"/>
      <c r="J245" s="17"/>
      <c r="K245" s="111"/>
      <c r="L245" s="111"/>
      <c r="M245" s="111"/>
      <c r="N245" s="111"/>
      <c r="O245" s="111"/>
    </row>
    <row r="246" spans="1:15" s="110" customFormat="1" x14ac:dyDescent="0.25">
      <c r="A246" s="20" t="s">
        <v>259</v>
      </c>
      <c r="B246" s="25"/>
      <c r="C246" s="21"/>
      <c r="D246" s="22"/>
      <c r="E246" s="134"/>
      <c r="F246" s="19">
        <f t="shared" si="12"/>
        <v>0</v>
      </c>
      <c r="G246" s="19">
        <f t="shared" si="13"/>
        <v>0</v>
      </c>
      <c r="H246" s="139" t="e">
        <f t="shared" si="14"/>
        <v>#DIV/0!</v>
      </c>
      <c r="I246" s="29"/>
      <c r="J246" s="17"/>
      <c r="K246" s="111"/>
      <c r="L246" s="111"/>
      <c r="M246" s="111"/>
      <c r="N246" s="111"/>
      <c r="O246" s="111"/>
    </row>
    <row r="247" spans="1:15" s="110" customFormat="1" x14ac:dyDescent="0.25">
      <c r="A247" s="20" t="s">
        <v>260</v>
      </c>
      <c r="B247" s="25"/>
      <c r="C247" s="21"/>
      <c r="D247" s="22"/>
      <c r="E247" s="134"/>
      <c r="F247" s="19">
        <f t="shared" si="12"/>
        <v>0</v>
      </c>
      <c r="G247" s="19">
        <f t="shared" si="13"/>
        <v>0</v>
      </c>
      <c r="H247" s="139" t="e">
        <f t="shared" si="14"/>
        <v>#DIV/0!</v>
      </c>
      <c r="I247" s="29"/>
      <c r="J247" s="17"/>
      <c r="K247" s="111"/>
      <c r="L247" s="111"/>
      <c r="M247" s="111"/>
      <c r="N247" s="111"/>
      <c r="O247" s="111"/>
    </row>
    <row r="248" spans="1:15" s="110" customFormat="1" x14ac:dyDescent="0.25">
      <c r="A248" s="20" t="s">
        <v>261</v>
      </c>
      <c r="B248" s="25"/>
      <c r="C248" s="21"/>
      <c r="D248" s="22"/>
      <c r="E248" s="134"/>
      <c r="F248" s="19">
        <f t="shared" si="12"/>
        <v>0</v>
      </c>
      <c r="G248" s="19">
        <f t="shared" si="13"/>
        <v>0</v>
      </c>
      <c r="H248" s="139" t="e">
        <f t="shared" si="14"/>
        <v>#DIV/0!</v>
      </c>
      <c r="I248" s="29"/>
      <c r="J248" s="17"/>
      <c r="K248" s="111"/>
      <c r="L248" s="111"/>
      <c r="M248" s="111"/>
      <c r="N248" s="111"/>
      <c r="O248" s="111"/>
    </row>
    <row r="249" spans="1:15" s="110" customFormat="1" x14ac:dyDescent="0.25">
      <c r="A249" s="20" t="s">
        <v>262</v>
      </c>
      <c r="B249" s="25"/>
      <c r="C249" s="21"/>
      <c r="D249" s="22"/>
      <c r="E249" s="134"/>
      <c r="F249" s="19">
        <f t="shared" si="12"/>
        <v>0</v>
      </c>
      <c r="G249" s="19">
        <f t="shared" si="13"/>
        <v>0</v>
      </c>
      <c r="H249" s="139" t="e">
        <f t="shared" si="14"/>
        <v>#DIV/0!</v>
      </c>
      <c r="I249" s="29"/>
      <c r="J249" s="17"/>
      <c r="K249" s="111"/>
      <c r="L249" s="111"/>
      <c r="M249" s="111"/>
      <c r="N249" s="111"/>
      <c r="O249" s="111"/>
    </row>
    <row r="250" spans="1:15" s="110" customFormat="1" x14ac:dyDescent="0.25">
      <c r="A250" s="20" t="s">
        <v>263</v>
      </c>
      <c r="B250" s="25"/>
      <c r="C250" s="21"/>
      <c r="D250" s="22"/>
      <c r="E250" s="134"/>
      <c r="F250" s="19">
        <f t="shared" si="12"/>
        <v>0</v>
      </c>
      <c r="G250" s="19">
        <f t="shared" si="13"/>
        <v>0</v>
      </c>
      <c r="H250" s="139" t="e">
        <f t="shared" si="14"/>
        <v>#DIV/0!</v>
      </c>
      <c r="I250" s="29"/>
      <c r="J250" s="17"/>
      <c r="K250" s="111"/>
      <c r="L250" s="111"/>
      <c r="M250" s="111"/>
      <c r="N250" s="111"/>
      <c r="O250" s="111"/>
    </row>
    <row r="251" spans="1:15" s="110" customFormat="1" x14ac:dyDescent="0.25">
      <c r="A251" s="20" t="s">
        <v>264</v>
      </c>
      <c r="B251" s="25"/>
      <c r="C251" s="21"/>
      <c r="D251" s="22"/>
      <c r="E251" s="134"/>
      <c r="F251" s="19">
        <f t="shared" si="12"/>
        <v>0</v>
      </c>
      <c r="G251" s="19">
        <f t="shared" si="13"/>
        <v>0</v>
      </c>
      <c r="H251" s="139" t="e">
        <f t="shared" si="14"/>
        <v>#DIV/0!</v>
      </c>
      <c r="I251" s="29"/>
      <c r="J251" s="17"/>
      <c r="K251" s="111"/>
      <c r="L251" s="111"/>
      <c r="M251" s="111"/>
      <c r="N251" s="111"/>
      <c r="O251" s="111"/>
    </row>
    <row r="252" spans="1:15" s="110" customFormat="1" x14ac:dyDescent="0.25">
      <c r="A252" s="20" t="s">
        <v>265</v>
      </c>
      <c r="B252" s="25"/>
      <c r="C252" s="21"/>
      <c r="D252" s="22"/>
      <c r="E252" s="134"/>
      <c r="F252" s="19">
        <f t="shared" si="12"/>
        <v>0</v>
      </c>
      <c r="G252" s="19">
        <f t="shared" si="13"/>
        <v>0</v>
      </c>
      <c r="H252" s="139" t="e">
        <f t="shared" si="14"/>
        <v>#DIV/0!</v>
      </c>
      <c r="I252" s="29"/>
      <c r="J252" s="17"/>
      <c r="K252" s="111"/>
      <c r="L252" s="111"/>
      <c r="M252" s="111"/>
      <c r="N252" s="111"/>
      <c r="O252" s="111"/>
    </row>
    <row r="253" spans="1:15" s="110" customFormat="1" x14ac:dyDescent="0.25">
      <c r="A253" s="20" t="s">
        <v>266</v>
      </c>
      <c r="B253" s="25"/>
      <c r="C253" s="21"/>
      <c r="D253" s="22"/>
      <c r="E253" s="134"/>
      <c r="F253" s="19">
        <f t="shared" si="12"/>
        <v>0</v>
      </c>
      <c r="G253" s="19">
        <f t="shared" si="13"/>
        <v>0</v>
      </c>
      <c r="H253" s="139" t="e">
        <f t="shared" si="14"/>
        <v>#DIV/0!</v>
      </c>
      <c r="I253" s="29"/>
      <c r="J253" s="17"/>
      <c r="K253" s="111"/>
      <c r="L253" s="111"/>
      <c r="M253" s="111"/>
      <c r="N253" s="111"/>
      <c r="O253" s="111"/>
    </row>
    <row r="254" spans="1:15" s="110" customFormat="1" x14ac:dyDescent="0.25">
      <c r="A254" s="20" t="s">
        <v>267</v>
      </c>
      <c r="B254" s="25"/>
      <c r="C254" s="21"/>
      <c r="D254" s="22"/>
      <c r="E254" s="134"/>
      <c r="F254" s="19">
        <f t="shared" si="12"/>
        <v>0</v>
      </c>
      <c r="G254" s="19">
        <f t="shared" si="13"/>
        <v>0</v>
      </c>
      <c r="H254" s="139" t="e">
        <f t="shared" si="14"/>
        <v>#DIV/0!</v>
      </c>
      <c r="I254" s="29"/>
      <c r="J254" s="17"/>
      <c r="K254" s="111"/>
      <c r="L254" s="111"/>
      <c r="M254" s="111"/>
      <c r="N254" s="111"/>
      <c r="O254" s="111"/>
    </row>
    <row r="255" spans="1:15" s="110" customFormat="1" x14ac:dyDescent="0.25">
      <c r="A255" s="20" t="s">
        <v>268</v>
      </c>
      <c r="B255" s="25"/>
      <c r="C255" s="21"/>
      <c r="D255" s="22"/>
      <c r="E255" s="134"/>
      <c r="F255" s="19">
        <f t="shared" si="12"/>
        <v>0</v>
      </c>
      <c r="G255" s="19">
        <f t="shared" si="13"/>
        <v>0</v>
      </c>
      <c r="H255" s="139" t="e">
        <f t="shared" si="14"/>
        <v>#DIV/0!</v>
      </c>
      <c r="I255" s="29"/>
      <c r="J255" s="17"/>
      <c r="K255" s="111"/>
      <c r="L255" s="111"/>
      <c r="M255" s="111"/>
      <c r="N255" s="111"/>
      <c r="O255" s="111"/>
    </row>
    <row r="256" spans="1:15" s="110" customFormat="1" x14ac:dyDescent="0.25">
      <c r="A256" s="20" t="s">
        <v>269</v>
      </c>
      <c r="B256" s="25"/>
      <c r="C256" s="21"/>
      <c r="D256" s="22"/>
      <c r="E256" s="134"/>
      <c r="F256" s="19">
        <f t="shared" si="12"/>
        <v>0</v>
      </c>
      <c r="G256" s="19">
        <f t="shared" si="13"/>
        <v>0</v>
      </c>
      <c r="H256" s="139" t="e">
        <f t="shared" si="14"/>
        <v>#DIV/0!</v>
      </c>
      <c r="I256" s="29"/>
      <c r="J256" s="17"/>
      <c r="K256" s="111"/>
      <c r="L256" s="111"/>
      <c r="M256" s="111"/>
      <c r="N256" s="111"/>
      <c r="O256" s="111"/>
    </row>
    <row r="257" spans="1:15" s="110" customFormat="1" x14ac:dyDescent="0.25">
      <c r="A257" s="20" t="s">
        <v>270</v>
      </c>
      <c r="B257" s="25"/>
      <c r="C257" s="21"/>
      <c r="D257" s="22"/>
      <c r="E257" s="134"/>
      <c r="F257" s="19">
        <f t="shared" si="12"/>
        <v>0</v>
      </c>
      <c r="G257" s="19">
        <f t="shared" si="13"/>
        <v>0</v>
      </c>
      <c r="H257" s="139" t="e">
        <f t="shared" si="14"/>
        <v>#DIV/0!</v>
      </c>
      <c r="I257" s="29"/>
      <c r="J257" s="17"/>
      <c r="K257" s="111"/>
      <c r="L257" s="111"/>
      <c r="M257" s="111"/>
      <c r="N257" s="111"/>
      <c r="O257" s="111"/>
    </row>
    <row r="258" spans="1:15" s="110" customFormat="1" x14ac:dyDescent="0.25">
      <c r="A258" s="20" t="s">
        <v>271</v>
      </c>
      <c r="B258" s="25"/>
      <c r="C258" s="21"/>
      <c r="D258" s="22"/>
      <c r="E258" s="134"/>
      <c r="F258" s="19">
        <f t="shared" si="12"/>
        <v>0</v>
      </c>
      <c r="G258" s="19">
        <f t="shared" si="13"/>
        <v>0</v>
      </c>
      <c r="H258" s="139" t="e">
        <f t="shared" si="14"/>
        <v>#DIV/0!</v>
      </c>
      <c r="I258" s="29"/>
      <c r="J258" s="17"/>
      <c r="K258" s="111"/>
      <c r="L258" s="111"/>
      <c r="M258" s="111"/>
      <c r="N258" s="111"/>
      <c r="O258" s="111"/>
    </row>
    <row r="259" spans="1:15" s="110" customFormat="1" x14ac:dyDescent="0.25">
      <c r="A259" s="20" t="s">
        <v>272</v>
      </c>
      <c r="B259" s="25"/>
      <c r="C259" s="21"/>
      <c r="D259" s="22"/>
      <c r="E259" s="134"/>
      <c r="F259" s="19">
        <f t="shared" si="12"/>
        <v>0</v>
      </c>
      <c r="G259" s="19">
        <f t="shared" si="13"/>
        <v>0</v>
      </c>
      <c r="H259" s="139" t="e">
        <f t="shared" si="14"/>
        <v>#DIV/0!</v>
      </c>
      <c r="I259" s="29"/>
      <c r="J259" s="17"/>
      <c r="K259" s="111"/>
      <c r="L259" s="111"/>
      <c r="M259" s="111"/>
      <c r="N259" s="111"/>
      <c r="O259" s="111"/>
    </row>
    <row r="260" spans="1:15" s="110" customFormat="1" x14ac:dyDescent="0.25">
      <c r="A260" s="20" t="s">
        <v>273</v>
      </c>
      <c r="B260" s="25"/>
      <c r="C260" s="21"/>
      <c r="D260" s="22"/>
      <c r="E260" s="134"/>
      <c r="F260" s="19">
        <f t="shared" si="12"/>
        <v>0</v>
      </c>
      <c r="G260" s="19">
        <f t="shared" si="13"/>
        <v>0</v>
      </c>
      <c r="H260" s="139" t="e">
        <f t="shared" si="14"/>
        <v>#DIV/0!</v>
      </c>
      <c r="I260" s="29"/>
      <c r="J260" s="17"/>
      <c r="K260" s="111"/>
      <c r="L260" s="111"/>
      <c r="M260" s="111"/>
      <c r="N260" s="111"/>
      <c r="O260" s="111"/>
    </row>
    <row r="261" spans="1:15" s="110" customFormat="1" x14ac:dyDescent="0.25">
      <c r="A261" s="20" t="s">
        <v>274</v>
      </c>
      <c r="B261" s="25"/>
      <c r="C261" s="21"/>
      <c r="D261" s="22"/>
      <c r="E261" s="134"/>
      <c r="F261" s="19">
        <f t="shared" ref="F261:F324" si="15">B261-C261</f>
        <v>0</v>
      </c>
      <c r="G261" s="19">
        <f t="shared" si="13"/>
        <v>0</v>
      </c>
      <c r="H261" s="139" t="e">
        <f t="shared" si="14"/>
        <v>#DIV/0!</v>
      </c>
      <c r="I261" s="29"/>
      <c r="J261" s="17"/>
      <c r="K261" s="111"/>
      <c r="L261" s="111"/>
      <c r="M261" s="111"/>
      <c r="N261" s="111"/>
      <c r="O261" s="111"/>
    </row>
    <row r="262" spans="1:15" s="110" customFormat="1" x14ac:dyDescent="0.25">
      <c r="A262" s="20" t="s">
        <v>275</v>
      </c>
      <c r="B262" s="25"/>
      <c r="C262" s="21"/>
      <c r="D262" s="22"/>
      <c r="E262" s="134"/>
      <c r="F262" s="19">
        <f t="shared" si="15"/>
        <v>0</v>
      </c>
      <c r="G262" s="19">
        <f t="shared" ref="G262:G325" si="16">D262-D261</f>
        <v>0</v>
      </c>
      <c r="H262" s="139" t="e">
        <f t="shared" ref="H262:H325" si="17">(D262-D261)/D261*100</f>
        <v>#DIV/0!</v>
      </c>
      <c r="I262" s="29"/>
      <c r="J262" s="17"/>
      <c r="K262" s="111"/>
      <c r="L262" s="111"/>
      <c r="M262" s="111"/>
      <c r="N262" s="111"/>
      <c r="O262" s="111"/>
    </row>
    <row r="263" spans="1:15" s="110" customFormat="1" x14ac:dyDescent="0.25">
      <c r="A263" s="20" t="s">
        <v>276</v>
      </c>
      <c r="B263" s="25"/>
      <c r="C263" s="21"/>
      <c r="D263" s="22"/>
      <c r="E263" s="134"/>
      <c r="F263" s="19">
        <f t="shared" si="15"/>
        <v>0</v>
      </c>
      <c r="G263" s="19">
        <f t="shared" si="16"/>
        <v>0</v>
      </c>
      <c r="H263" s="139" t="e">
        <f t="shared" si="17"/>
        <v>#DIV/0!</v>
      </c>
      <c r="I263" s="29"/>
      <c r="J263" s="17"/>
      <c r="K263" s="111"/>
      <c r="L263" s="111"/>
      <c r="M263" s="111"/>
      <c r="N263" s="111"/>
      <c r="O263" s="111"/>
    </row>
    <row r="264" spans="1:15" s="110" customFormat="1" x14ac:dyDescent="0.25">
      <c r="A264" s="20" t="s">
        <v>277</v>
      </c>
      <c r="B264" s="25"/>
      <c r="C264" s="21"/>
      <c r="D264" s="22"/>
      <c r="E264" s="134"/>
      <c r="F264" s="19">
        <f t="shared" si="15"/>
        <v>0</v>
      </c>
      <c r="G264" s="19">
        <f t="shared" si="16"/>
        <v>0</v>
      </c>
      <c r="H264" s="139" t="e">
        <f t="shared" si="17"/>
        <v>#DIV/0!</v>
      </c>
      <c r="I264" s="29"/>
      <c r="J264" s="17"/>
      <c r="K264" s="111"/>
      <c r="L264" s="111"/>
      <c r="M264" s="111"/>
      <c r="N264" s="111"/>
      <c r="O264" s="111"/>
    </row>
    <row r="265" spans="1:15" s="110" customFormat="1" x14ac:dyDescent="0.25">
      <c r="A265" s="20" t="s">
        <v>278</v>
      </c>
      <c r="B265" s="25"/>
      <c r="C265" s="21"/>
      <c r="D265" s="22"/>
      <c r="E265" s="134"/>
      <c r="F265" s="19">
        <f t="shared" si="15"/>
        <v>0</v>
      </c>
      <c r="G265" s="19">
        <f t="shared" si="16"/>
        <v>0</v>
      </c>
      <c r="H265" s="139" t="e">
        <f t="shared" si="17"/>
        <v>#DIV/0!</v>
      </c>
      <c r="I265" s="29"/>
      <c r="J265" s="17"/>
      <c r="K265" s="111"/>
      <c r="L265" s="111"/>
      <c r="M265" s="111"/>
      <c r="N265" s="111"/>
      <c r="O265" s="111"/>
    </row>
    <row r="266" spans="1:15" s="110" customFormat="1" x14ac:dyDescent="0.25">
      <c r="A266" s="20" t="s">
        <v>279</v>
      </c>
      <c r="B266" s="25"/>
      <c r="C266" s="21"/>
      <c r="D266" s="22"/>
      <c r="E266" s="134"/>
      <c r="F266" s="19">
        <f t="shared" si="15"/>
        <v>0</v>
      </c>
      <c r="G266" s="19">
        <f t="shared" si="16"/>
        <v>0</v>
      </c>
      <c r="H266" s="139" t="e">
        <f t="shared" si="17"/>
        <v>#DIV/0!</v>
      </c>
      <c r="I266" s="29"/>
      <c r="J266" s="17"/>
      <c r="K266" s="111"/>
      <c r="L266" s="111"/>
      <c r="M266" s="111"/>
      <c r="N266" s="111"/>
      <c r="O266" s="111"/>
    </row>
    <row r="267" spans="1:15" s="110" customFormat="1" x14ac:dyDescent="0.25">
      <c r="A267" s="20" t="s">
        <v>280</v>
      </c>
      <c r="B267" s="25"/>
      <c r="C267" s="21"/>
      <c r="D267" s="22"/>
      <c r="E267" s="134"/>
      <c r="F267" s="19">
        <f t="shared" si="15"/>
        <v>0</v>
      </c>
      <c r="G267" s="19">
        <f t="shared" si="16"/>
        <v>0</v>
      </c>
      <c r="H267" s="139" t="e">
        <f t="shared" si="17"/>
        <v>#DIV/0!</v>
      </c>
      <c r="I267" s="29"/>
      <c r="J267" s="17"/>
      <c r="K267" s="111"/>
      <c r="L267" s="111"/>
      <c r="M267" s="111"/>
      <c r="N267" s="111"/>
      <c r="O267" s="111"/>
    </row>
    <row r="268" spans="1:15" s="110" customFormat="1" x14ac:dyDescent="0.25">
      <c r="A268" s="20" t="s">
        <v>281</v>
      </c>
      <c r="B268" s="25"/>
      <c r="C268" s="21"/>
      <c r="D268" s="22"/>
      <c r="E268" s="134"/>
      <c r="F268" s="19">
        <f t="shared" si="15"/>
        <v>0</v>
      </c>
      <c r="G268" s="19">
        <f t="shared" si="16"/>
        <v>0</v>
      </c>
      <c r="H268" s="139" t="e">
        <f t="shared" si="17"/>
        <v>#DIV/0!</v>
      </c>
      <c r="I268" s="29"/>
      <c r="J268" s="17"/>
      <c r="K268" s="111"/>
      <c r="L268" s="111"/>
      <c r="M268" s="111"/>
      <c r="N268" s="111"/>
      <c r="O268" s="111"/>
    </row>
    <row r="269" spans="1:15" s="110" customFormat="1" x14ac:dyDescent="0.25">
      <c r="A269" s="20" t="s">
        <v>282</v>
      </c>
      <c r="B269" s="25"/>
      <c r="C269" s="21"/>
      <c r="D269" s="22"/>
      <c r="E269" s="134"/>
      <c r="F269" s="19">
        <f t="shared" si="15"/>
        <v>0</v>
      </c>
      <c r="G269" s="19">
        <f t="shared" si="16"/>
        <v>0</v>
      </c>
      <c r="H269" s="139" t="e">
        <f t="shared" si="17"/>
        <v>#DIV/0!</v>
      </c>
      <c r="I269" s="29"/>
      <c r="J269" s="17"/>
      <c r="K269" s="111"/>
      <c r="L269" s="111"/>
      <c r="M269" s="111"/>
      <c r="N269" s="111"/>
      <c r="O269" s="111"/>
    </row>
    <row r="270" spans="1:15" s="110" customFormat="1" x14ac:dyDescent="0.25">
      <c r="A270" s="20" t="s">
        <v>283</v>
      </c>
      <c r="B270" s="25"/>
      <c r="C270" s="21"/>
      <c r="D270" s="22"/>
      <c r="E270" s="134"/>
      <c r="F270" s="19">
        <f t="shared" si="15"/>
        <v>0</v>
      </c>
      <c r="G270" s="19">
        <f t="shared" si="16"/>
        <v>0</v>
      </c>
      <c r="H270" s="139" t="e">
        <f t="shared" si="17"/>
        <v>#DIV/0!</v>
      </c>
      <c r="I270" s="29"/>
      <c r="J270" s="17"/>
      <c r="K270" s="111"/>
      <c r="L270" s="111"/>
      <c r="M270" s="111"/>
      <c r="N270" s="111"/>
      <c r="O270" s="111"/>
    </row>
    <row r="271" spans="1:15" s="110" customFormat="1" x14ac:dyDescent="0.25">
      <c r="A271" s="20" t="s">
        <v>284</v>
      </c>
      <c r="B271" s="25"/>
      <c r="C271" s="21"/>
      <c r="D271" s="22"/>
      <c r="E271" s="134"/>
      <c r="F271" s="19">
        <f t="shared" si="15"/>
        <v>0</v>
      </c>
      <c r="G271" s="19">
        <f t="shared" si="16"/>
        <v>0</v>
      </c>
      <c r="H271" s="139" t="e">
        <f t="shared" si="17"/>
        <v>#DIV/0!</v>
      </c>
      <c r="I271" s="29"/>
      <c r="J271" s="17"/>
      <c r="K271" s="111"/>
      <c r="L271" s="111"/>
      <c r="M271" s="111"/>
      <c r="N271" s="111"/>
      <c r="O271" s="111"/>
    </row>
    <row r="272" spans="1:15" s="110" customFormat="1" x14ac:dyDescent="0.25">
      <c r="A272" s="20" t="s">
        <v>285</v>
      </c>
      <c r="B272" s="25"/>
      <c r="C272" s="21"/>
      <c r="D272" s="22"/>
      <c r="E272" s="134"/>
      <c r="F272" s="19">
        <f t="shared" si="15"/>
        <v>0</v>
      </c>
      <c r="G272" s="19">
        <f t="shared" si="16"/>
        <v>0</v>
      </c>
      <c r="H272" s="139" t="e">
        <f t="shared" si="17"/>
        <v>#DIV/0!</v>
      </c>
      <c r="I272" s="29"/>
      <c r="J272" s="17"/>
      <c r="K272" s="111"/>
      <c r="L272" s="111"/>
      <c r="M272" s="111"/>
      <c r="N272" s="111"/>
      <c r="O272" s="111"/>
    </row>
    <row r="273" spans="1:15" s="110" customFormat="1" x14ac:dyDescent="0.25">
      <c r="A273" s="20" t="s">
        <v>286</v>
      </c>
      <c r="B273" s="25"/>
      <c r="C273" s="21"/>
      <c r="D273" s="22"/>
      <c r="E273" s="134"/>
      <c r="F273" s="19">
        <f t="shared" si="15"/>
        <v>0</v>
      </c>
      <c r="G273" s="19">
        <f t="shared" si="16"/>
        <v>0</v>
      </c>
      <c r="H273" s="139" t="e">
        <f t="shared" si="17"/>
        <v>#DIV/0!</v>
      </c>
      <c r="I273" s="29"/>
      <c r="J273" s="17"/>
      <c r="K273" s="111"/>
      <c r="L273" s="111"/>
      <c r="M273" s="111"/>
      <c r="N273" s="111"/>
      <c r="O273" s="111"/>
    </row>
    <row r="274" spans="1:15" s="110" customFormat="1" x14ac:dyDescent="0.25">
      <c r="A274" s="20" t="s">
        <v>287</v>
      </c>
      <c r="B274" s="25"/>
      <c r="C274" s="21"/>
      <c r="D274" s="22"/>
      <c r="E274" s="134"/>
      <c r="F274" s="19">
        <f t="shared" si="15"/>
        <v>0</v>
      </c>
      <c r="G274" s="19">
        <f t="shared" si="16"/>
        <v>0</v>
      </c>
      <c r="H274" s="139" t="e">
        <f t="shared" si="17"/>
        <v>#DIV/0!</v>
      </c>
      <c r="I274" s="29"/>
      <c r="J274" s="17"/>
      <c r="K274" s="111"/>
      <c r="L274" s="111"/>
      <c r="M274" s="111"/>
      <c r="N274" s="111"/>
      <c r="O274" s="111"/>
    </row>
    <row r="275" spans="1:15" s="110" customFormat="1" x14ac:dyDescent="0.25">
      <c r="A275" s="20" t="s">
        <v>288</v>
      </c>
      <c r="B275" s="25"/>
      <c r="C275" s="21"/>
      <c r="D275" s="22"/>
      <c r="E275" s="134"/>
      <c r="F275" s="19">
        <f t="shared" si="15"/>
        <v>0</v>
      </c>
      <c r="G275" s="19">
        <f t="shared" si="16"/>
        <v>0</v>
      </c>
      <c r="H275" s="139" t="e">
        <f t="shared" si="17"/>
        <v>#DIV/0!</v>
      </c>
      <c r="I275" s="29"/>
      <c r="J275" s="17"/>
      <c r="K275" s="111"/>
      <c r="L275" s="111"/>
      <c r="M275" s="111"/>
      <c r="N275" s="111"/>
      <c r="O275" s="111"/>
    </row>
    <row r="276" spans="1:15" s="110" customFormat="1" x14ac:dyDescent="0.25">
      <c r="A276" s="20" t="s">
        <v>289</v>
      </c>
      <c r="B276" s="25"/>
      <c r="C276" s="21"/>
      <c r="D276" s="22"/>
      <c r="E276" s="134"/>
      <c r="F276" s="19">
        <f t="shared" si="15"/>
        <v>0</v>
      </c>
      <c r="G276" s="19">
        <f t="shared" si="16"/>
        <v>0</v>
      </c>
      <c r="H276" s="139" t="e">
        <f t="shared" si="17"/>
        <v>#DIV/0!</v>
      </c>
      <c r="I276" s="29"/>
      <c r="J276" s="17"/>
      <c r="K276" s="111"/>
      <c r="L276" s="111"/>
      <c r="M276" s="111"/>
      <c r="N276" s="111"/>
      <c r="O276" s="111"/>
    </row>
    <row r="277" spans="1:15" s="110" customFormat="1" x14ac:dyDescent="0.25">
      <c r="A277" s="20" t="s">
        <v>290</v>
      </c>
      <c r="B277" s="25"/>
      <c r="C277" s="21"/>
      <c r="D277" s="22"/>
      <c r="E277" s="134"/>
      <c r="F277" s="19">
        <f t="shared" si="15"/>
        <v>0</v>
      </c>
      <c r="G277" s="19">
        <f t="shared" si="16"/>
        <v>0</v>
      </c>
      <c r="H277" s="139" t="e">
        <f t="shared" si="17"/>
        <v>#DIV/0!</v>
      </c>
      <c r="I277" s="29"/>
      <c r="J277" s="17"/>
      <c r="K277" s="111"/>
      <c r="L277" s="111"/>
      <c r="M277" s="111"/>
      <c r="N277" s="111"/>
      <c r="O277" s="111"/>
    </row>
    <row r="278" spans="1:15" s="110" customFormat="1" x14ac:dyDescent="0.25">
      <c r="A278" s="20" t="s">
        <v>291</v>
      </c>
      <c r="B278" s="25"/>
      <c r="C278" s="21"/>
      <c r="D278" s="22"/>
      <c r="E278" s="134"/>
      <c r="F278" s="19">
        <f t="shared" si="15"/>
        <v>0</v>
      </c>
      <c r="G278" s="19">
        <f t="shared" si="16"/>
        <v>0</v>
      </c>
      <c r="H278" s="139" t="e">
        <f t="shared" si="17"/>
        <v>#DIV/0!</v>
      </c>
      <c r="I278" s="29"/>
      <c r="J278" s="17"/>
      <c r="K278" s="111"/>
      <c r="L278" s="111"/>
      <c r="M278" s="111"/>
      <c r="N278" s="111"/>
      <c r="O278" s="111"/>
    </row>
    <row r="279" spans="1:15" s="110" customFormat="1" x14ac:dyDescent="0.25">
      <c r="A279" s="20" t="s">
        <v>292</v>
      </c>
      <c r="B279" s="25"/>
      <c r="C279" s="21"/>
      <c r="D279" s="22"/>
      <c r="E279" s="134"/>
      <c r="F279" s="19">
        <f t="shared" si="15"/>
        <v>0</v>
      </c>
      <c r="G279" s="19">
        <f t="shared" si="16"/>
        <v>0</v>
      </c>
      <c r="H279" s="139" t="e">
        <f t="shared" si="17"/>
        <v>#DIV/0!</v>
      </c>
      <c r="I279" s="29"/>
      <c r="J279" s="17"/>
      <c r="K279" s="111"/>
      <c r="L279" s="111"/>
      <c r="M279" s="111"/>
      <c r="N279" s="111"/>
      <c r="O279" s="111"/>
    </row>
    <row r="280" spans="1:15" s="110" customFormat="1" x14ac:dyDescent="0.25">
      <c r="A280" s="20" t="s">
        <v>293</v>
      </c>
      <c r="B280" s="25"/>
      <c r="C280" s="21"/>
      <c r="D280" s="22"/>
      <c r="E280" s="134"/>
      <c r="F280" s="19">
        <f t="shared" si="15"/>
        <v>0</v>
      </c>
      <c r="G280" s="19">
        <f t="shared" si="16"/>
        <v>0</v>
      </c>
      <c r="H280" s="139" t="e">
        <f t="shared" si="17"/>
        <v>#DIV/0!</v>
      </c>
      <c r="I280" s="29"/>
      <c r="J280" s="17"/>
      <c r="K280" s="111"/>
      <c r="L280" s="111"/>
      <c r="M280" s="111"/>
      <c r="N280" s="111"/>
      <c r="O280" s="111"/>
    </row>
    <row r="281" spans="1:15" s="110" customFormat="1" x14ac:dyDescent="0.25">
      <c r="A281" s="20" t="s">
        <v>294</v>
      </c>
      <c r="B281" s="25"/>
      <c r="C281" s="21"/>
      <c r="D281" s="22"/>
      <c r="E281" s="134"/>
      <c r="F281" s="19">
        <f t="shared" si="15"/>
        <v>0</v>
      </c>
      <c r="G281" s="19">
        <f t="shared" si="16"/>
        <v>0</v>
      </c>
      <c r="H281" s="139" t="e">
        <f t="shared" si="17"/>
        <v>#DIV/0!</v>
      </c>
      <c r="I281" s="29"/>
      <c r="J281" s="17"/>
      <c r="K281" s="111"/>
      <c r="L281" s="111"/>
      <c r="M281" s="111"/>
      <c r="N281" s="111"/>
      <c r="O281" s="111"/>
    </row>
    <row r="282" spans="1:15" s="110" customFormat="1" x14ac:dyDescent="0.25">
      <c r="A282" s="20" t="s">
        <v>295</v>
      </c>
      <c r="B282" s="25"/>
      <c r="C282" s="21"/>
      <c r="D282" s="22"/>
      <c r="E282" s="134"/>
      <c r="F282" s="19">
        <f t="shared" si="15"/>
        <v>0</v>
      </c>
      <c r="G282" s="19">
        <f t="shared" si="16"/>
        <v>0</v>
      </c>
      <c r="H282" s="139" t="e">
        <f t="shared" si="17"/>
        <v>#DIV/0!</v>
      </c>
      <c r="I282" s="29"/>
      <c r="J282" s="17"/>
      <c r="K282" s="111"/>
      <c r="L282" s="111"/>
      <c r="M282" s="111"/>
      <c r="N282" s="111"/>
      <c r="O282" s="111"/>
    </row>
    <row r="283" spans="1:15" s="110" customFormat="1" x14ac:dyDescent="0.25">
      <c r="A283" s="20" t="s">
        <v>296</v>
      </c>
      <c r="B283" s="25"/>
      <c r="C283" s="21"/>
      <c r="D283" s="22"/>
      <c r="E283" s="134"/>
      <c r="F283" s="19">
        <f t="shared" si="15"/>
        <v>0</v>
      </c>
      <c r="G283" s="19">
        <f t="shared" si="16"/>
        <v>0</v>
      </c>
      <c r="H283" s="139" t="e">
        <f t="shared" si="17"/>
        <v>#DIV/0!</v>
      </c>
      <c r="I283" s="29"/>
      <c r="J283" s="17"/>
      <c r="K283" s="111"/>
      <c r="L283" s="111"/>
      <c r="M283" s="111"/>
      <c r="N283" s="111"/>
      <c r="O283" s="111"/>
    </row>
    <row r="284" spans="1:15" s="110" customFormat="1" x14ac:dyDescent="0.25">
      <c r="A284" s="20" t="s">
        <v>297</v>
      </c>
      <c r="B284" s="25"/>
      <c r="C284" s="21"/>
      <c r="D284" s="22"/>
      <c r="E284" s="134"/>
      <c r="F284" s="19">
        <f t="shared" si="15"/>
        <v>0</v>
      </c>
      <c r="G284" s="19">
        <f t="shared" si="16"/>
        <v>0</v>
      </c>
      <c r="H284" s="139" t="e">
        <f t="shared" si="17"/>
        <v>#DIV/0!</v>
      </c>
      <c r="I284" s="29"/>
      <c r="J284" s="17"/>
      <c r="K284" s="111"/>
      <c r="L284" s="111"/>
      <c r="M284" s="111"/>
      <c r="N284" s="111"/>
      <c r="O284" s="111"/>
    </row>
    <row r="285" spans="1:15" s="110" customFormat="1" x14ac:dyDescent="0.25">
      <c r="A285" s="20" t="s">
        <v>298</v>
      </c>
      <c r="B285" s="25"/>
      <c r="C285" s="21"/>
      <c r="D285" s="22"/>
      <c r="E285" s="134"/>
      <c r="F285" s="19">
        <f t="shared" si="15"/>
        <v>0</v>
      </c>
      <c r="G285" s="19">
        <f t="shared" si="16"/>
        <v>0</v>
      </c>
      <c r="H285" s="139" t="e">
        <f t="shared" si="17"/>
        <v>#DIV/0!</v>
      </c>
      <c r="I285" s="29"/>
      <c r="J285" s="17"/>
      <c r="K285" s="111"/>
      <c r="L285" s="111"/>
      <c r="M285" s="111"/>
      <c r="N285" s="111"/>
      <c r="O285" s="111"/>
    </row>
    <row r="286" spans="1:15" s="110" customFormat="1" x14ac:dyDescent="0.25">
      <c r="A286" s="20" t="s">
        <v>299</v>
      </c>
      <c r="B286" s="25"/>
      <c r="C286" s="21"/>
      <c r="D286" s="22"/>
      <c r="E286" s="134"/>
      <c r="F286" s="19">
        <f t="shared" si="15"/>
        <v>0</v>
      </c>
      <c r="G286" s="19">
        <f t="shared" si="16"/>
        <v>0</v>
      </c>
      <c r="H286" s="139" t="e">
        <f t="shared" si="17"/>
        <v>#DIV/0!</v>
      </c>
      <c r="I286" s="29"/>
      <c r="J286" s="17"/>
      <c r="K286" s="111"/>
      <c r="L286" s="111"/>
      <c r="M286" s="111"/>
      <c r="N286" s="111"/>
      <c r="O286" s="111"/>
    </row>
    <row r="287" spans="1:15" s="110" customFormat="1" x14ac:dyDescent="0.25">
      <c r="A287" s="20" t="s">
        <v>300</v>
      </c>
      <c r="B287" s="25"/>
      <c r="C287" s="21"/>
      <c r="D287" s="22"/>
      <c r="E287" s="134"/>
      <c r="F287" s="19">
        <f t="shared" si="15"/>
        <v>0</v>
      </c>
      <c r="G287" s="19">
        <f t="shared" si="16"/>
        <v>0</v>
      </c>
      <c r="H287" s="139" t="e">
        <f t="shared" si="17"/>
        <v>#DIV/0!</v>
      </c>
      <c r="I287" s="29"/>
      <c r="J287" s="17"/>
      <c r="K287" s="111"/>
      <c r="L287" s="111"/>
      <c r="M287" s="111"/>
      <c r="N287" s="111"/>
      <c r="O287" s="111"/>
    </row>
    <row r="288" spans="1:15" s="110" customFormat="1" x14ac:dyDescent="0.25">
      <c r="A288" s="20" t="s">
        <v>301</v>
      </c>
      <c r="B288" s="25"/>
      <c r="C288" s="21"/>
      <c r="D288" s="22"/>
      <c r="E288" s="134"/>
      <c r="F288" s="19">
        <f t="shared" si="15"/>
        <v>0</v>
      </c>
      <c r="G288" s="19">
        <f t="shared" si="16"/>
        <v>0</v>
      </c>
      <c r="H288" s="139" t="e">
        <f t="shared" si="17"/>
        <v>#DIV/0!</v>
      </c>
      <c r="I288" s="29"/>
      <c r="J288" s="17"/>
      <c r="K288" s="111"/>
      <c r="L288" s="111"/>
      <c r="M288" s="111"/>
      <c r="N288" s="111"/>
      <c r="O288" s="111"/>
    </row>
    <row r="289" spans="1:15" s="110" customFormat="1" x14ac:dyDescent="0.25">
      <c r="A289" s="20" t="s">
        <v>302</v>
      </c>
      <c r="B289" s="25"/>
      <c r="C289" s="21"/>
      <c r="D289" s="22"/>
      <c r="E289" s="134"/>
      <c r="F289" s="19">
        <f t="shared" si="15"/>
        <v>0</v>
      </c>
      <c r="G289" s="19">
        <f t="shared" si="16"/>
        <v>0</v>
      </c>
      <c r="H289" s="139" t="e">
        <f t="shared" si="17"/>
        <v>#DIV/0!</v>
      </c>
      <c r="I289" s="29"/>
      <c r="J289" s="17"/>
      <c r="K289" s="111"/>
      <c r="L289" s="111"/>
      <c r="M289" s="111"/>
      <c r="N289" s="111"/>
      <c r="O289" s="111"/>
    </row>
    <row r="290" spans="1:15" s="110" customFormat="1" x14ac:dyDescent="0.25">
      <c r="A290" s="20" t="s">
        <v>303</v>
      </c>
      <c r="B290" s="25"/>
      <c r="C290" s="21"/>
      <c r="D290" s="22"/>
      <c r="E290" s="134"/>
      <c r="F290" s="19">
        <f t="shared" si="15"/>
        <v>0</v>
      </c>
      <c r="G290" s="19">
        <f t="shared" si="16"/>
        <v>0</v>
      </c>
      <c r="H290" s="139" t="e">
        <f t="shared" si="17"/>
        <v>#DIV/0!</v>
      </c>
      <c r="I290" s="29"/>
      <c r="J290" s="17"/>
      <c r="K290" s="111"/>
      <c r="L290" s="111"/>
      <c r="M290" s="111"/>
      <c r="N290" s="111"/>
      <c r="O290" s="111"/>
    </row>
    <row r="291" spans="1:15" s="110" customFormat="1" x14ac:dyDescent="0.25">
      <c r="A291" s="20" t="s">
        <v>304</v>
      </c>
      <c r="B291" s="25"/>
      <c r="C291" s="21"/>
      <c r="D291" s="22"/>
      <c r="E291" s="134"/>
      <c r="F291" s="19">
        <f t="shared" si="15"/>
        <v>0</v>
      </c>
      <c r="G291" s="19">
        <f t="shared" si="16"/>
        <v>0</v>
      </c>
      <c r="H291" s="139" t="e">
        <f t="shared" si="17"/>
        <v>#DIV/0!</v>
      </c>
      <c r="I291" s="29"/>
      <c r="J291" s="17"/>
      <c r="K291" s="111"/>
      <c r="L291" s="111"/>
      <c r="M291" s="111"/>
      <c r="N291" s="111"/>
      <c r="O291" s="111"/>
    </row>
    <row r="292" spans="1:15" s="110" customFormat="1" x14ac:dyDescent="0.25">
      <c r="A292" s="20" t="s">
        <v>305</v>
      </c>
      <c r="B292" s="25"/>
      <c r="C292" s="21"/>
      <c r="D292" s="22"/>
      <c r="E292" s="134"/>
      <c r="F292" s="19">
        <f t="shared" si="15"/>
        <v>0</v>
      </c>
      <c r="G292" s="19">
        <f t="shared" si="16"/>
        <v>0</v>
      </c>
      <c r="H292" s="139" t="e">
        <f t="shared" si="17"/>
        <v>#DIV/0!</v>
      </c>
      <c r="I292" s="29"/>
      <c r="J292" s="17"/>
      <c r="K292" s="111"/>
      <c r="L292" s="111"/>
      <c r="M292" s="111"/>
      <c r="N292" s="111"/>
      <c r="O292" s="111"/>
    </row>
    <row r="293" spans="1:15" s="110" customFormat="1" x14ac:dyDescent="0.25">
      <c r="A293" s="20" t="s">
        <v>306</v>
      </c>
      <c r="B293" s="25"/>
      <c r="C293" s="21"/>
      <c r="D293" s="22"/>
      <c r="E293" s="134"/>
      <c r="F293" s="19">
        <f t="shared" si="15"/>
        <v>0</v>
      </c>
      <c r="G293" s="19">
        <f t="shared" si="16"/>
        <v>0</v>
      </c>
      <c r="H293" s="139" t="e">
        <f t="shared" si="17"/>
        <v>#DIV/0!</v>
      </c>
      <c r="I293" s="29"/>
      <c r="J293" s="17"/>
      <c r="K293" s="111"/>
      <c r="L293" s="111"/>
      <c r="M293" s="111"/>
      <c r="N293" s="111"/>
      <c r="O293" s="111"/>
    </row>
    <row r="294" spans="1:15" s="110" customFormat="1" x14ac:dyDescent="0.25">
      <c r="A294" s="20" t="s">
        <v>307</v>
      </c>
      <c r="B294" s="25"/>
      <c r="C294" s="21"/>
      <c r="D294" s="22"/>
      <c r="E294" s="134"/>
      <c r="F294" s="19">
        <f t="shared" si="15"/>
        <v>0</v>
      </c>
      <c r="G294" s="19">
        <f t="shared" si="16"/>
        <v>0</v>
      </c>
      <c r="H294" s="139" t="e">
        <f t="shared" si="17"/>
        <v>#DIV/0!</v>
      </c>
      <c r="I294" s="29"/>
      <c r="J294" s="17"/>
      <c r="K294" s="111"/>
      <c r="L294" s="111"/>
      <c r="M294" s="111"/>
      <c r="N294" s="111"/>
      <c r="O294" s="111"/>
    </row>
    <row r="295" spans="1:15" s="110" customFormat="1" x14ac:dyDescent="0.25">
      <c r="A295" s="20" t="s">
        <v>308</v>
      </c>
      <c r="B295" s="25"/>
      <c r="C295" s="21"/>
      <c r="D295" s="22"/>
      <c r="E295" s="134"/>
      <c r="F295" s="19">
        <f t="shared" si="15"/>
        <v>0</v>
      </c>
      <c r="G295" s="19">
        <f t="shared" si="16"/>
        <v>0</v>
      </c>
      <c r="H295" s="139" t="e">
        <f t="shared" si="17"/>
        <v>#DIV/0!</v>
      </c>
      <c r="I295" s="29"/>
      <c r="J295" s="17"/>
      <c r="K295" s="111"/>
      <c r="L295" s="111"/>
      <c r="M295" s="111"/>
      <c r="N295" s="111"/>
      <c r="O295" s="111"/>
    </row>
    <row r="296" spans="1:15" s="110" customFormat="1" x14ac:dyDescent="0.25">
      <c r="A296" s="20" t="s">
        <v>309</v>
      </c>
      <c r="B296" s="25"/>
      <c r="C296" s="21"/>
      <c r="D296" s="22"/>
      <c r="E296" s="134"/>
      <c r="F296" s="19">
        <f t="shared" si="15"/>
        <v>0</v>
      </c>
      <c r="G296" s="19">
        <f t="shared" si="16"/>
        <v>0</v>
      </c>
      <c r="H296" s="139" t="e">
        <f t="shared" si="17"/>
        <v>#DIV/0!</v>
      </c>
      <c r="I296" s="29"/>
      <c r="J296" s="17"/>
      <c r="K296" s="111"/>
      <c r="L296" s="111"/>
      <c r="M296" s="111"/>
      <c r="N296" s="111"/>
      <c r="O296" s="111"/>
    </row>
    <row r="297" spans="1:15" s="110" customFormat="1" x14ac:dyDescent="0.25">
      <c r="A297" s="20" t="s">
        <v>310</v>
      </c>
      <c r="B297" s="25"/>
      <c r="C297" s="21"/>
      <c r="D297" s="22"/>
      <c r="E297" s="134"/>
      <c r="F297" s="19">
        <f t="shared" si="15"/>
        <v>0</v>
      </c>
      <c r="G297" s="19">
        <f t="shared" si="16"/>
        <v>0</v>
      </c>
      <c r="H297" s="139" t="e">
        <f t="shared" si="17"/>
        <v>#DIV/0!</v>
      </c>
      <c r="I297" s="29"/>
      <c r="J297" s="17"/>
      <c r="K297" s="111"/>
      <c r="L297" s="111"/>
      <c r="M297" s="111"/>
      <c r="N297" s="111"/>
      <c r="O297" s="111"/>
    </row>
    <row r="298" spans="1:15" s="110" customFormat="1" x14ac:dyDescent="0.25">
      <c r="A298" s="20" t="s">
        <v>311</v>
      </c>
      <c r="B298" s="25"/>
      <c r="C298" s="21"/>
      <c r="D298" s="22"/>
      <c r="E298" s="134"/>
      <c r="F298" s="19">
        <f t="shared" si="15"/>
        <v>0</v>
      </c>
      <c r="G298" s="19">
        <f t="shared" si="16"/>
        <v>0</v>
      </c>
      <c r="H298" s="139" t="e">
        <f t="shared" si="17"/>
        <v>#DIV/0!</v>
      </c>
      <c r="I298" s="29"/>
      <c r="J298" s="17"/>
      <c r="K298" s="111"/>
      <c r="L298" s="111"/>
      <c r="M298" s="111"/>
      <c r="N298" s="111"/>
      <c r="O298" s="111"/>
    </row>
    <row r="299" spans="1:15" s="110" customFormat="1" x14ac:dyDescent="0.25">
      <c r="A299" s="20" t="s">
        <v>312</v>
      </c>
      <c r="B299" s="25"/>
      <c r="C299" s="21"/>
      <c r="D299" s="22"/>
      <c r="E299" s="134"/>
      <c r="F299" s="19">
        <f t="shared" si="15"/>
        <v>0</v>
      </c>
      <c r="G299" s="19">
        <f t="shared" si="16"/>
        <v>0</v>
      </c>
      <c r="H299" s="139" t="e">
        <f t="shared" si="17"/>
        <v>#DIV/0!</v>
      </c>
      <c r="I299" s="29"/>
      <c r="J299" s="17"/>
      <c r="K299" s="111"/>
      <c r="L299" s="111"/>
      <c r="M299" s="111"/>
      <c r="N299" s="111"/>
      <c r="O299" s="111"/>
    </row>
    <row r="300" spans="1:15" s="110" customFormat="1" x14ac:dyDescent="0.25">
      <c r="A300" s="20" t="s">
        <v>313</v>
      </c>
      <c r="B300" s="25"/>
      <c r="C300" s="21"/>
      <c r="D300" s="22"/>
      <c r="E300" s="134"/>
      <c r="F300" s="19">
        <f t="shared" si="15"/>
        <v>0</v>
      </c>
      <c r="G300" s="19">
        <f t="shared" si="16"/>
        <v>0</v>
      </c>
      <c r="H300" s="139" t="e">
        <f t="shared" si="17"/>
        <v>#DIV/0!</v>
      </c>
      <c r="I300" s="29"/>
      <c r="J300" s="17"/>
      <c r="K300" s="111"/>
      <c r="L300" s="111"/>
      <c r="M300" s="111"/>
      <c r="N300" s="111"/>
      <c r="O300" s="111"/>
    </row>
    <row r="301" spans="1:15" s="110" customFormat="1" x14ac:dyDescent="0.25">
      <c r="A301" s="20" t="s">
        <v>314</v>
      </c>
      <c r="B301" s="25"/>
      <c r="C301" s="21"/>
      <c r="D301" s="22"/>
      <c r="E301" s="134"/>
      <c r="F301" s="19">
        <f t="shared" si="15"/>
        <v>0</v>
      </c>
      <c r="G301" s="19">
        <f t="shared" si="16"/>
        <v>0</v>
      </c>
      <c r="H301" s="139" t="e">
        <f t="shared" si="17"/>
        <v>#DIV/0!</v>
      </c>
      <c r="I301" s="29"/>
      <c r="J301" s="17"/>
      <c r="K301" s="111"/>
      <c r="L301" s="111"/>
      <c r="M301" s="111"/>
      <c r="N301" s="111"/>
      <c r="O301" s="111"/>
    </row>
    <row r="302" spans="1:15" s="110" customFormat="1" x14ac:dyDescent="0.25">
      <c r="A302" s="20" t="s">
        <v>315</v>
      </c>
      <c r="B302" s="25"/>
      <c r="C302" s="21"/>
      <c r="D302" s="22"/>
      <c r="E302" s="134"/>
      <c r="F302" s="19">
        <f t="shared" si="15"/>
        <v>0</v>
      </c>
      <c r="G302" s="19">
        <f t="shared" si="16"/>
        <v>0</v>
      </c>
      <c r="H302" s="139" t="e">
        <f t="shared" si="17"/>
        <v>#DIV/0!</v>
      </c>
      <c r="I302" s="29"/>
      <c r="J302" s="17"/>
      <c r="K302" s="111"/>
      <c r="L302" s="111"/>
      <c r="M302" s="111"/>
      <c r="N302" s="111"/>
      <c r="O302" s="111"/>
    </row>
    <row r="303" spans="1:15" s="110" customFormat="1" x14ac:dyDescent="0.25">
      <c r="A303" s="20" t="s">
        <v>316</v>
      </c>
      <c r="B303" s="25"/>
      <c r="C303" s="21"/>
      <c r="D303" s="22"/>
      <c r="E303" s="134"/>
      <c r="F303" s="19">
        <f t="shared" si="15"/>
        <v>0</v>
      </c>
      <c r="G303" s="19">
        <f t="shared" si="16"/>
        <v>0</v>
      </c>
      <c r="H303" s="139" t="e">
        <f t="shared" si="17"/>
        <v>#DIV/0!</v>
      </c>
      <c r="I303" s="29"/>
      <c r="J303" s="17"/>
      <c r="K303" s="111"/>
      <c r="L303" s="111"/>
      <c r="M303" s="111"/>
      <c r="N303" s="111"/>
      <c r="O303" s="111"/>
    </row>
    <row r="304" spans="1:15" s="110" customFormat="1" x14ac:dyDescent="0.25">
      <c r="A304" s="20" t="s">
        <v>317</v>
      </c>
      <c r="B304" s="25"/>
      <c r="C304" s="21"/>
      <c r="D304" s="22"/>
      <c r="E304" s="134"/>
      <c r="F304" s="19">
        <f t="shared" si="15"/>
        <v>0</v>
      </c>
      <c r="G304" s="19">
        <f t="shared" si="16"/>
        <v>0</v>
      </c>
      <c r="H304" s="139" t="e">
        <f t="shared" si="17"/>
        <v>#DIV/0!</v>
      </c>
      <c r="I304" s="29"/>
      <c r="J304" s="17"/>
      <c r="K304" s="111"/>
      <c r="L304" s="111"/>
      <c r="M304" s="111"/>
      <c r="N304" s="111"/>
      <c r="O304" s="111"/>
    </row>
    <row r="305" spans="1:15" s="110" customFormat="1" x14ac:dyDescent="0.25">
      <c r="A305" s="20" t="s">
        <v>318</v>
      </c>
      <c r="B305" s="25"/>
      <c r="C305" s="21"/>
      <c r="D305" s="22"/>
      <c r="E305" s="134"/>
      <c r="F305" s="19">
        <f t="shared" si="15"/>
        <v>0</v>
      </c>
      <c r="G305" s="19">
        <f t="shared" si="16"/>
        <v>0</v>
      </c>
      <c r="H305" s="139" t="e">
        <f t="shared" si="17"/>
        <v>#DIV/0!</v>
      </c>
      <c r="I305" s="29"/>
      <c r="J305" s="17"/>
      <c r="K305" s="111"/>
      <c r="L305" s="111"/>
      <c r="M305" s="111"/>
      <c r="N305" s="111"/>
      <c r="O305" s="111"/>
    </row>
    <row r="306" spans="1:15" s="110" customFormat="1" x14ac:dyDescent="0.25">
      <c r="A306" s="20" t="s">
        <v>319</v>
      </c>
      <c r="B306" s="25"/>
      <c r="C306" s="21"/>
      <c r="D306" s="22"/>
      <c r="E306" s="134"/>
      <c r="F306" s="19">
        <f t="shared" si="15"/>
        <v>0</v>
      </c>
      <c r="G306" s="19">
        <f t="shared" si="16"/>
        <v>0</v>
      </c>
      <c r="H306" s="139" t="e">
        <f t="shared" si="17"/>
        <v>#DIV/0!</v>
      </c>
      <c r="I306" s="29"/>
      <c r="J306" s="17"/>
      <c r="K306" s="111"/>
      <c r="L306" s="111"/>
      <c r="M306" s="111"/>
      <c r="N306" s="111"/>
      <c r="O306" s="111"/>
    </row>
    <row r="307" spans="1:15" s="110" customFormat="1" x14ac:dyDescent="0.25">
      <c r="A307" s="20" t="s">
        <v>320</v>
      </c>
      <c r="B307" s="25"/>
      <c r="C307" s="21"/>
      <c r="D307" s="22"/>
      <c r="E307" s="134"/>
      <c r="F307" s="19">
        <f t="shared" si="15"/>
        <v>0</v>
      </c>
      <c r="G307" s="19">
        <f t="shared" si="16"/>
        <v>0</v>
      </c>
      <c r="H307" s="139" t="e">
        <f t="shared" si="17"/>
        <v>#DIV/0!</v>
      </c>
      <c r="I307" s="29"/>
      <c r="J307" s="17"/>
      <c r="K307" s="111"/>
      <c r="L307" s="111"/>
      <c r="M307" s="111"/>
      <c r="N307" s="111"/>
      <c r="O307" s="111"/>
    </row>
    <row r="308" spans="1:15" s="110" customFormat="1" x14ac:dyDescent="0.25">
      <c r="A308" s="20" t="s">
        <v>321</v>
      </c>
      <c r="B308" s="25"/>
      <c r="C308" s="21"/>
      <c r="D308" s="22"/>
      <c r="E308" s="134"/>
      <c r="F308" s="19">
        <f t="shared" si="15"/>
        <v>0</v>
      </c>
      <c r="G308" s="19">
        <f t="shared" si="16"/>
        <v>0</v>
      </c>
      <c r="H308" s="139" t="e">
        <f t="shared" si="17"/>
        <v>#DIV/0!</v>
      </c>
      <c r="I308" s="29"/>
      <c r="J308" s="17"/>
      <c r="K308" s="111"/>
      <c r="L308" s="111"/>
      <c r="M308" s="111"/>
      <c r="N308" s="111"/>
      <c r="O308" s="111"/>
    </row>
    <row r="309" spans="1:15" s="110" customFormat="1" x14ac:dyDescent="0.25">
      <c r="A309" s="20" t="s">
        <v>322</v>
      </c>
      <c r="B309" s="25"/>
      <c r="C309" s="21"/>
      <c r="D309" s="22"/>
      <c r="E309" s="134"/>
      <c r="F309" s="19">
        <f t="shared" si="15"/>
        <v>0</v>
      </c>
      <c r="G309" s="19">
        <f t="shared" si="16"/>
        <v>0</v>
      </c>
      <c r="H309" s="139" t="e">
        <f t="shared" si="17"/>
        <v>#DIV/0!</v>
      </c>
      <c r="I309" s="29"/>
      <c r="J309" s="17"/>
      <c r="K309" s="111"/>
      <c r="L309" s="111"/>
      <c r="M309" s="111"/>
      <c r="N309" s="111"/>
      <c r="O309" s="111"/>
    </row>
    <row r="310" spans="1:15" s="110" customFormat="1" x14ac:dyDescent="0.25">
      <c r="A310" s="20" t="s">
        <v>323</v>
      </c>
      <c r="B310" s="25"/>
      <c r="C310" s="21"/>
      <c r="D310" s="22"/>
      <c r="E310" s="134"/>
      <c r="F310" s="19">
        <f t="shared" si="15"/>
        <v>0</v>
      </c>
      <c r="G310" s="19">
        <f t="shared" si="16"/>
        <v>0</v>
      </c>
      <c r="H310" s="139" t="e">
        <f t="shared" si="17"/>
        <v>#DIV/0!</v>
      </c>
      <c r="I310" s="29"/>
      <c r="J310" s="17"/>
      <c r="K310" s="111"/>
      <c r="L310" s="111"/>
      <c r="M310" s="111"/>
      <c r="N310" s="111"/>
      <c r="O310" s="111"/>
    </row>
    <row r="311" spans="1:15" s="110" customFormat="1" x14ac:dyDescent="0.25">
      <c r="A311" s="20" t="s">
        <v>324</v>
      </c>
      <c r="B311" s="25"/>
      <c r="C311" s="21"/>
      <c r="D311" s="22"/>
      <c r="E311" s="134"/>
      <c r="F311" s="19">
        <f t="shared" si="15"/>
        <v>0</v>
      </c>
      <c r="G311" s="19">
        <f t="shared" si="16"/>
        <v>0</v>
      </c>
      <c r="H311" s="139" t="e">
        <f t="shared" si="17"/>
        <v>#DIV/0!</v>
      </c>
      <c r="I311" s="29"/>
      <c r="J311" s="17"/>
      <c r="K311" s="111"/>
      <c r="L311" s="111"/>
      <c r="M311" s="111"/>
      <c r="N311" s="111"/>
      <c r="O311" s="111"/>
    </row>
    <row r="312" spans="1:15" s="110" customFormat="1" x14ac:dyDescent="0.25">
      <c r="A312" s="20" t="s">
        <v>325</v>
      </c>
      <c r="B312" s="25"/>
      <c r="C312" s="21"/>
      <c r="D312" s="22"/>
      <c r="E312" s="134"/>
      <c r="F312" s="19">
        <f t="shared" si="15"/>
        <v>0</v>
      </c>
      <c r="G312" s="19">
        <f t="shared" si="16"/>
        <v>0</v>
      </c>
      <c r="H312" s="139" t="e">
        <f t="shared" si="17"/>
        <v>#DIV/0!</v>
      </c>
      <c r="I312" s="29"/>
      <c r="J312" s="17"/>
      <c r="K312" s="111"/>
      <c r="L312" s="111"/>
      <c r="M312" s="111"/>
      <c r="N312" s="111"/>
      <c r="O312" s="111"/>
    </row>
    <row r="313" spans="1:15" s="110" customFormat="1" x14ac:dyDescent="0.25">
      <c r="A313" s="20" t="s">
        <v>326</v>
      </c>
      <c r="B313" s="25"/>
      <c r="C313" s="21"/>
      <c r="D313" s="22"/>
      <c r="E313" s="134"/>
      <c r="F313" s="19">
        <f t="shared" si="15"/>
        <v>0</v>
      </c>
      <c r="G313" s="19">
        <f t="shared" si="16"/>
        <v>0</v>
      </c>
      <c r="H313" s="139" t="e">
        <f t="shared" si="17"/>
        <v>#DIV/0!</v>
      </c>
      <c r="I313" s="29"/>
      <c r="J313" s="17"/>
      <c r="K313" s="111"/>
      <c r="L313" s="111"/>
      <c r="M313" s="111"/>
      <c r="N313" s="111"/>
      <c r="O313" s="111"/>
    </row>
    <row r="314" spans="1:15" s="110" customFormat="1" x14ac:dyDescent="0.25">
      <c r="A314" s="20" t="s">
        <v>327</v>
      </c>
      <c r="B314" s="25"/>
      <c r="C314" s="21"/>
      <c r="D314" s="22"/>
      <c r="E314" s="134"/>
      <c r="F314" s="19">
        <f t="shared" si="15"/>
        <v>0</v>
      </c>
      <c r="G314" s="19">
        <f t="shared" si="16"/>
        <v>0</v>
      </c>
      <c r="H314" s="139" t="e">
        <f t="shared" si="17"/>
        <v>#DIV/0!</v>
      </c>
      <c r="I314" s="29"/>
      <c r="J314" s="17"/>
      <c r="K314" s="111"/>
      <c r="L314" s="111"/>
      <c r="M314" s="111"/>
      <c r="N314" s="111"/>
      <c r="O314" s="111"/>
    </row>
    <row r="315" spans="1:15" s="110" customFormat="1" x14ac:dyDescent="0.25">
      <c r="A315" s="20" t="s">
        <v>328</v>
      </c>
      <c r="B315" s="25"/>
      <c r="C315" s="21"/>
      <c r="D315" s="22"/>
      <c r="E315" s="134"/>
      <c r="F315" s="19">
        <f t="shared" si="15"/>
        <v>0</v>
      </c>
      <c r="G315" s="19">
        <f t="shared" si="16"/>
        <v>0</v>
      </c>
      <c r="H315" s="139" t="e">
        <f t="shared" si="17"/>
        <v>#DIV/0!</v>
      </c>
      <c r="I315" s="29"/>
      <c r="J315" s="17"/>
      <c r="K315" s="111"/>
      <c r="L315" s="111"/>
      <c r="M315" s="111"/>
      <c r="N315" s="111"/>
      <c r="O315" s="111"/>
    </row>
    <row r="316" spans="1:15" s="110" customFormat="1" x14ac:dyDescent="0.25">
      <c r="A316" s="20" t="s">
        <v>329</v>
      </c>
      <c r="B316" s="25"/>
      <c r="C316" s="21"/>
      <c r="D316" s="22"/>
      <c r="E316" s="134"/>
      <c r="F316" s="19">
        <f t="shared" si="15"/>
        <v>0</v>
      </c>
      <c r="G316" s="19">
        <f t="shared" si="16"/>
        <v>0</v>
      </c>
      <c r="H316" s="139" t="e">
        <f t="shared" si="17"/>
        <v>#DIV/0!</v>
      </c>
      <c r="I316" s="29"/>
      <c r="J316" s="17"/>
      <c r="K316" s="111"/>
      <c r="L316" s="111"/>
      <c r="M316" s="111"/>
      <c r="N316" s="111"/>
      <c r="O316" s="111"/>
    </row>
    <row r="317" spans="1:15" s="110" customFormat="1" x14ac:dyDescent="0.25">
      <c r="A317" s="20" t="s">
        <v>330</v>
      </c>
      <c r="B317" s="25"/>
      <c r="C317" s="21"/>
      <c r="D317" s="22"/>
      <c r="E317" s="134"/>
      <c r="F317" s="19">
        <f t="shared" si="15"/>
        <v>0</v>
      </c>
      <c r="G317" s="19">
        <f t="shared" si="16"/>
        <v>0</v>
      </c>
      <c r="H317" s="139" t="e">
        <f t="shared" si="17"/>
        <v>#DIV/0!</v>
      </c>
      <c r="I317" s="29"/>
      <c r="J317" s="17"/>
      <c r="K317" s="111"/>
      <c r="L317" s="111"/>
      <c r="M317" s="111"/>
      <c r="N317" s="111"/>
      <c r="O317" s="111"/>
    </row>
    <row r="318" spans="1:15" s="110" customFormat="1" x14ac:dyDescent="0.25">
      <c r="A318" s="20" t="s">
        <v>331</v>
      </c>
      <c r="B318" s="25"/>
      <c r="C318" s="21"/>
      <c r="D318" s="22"/>
      <c r="E318" s="134"/>
      <c r="F318" s="19">
        <f t="shared" si="15"/>
        <v>0</v>
      </c>
      <c r="G318" s="19">
        <f t="shared" si="16"/>
        <v>0</v>
      </c>
      <c r="H318" s="139" t="e">
        <f t="shared" si="17"/>
        <v>#DIV/0!</v>
      </c>
      <c r="I318" s="29"/>
      <c r="J318" s="17"/>
      <c r="K318" s="111"/>
      <c r="L318" s="111"/>
      <c r="M318" s="111"/>
      <c r="N318" s="111"/>
      <c r="O318" s="111"/>
    </row>
    <row r="319" spans="1:15" s="110" customFormat="1" x14ac:dyDescent="0.25">
      <c r="A319" s="20" t="s">
        <v>332</v>
      </c>
      <c r="B319" s="25"/>
      <c r="C319" s="21"/>
      <c r="D319" s="22"/>
      <c r="E319" s="134"/>
      <c r="F319" s="19">
        <f t="shared" si="15"/>
        <v>0</v>
      </c>
      <c r="G319" s="19">
        <f t="shared" si="16"/>
        <v>0</v>
      </c>
      <c r="H319" s="139" t="e">
        <f t="shared" si="17"/>
        <v>#DIV/0!</v>
      </c>
      <c r="I319" s="29"/>
      <c r="J319" s="17"/>
      <c r="K319" s="111"/>
      <c r="L319" s="111"/>
      <c r="M319" s="111"/>
      <c r="N319" s="111"/>
      <c r="O319" s="111"/>
    </row>
    <row r="320" spans="1:15" s="110" customFormat="1" x14ac:dyDescent="0.25">
      <c r="A320" s="20" t="s">
        <v>333</v>
      </c>
      <c r="B320" s="25"/>
      <c r="C320" s="21"/>
      <c r="D320" s="22"/>
      <c r="E320" s="134"/>
      <c r="F320" s="19">
        <f t="shared" si="15"/>
        <v>0</v>
      </c>
      <c r="G320" s="19">
        <f t="shared" si="16"/>
        <v>0</v>
      </c>
      <c r="H320" s="139" t="e">
        <f t="shared" si="17"/>
        <v>#DIV/0!</v>
      </c>
      <c r="I320" s="29"/>
      <c r="J320" s="17"/>
      <c r="K320" s="111"/>
      <c r="L320" s="111"/>
      <c r="M320" s="111"/>
      <c r="N320" s="111"/>
      <c r="O320" s="111"/>
    </row>
    <row r="321" spans="1:15" s="110" customFormat="1" x14ac:dyDescent="0.25">
      <c r="A321" s="20" t="s">
        <v>334</v>
      </c>
      <c r="B321" s="25"/>
      <c r="C321" s="21"/>
      <c r="D321" s="22"/>
      <c r="E321" s="134"/>
      <c r="F321" s="19">
        <f t="shared" si="15"/>
        <v>0</v>
      </c>
      <c r="G321" s="19">
        <f t="shared" si="16"/>
        <v>0</v>
      </c>
      <c r="H321" s="139" t="e">
        <f t="shared" si="17"/>
        <v>#DIV/0!</v>
      </c>
      <c r="I321" s="29"/>
      <c r="J321" s="17"/>
      <c r="K321" s="111"/>
      <c r="L321" s="111"/>
      <c r="M321" s="111"/>
      <c r="N321" s="111"/>
      <c r="O321" s="111"/>
    </row>
    <row r="322" spans="1:15" s="110" customFormat="1" x14ac:dyDescent="0.25">
      <c r="A322" s="20" t="s">
        <v>335</v>
      </c>
      <c r="B322" s="25"/>
      <c r="C322" s="21"/>
      <c r="D322" s="22"/>
      <c r="E322" s="134"/>
      <c r="F322" s="19">
        <f t="shared" si="15"/>
        <v>0</v>
      </c>
      <c r="G322" s="19">
        <f t="shared" si="16"/>
        <v>0</v>
      </c>
      <c r="H322" s="139" t="e">
        <f t="shared" si="17"/>
        <v>#DIV/0!</v>
      </c>
      <c r="I322" s="29"/>
      <c r="J322" s="17"/>
      <c r="K322" s="111"/>
      <c r="L322" s="111"/>
      <c r="M322" s="111"/>
      <c r="N322" s="111"/>
      <c r="O322" s="111"/>
    </row>
    <row r="323" spans="1:15" s="110" customFormat="1" x14ac:dyDescent="0.25">
      <c r="A323" s="20" t="s">
        <v>336</v>
      </c>
      <c r="B323" s="25"/>
      <c r="C323" s="21"/>
      <c r="D323" s="22"/>
      <c r="E323" s="134"/>
      <c r="F323" s="19">
        <f t="shared" si="15"/>
        <v>0</v>
      </c>
      <c r="G323" s="19">
        <f t="shared" si="16"/>
        <v>0</v>
      </c>
      <c r="H323" s="139" t="e">
        <f t="shared" si="17"/>
        <v>#DIV/0!</v>
      </c>
      <c r="I323" s="29"/>
      <c r="J323" s="17"/>
      <c r="K323" s="111"/>
      <c r="L323" s="111"/>
      <c r="M323" s="111"/>
      <c r="N323" s="111"/>
      <c r="O323" s="111"/>
    </row>
    <row r="324" spans="1:15" s="110" customFormat="1" x14ac:dyDescent="0.25">
      <c r="A324" s="20" t="s">
        <v>337</v>
      </c>
      <c r="B324" s="25"/>
      <c r="C324" s="21"/>
      <c r="D324" s="22"/>
      <c r="E324" s="134"/>
      <c r="F324" s="19">
        <f t="shared" si="15"/>
        <v>0</v>
      </c>
      <c r="G324" s="19">
        <f t="shared" si="16"/>
        <v>0</v>
      </c>
      <c r="H324" s="139" t="e">
        <f t="shared" si="17"/>
        <v>#DIV/0!</v>
      </c>
      <c r="I324" s="29"/>
      <c r="J324" s="17"/>
      <c r="K324" s="111"/>
      <c r="L324" s="111"/>
      <c r="M324" s="111"/>
      <c r="N324" s="111"/>
      <c r="O324" s="111"/>
    </row>
    <row r="325" spans="1:15" s="110" customFormat="1" x14ac:dyDescent="0.25">
      <c r="A325" s="20" t="s">
        <v>338</v>
      </c>
      <c r="B325" s="25"/>
      <c r="C325" s="21"/>
      <c r="D325" s="22"/>
      <c r="E325" s="134"/>
      <c r="F325" s="19">
        <f t="shared" ref="F325:F388" si="18">B325-C325</f>
        <v>0</v>
      </c>
      <c r="G325" s="19">
        <f t="shared" si="16"/>
        <v>0</v>
      </c>
      <c r="H325" s="139" t="e">
        <f t="shared" si="17"/>
        <v>#DIV/0!</v>
      </c>
      <c r="I325" s="29"/>
      <c r="J325" s="17"/>
      <c r="K325" s="111"/>
      <c r="L325" s="111"/>
      <c r="M325" s="111"/>
      <c r="N325" s="111"/>
      <c r="O325" s="111"/>
    </row>
    <row r="326" spans="1:15" s="110" customFormat="1" x14ac:dyDescent="0.25">
      <c r="A326" s="20" t="s">
        <v>339</v>
      </c>
      <c r="B326" s="25"/>
      <c r="C326" s="21"/>
      <c r="D326" s="22"/>
      <c r="E326" s="134"/>
      <c r="F326" s="19">
        <f t="shared" si="18"/>
        <v>0</v>
      </c>
      <c r="G326" s="19">
        <f t="shared" ref="G326:G389" si="19">D326-D325</f>
        <v>0</v>
      </c>
      <c r="H326" s="139" t="e">
        <f t="shared" ref="H326:H389" si="20">(D326-D325)/D325*100</f>
        <v>#DIV/0!</v>
      </c>
      <c r="I326" s="29"/>
      <c r="J326" s="17"/>
      <c r="K326" s="111"/>
      <c r="L326" s="111"/>
      <c r="M326" s="111"/>
      <c r="N326" s="111"/>
      <c r="O326" s="111"/>
    </row>
    <row r="327" spans="1:15" s="110" customFormat="1" x14ac:dyDescent="0.25">
      <c r="A327" s="20" t="s">
        <v>340</v>
      </c>
      <c r="B327" s="25"/>
      <c r="C327" s="21"/>
      <c r="D327" s="22"/>
      <c r="E327" s="134"/>
      <c r="F327" s="19">
        <f t="shared" si="18"/>
        <v>0</v>
      </c>
      <c r="G327" s="19">
        <f t="shared" si="19"/>
        <v>0</v>
      </c>
      <c r="H327" s="139" t="e">
        <f t="shared" si="20"/>
        <v>#DIV/0!</v>
      </c>
      <c r="I327" s="29"/>
      <c r="J327" s="17"/>
      <c r="K327" s="111"/>
      <c r="L327" s="111"/>
      <c r="M327" s="111"/>
      <c r="N327" s="111"/>
      <c r="O327" s="111"/>
    </row>
    <row r="328" spans="1:15" s="110" customFormat="1" x14ac:dyDescent="0.25">
      <c r="A328" s="20" t="s">
        <v>341</v>
      </c>
      <c r="B328" s="25"/>
      <c r="C328" s="21"/>
      <c r="D328" s="22"/>
      <c r="E328" s="134"/>
      <c r="F328" s="19">
        <f t="shared" si="18"/>
        <v>0</v>
      </c>
      <c r="G328" s="19">
        <f t="shared" si="19"/>
        <v>0</v>
      </c>
      <c r="H328" s="139" t="e">
        <f t="shared" si="20"/>
        <v>#DIV/0!</v>
      </c>
      <c r="I328" s="29"/>
      <c r="J328" s="17"/>
      <c r="K328" s="111"/>
      <c r="L328" s="111"/>
      <c r="M328" s="111"/>
      <c r="N328" s="111"/>
      <c r="O328" s="111"/>
    </row>
    <row r="329" spans="1:15" s="110" customFormat="1" x14ac:dyDescent="0.25">
      <c r="A329" s="20" t="s">
        <v>342</v>
      </c>
      <c r="B329" s="25"/>
      <c r="C329" s="21"/>
      <c r="D329" s="22"/>
      <c r="E329" s="134"/>
      <c r="F329" s="19">
        <f t="shared" si="18"/>
        <v>0</v>
      </c>
      <c r="G329" s="19">
        <f t="shared" si="19"/>
        <v>0</v>
      </c>
      <c r="H329" s="139" t="e">
        <f t="shared" si="20"/>
        <v>#DIV/0!</v>
      </c>
      <c r="I329" s="29"/>
      <c r="J329" s="17"/>
      <c r="K329" s="111"/>
      <c r="L329" s="111"/>
      <c r="M329" s="111"/>
      <c r="N329" s="111"/>
      <c r="O329" s="111"/>
    </row>
    <row r="330" spans="1:15" s="110" customFormat="1" x14ac:dyDescent="0.25">
      <c r="A330" s="20" t="s">
        <v>343</v>
      </c>
      <c r="B330" s="25"/>
      <c r="C330" s="21"/>
      <c r="D330" s="22"/>
      <c r="E330" s="134"/>
      <c r="F330" s="19">
        <f t="shared" si="18"/>
        <v>0</v>
      </c>
      <c r="G330" s="19">
        <f t="shared" si="19"/>
        <v>0</v>
      </c>
      <c r="H330" s="139" t="e">
        <f t="shared" si="20"/>
        <v>#DIV/0!</v>
      </c>
      <c r="I330" s="29"/>
      <c r="J330" s="17"/>
      <c r="K330" s="111"/>
      <c r="L330" s="111"/>
      <c r="M330" s="111"/>
      <c r="N330" s="111"/>
      <c r="O330" s="111"/>
    </row>
    <row r="331" spans="1:15" s="110" customFormat="1" x14ac:dyDescent="0.25">
      <c r="A331" s="20" t="s">
        <v>344</v>
      </c>
      <c r="B331" s="25"/>
      <c r="C331" s="21"/>
      <c r="D331" s="22"/>
      <c r="E331" s="134"/>
      <c r="F331" s="19">
        <f t="shared" si="18"/>
        <v>0</v>
      </c>
      <c r="G331" s="19">
        <f t="shared" si="19"/>
        <v>0</v>
      </c>
      <c r="H331" s="139" t="e">
        <f t="shared" si="20"/>
        <v>#DIV/0!</v>
      </c>
      <c r="I331" s="29"/>
      <c r="J331" s="17"/>
      <c r="K331" s="111"/>
      <c r="L331" s="111"/>
      <c r="M331" s="111"/>
      <c r="N331" s="111"/>
      <c r="O331" s="111"/>
    </row>
    <row r="332" spans="1:15" s="110" customFormat="1" x14ac:dyDescent="0.25">
      <c r="A332" s="20" t="s">
        <v>345</v>
      </c>
      <c r="B332" s="25"/>
      <c r="C332" s="21"/>
      <c r="D332" s="22"/>
      <c r="E332" s="134"/>
      <c r="F332" s="19">
        <f t="shared" si="18"/>
        <v>0</v>
      </c>
      <c r="G332" s="19">
        <f t="shared" si="19"/>
        <v>0</v>
      </c>
      <c r="H332" s="139" t="e">
        <f t="shared" si="20"/>
        <v>#DIV/0!</v>
      </c>
      <c r="I332" s="29"/>
      <c r="J332" s="17"/>
      <c r="K332" s="111"/>
      <c r="L332" s="111"/>
      <c r="M332" s="111"/>
      <c r="N332" s="111"/>
      <c r="O332" s="111"/>
    </row>
    <row r="333" spans="1:15" s="110" customFormat="1" x14ac:dyDescent="0.25">
      <c r="A333" s="20" t="s">
        <v>346</v>
      </c>
      <c r="B333" s="25"/>
      <c r="C333" s="21"/>
      <c r="D333" s="22"/>
      <c r="E333" s="134"/>
      <c r="F333" s="19">
        <f t="shared" si="18"/>
        <v>0</v>
      </c>
      <c r="G333" s="19">
        <f t="shared" si="19"/>
        <v>0</v>
      </c>
      <c r="H333" s="139" t="e">
        <f t="shared" si="20"/>
        <v>#DIV/0!</v>
      </c>
      <c r="I333" s="29"/>
      <c r="J333" s="17"/>
      <c r="K333" s="111"/>
      <c r="L333" s="111"/>
      <c r="M333" s="111"/>
      <c r="N333" s="111"/>
      <c r="O333" s="111"/>
    </row>
    <row r="334" spans="1:15" s="110" customFormat="1" x14ac:dyDescent="0.25">
      <c r="A334" s="20" t="s">
        <v>347</v>
      </c>
      <c r="B334" s="25"/>
      <c r="C334" s="21"/>
      <c r="D334" s="22"/>
      <c r="E334" s="134"/>
      <c r="F334" s="19">
        <f t="shared" si="18"/>
        <v>0</v>
      </c>
      <c r="G334" s="19">
        <f t="shared" si="19"/>
        <v>0</v>
      </c>
      <c r="H334" s="139" t="e">
        <f t="shared" si="20"/>
        <v>#DIV/0!</v>
      </c>
      <c r="I334" s="29"/>
      <c r="J334" s="17"/>
      <c r="K334" s="111"/>
      <c r="L334" s="111"/>
      <c r="M334" s="111"/>
      <c r="N334" s="111"/>
      <c r="O334" s="111"/>
    </row>
    <row r="335" spans="1:15" s="110" customFormat="1" x14ac:dyDescent="0.25">
      <c r="A335" s="20" t="s">
        <v>348</v>
      </c>
      <c r="B335" s="25"/>
      <c r="C335" s="21"/>
      <c r="D335" s="22"/>
      <c r="E335" s="134"/>
      <c r="F335" s="19">
        <f t="shared" si="18"/>
        <v>0</v>
      </c>
      <c r="G335" s="19">
        <f t="shared" si="19"/>
        <v>0</v>
      </c>
      <c r="H335" s="139" t="e">
        <f t="shared" si="20"/>
        <v>#DIV/0!</v>
      </c>
      <c r="I335" s="29"/>
      <c r="J335" s="17"/>
      <c r="K335" s="111"/>
      <c r="L335" s="111"/>
      <c r="M335" s="111"/>
      <c r="N335" s="111"/>
      <c r="O335" s="111"/>
    </row>
    <row r="336" spans="1:15" s="110" customFormat="1" x14ac:dyDescent="0.25">
      <c r="A336" s="20" t="s">
        <v>349</v>
      </c>
      <c r="B336" s="25"/>
      <c r="C336" s="21"/>
      <c r="D336" s="22"/>
      <c r="E336" s="134"/>
      <c r="F336" s="19">
        <f t="shared" si="18"/>
        <v>0</v>
      </c>
      <c r="G336" s="19">
        <f t="shared" si="19"/>
        <v>0</v>
      </c>
      <c r="H336" s="139" t="e">
        <f t="shared" si="20"/>
        <v>#DIV/0!</v>
      </c>
      <c r="I336" s="29"/>
      <c r="J336" s="17"/>
      <c r="K336" s="111"/>
      <c r="L336" s="111"/>
      <c r="M336" s="111"/>
      <c r="N336" s="111"/>
      <c r="O336" s="111"/>
    </row>
    <row r="337" spans="1:15" s="110" customFormat="1" x14ac:dyDescent="0.25">
      <c r="A337" s="20" t="s">
        <v>350</v>
      </c>
      <c r="B337" s="25"/>
      <c r="C337" s="21"/>
      <c r="D337" s="22"/>
      <c r="E337" s="134"/>
      <c r="F337" s="19">
        <f t="shared" si="18"/>
        <v>0</v>
      </c>
      <c r="G337" s="19">
        <f t="shared" si="19"/>
        <v>0</v>
      </c>
      <c r="H337" s="139" t="e">
        <f t="shared" si="20"/>
        <v>#DIV/0!</v>
      </c>
      <c r="I337" s="29"/>
      <c r="J337" s="17"/>
      <c r="K337" s="111"/>
      <c r="L337" s="111"/>
      <c r="M337" s="111"/>
      <c r="N337" s="111"/>
      <c r="O337" s="111"/>
    </row>
    <row r="338" spans="1:15" s="110" customFormat="1" x14ac:dyDescent="0.25">
      <c r="A338" s="20" t="s">
        <v>351</v>
      </c>
      <c r="B338" s="25"/>
      <c r="C338" s="21"/>
      <c r="D338" s="22"/>
      <c r="E338" s="134"/>
      <c r="F338" s="19">
        <f t="shared" si="18"/>
        <v>0</v>
      </c>
      <c r="G338" s="19">
        <f t="shared" si="19"/>
        <v>0</v>
      </c>
      <c r="H338" s="139" t="e">
        <f t="shared" si="20"/>
        <v>#DIV/0!</v>
      </c>
      <c r="I338" s="29"/>
      <c r="J338" s="17"/>
      <c r="K338" s="111"/>
      <c r="L338" s="111"/>
      <c r="M338" s="111"/>
      <c r="N338" s="111"/>
      <c r="O338" s="111"/>
    </row>
    <row r="339" spans="1:15" s="110" customFormat="1" x14ac:dyDescent="0.25">
      <c r="A339" s="20" t="s">
        <v>352</v>
      </c>
      <c r="B339" s="25"/>
      <c r="C339" s="21"/>
      <c r="D339" s="22"/>
      <c r="E339" s="134"/>
      <c r="F339" s="19">
        <f t="shared" si="18"/>
        <v>0</v>
      </c>
      <c r="G339" s="19">
        <f t="shared" si="19"/>
        <v>0</v>
      </c>
      <c r="H339" s="139" t="e">
        <f t="shared" si="20"/>
        <v>#DIV/0!</v>
      </c>
      <c r="I339" s="29"/>
      <c r="J339" s="17"/>
      <c r="K339" s="111"/>
      <c r="L339" s="111"/>
      <c r="M339" s="111"/>
      <c r="N339" s="111"/>
      <c r="O339" s="111"/>
    </row>
    <row r="340" spans="1:15" s="110" customFormat="1" x14ac:dyDescent="0.25">
      <c r="A340" s="20" t="s">
        <v>353</v>
      </c>
      <c r="B340" s="25"/>
      <c r="C340" s="21"/>
      <c r="D340" s="22"/>
      <c r="E340" s="134"/>
      <c r="F340" s="19">
        <f t="shared" si="18"/>
        <v>0</v>
      </c>
      <c r="G340" s="19">
        <f t="shared" si="19"/>
        <v>0</v>
      </c>
      <c r="H340" s="139" t="e">
        <f t="shared" si="20"/>
        <v>#DIV/0!</v>
      </c>
      <c r="I340" s="29"/>
      <c r="J340" s="17"/>
      <c r="K340" s="111"/>
      <c r="L340" s="111"/>
      <c r="M340" s="111"/>
      <c r="N340" s="111"/>
      <c r="O340" s="111"/>
    </row>
    <row r="341" spans="1:15" s="110" customFormat="1" x14ac:dyDescent="0.25">
      <c r="A341" s="20" t="s">
        <v>354</v>
      </c>
      <c r="B341" s="25"/>
      <c r="C341" s="21"/>
      <c r="D341" s="22"/>
      <c r="E341" s="134"/>
      <c r="F341" s="19">
        <f t="shared" si="18"/>
        <v>0</v>
      </c>
      <c r="G341" s="19">
        <f t="shared" si="19"/>
        <v>0</v>
      </c>
      <c r="H341" s="139" t="e">
        <f t="shared" si="20"/>
        <v>#DIV/0!</v>
      </c>
      <c r="I341" s="29"/>
      <c r="J341" s="17"/>
      <c r="K341" s="111"/>
      <c r="L341" s="111"/>
      <c r="M341" s="111"/>
      <c r="N341" s="111"/>
      <c r="O341" s="111"/>
    </row>
    <row r="342" spans="1:15" s="110" customFormat="1" x14ac:dyDescent="0.25">
      <c r="A342" s="20" t="s">
        <v>355</v>
      </c>
      <c r="B342" s="25"/>
      <c r="C342" s="21"/>
      <c r="D342" s="22"/>
      <c r="E342" s="134"/>
      <c r="F342" s="19">
        <f t="shared" si="18"/>
        <v>0</v>
      </c>
      <c r="G342" s="19">
        <f t="shared" si="19"/>
        <v>0</v>
      </c>
      <c r="H342" s="139" t="e">
        <f t="shared" si="20"/>
        <v>#DIV/0!</v>
      </c>
      <c r="I342" s="29"/>
      <c r="J342" s="17"/>
      <c r="K342" s="111"/>
      <c r="L342" s="111"/>
      <c r="M342" s="111"/>
      <c r="N342" s="111"/>
      <c r="O342" s="111"/>
    </row>
    <row r="343" spans="1:15" s="110" customFormat="1" x14ac:dyDescent="0.25">
      <c r="A343" s="20" t="s">
        <v>356</v>
      </c>
      <c r="B343" s="25"/>
      <c r="C343" s="21"/>
      <c r="D343" s="22"/>
      <c r="E343" s="134"/>
      <c r="F343" s="19">
        <f t="shared" si="18"/>
        <v>0</v>
      </c>
      <c r="G343" s="19">
        <f t="shared" si="19"/>
        <v>0</v>
      </c>
      <c r="H343" s="139" t="e">
        <f t="shared" si="20"/>
        <v>#DIV/0!</v>
      </c>
      <c r="I343" s="29"/>
      <c r="J343" s="17"/>
      <c r="K343" s="111"/>
      <c r="L343" s="111"/>
      <c r="M343" s="111"/>
      <c r="N343" s="111"/>
      <c r="O343" s="111"/>
    </row>
    <row r="344" spans="1:15" s="110" customFormat="1" x14ac:dyDescent="0.25">
      <c r="A344" s="20" t="s">
        <v>357</v>
      </c>
      <c r="B344" s="25"/>
      <c r="C344" s="21"/>
      <c r="D344" s="22"/>
      <c r="E344" s="134"/>
      <c r="F344" s="19">
        <f t="shared" si="18"/>
        <v>0</v>
      </c>
      <c r="G344" s="19">
        <f t="shared" si="19"/>
        <v>0</v>
      </c>
      <c r="H344" s="139" t="e">
        <f t="shared" si="20"/>
        <v>#DIV/0!</v>
      </c>
      <c r="I344" s="29"/>
      <c r="J344" s="17"/>
      <c r="K344" s="111"/>
      <c r="L344" s="111"/>
      <c r="M344" s="111"/>
      <c r="N344" s="111"/>
      <c r="O344" s="111"/>
    </row>
    <row r="345" spans="1:15" s="110" customFormat="1" x14ac:dyDescent="0.25">
      <c r="A345" s="20" t="s">
        <v>358</v>
      </c>
      <c r="B345" s="25"/>
      <c r="C345" s="21"/>
      <c r="D345" s="22"/>
      <c r="E345" s="134"/>
      <c r="F345" s="19">
        <f t="shared" si="18"/>
        <v>0</v>
      </c>
      <c r="G345" s="19">
        <f t="shared" si="19"/>
        <v>0</v>
      </c>
      <c r="H345" s="139" t="e">
        <f t="shared" si="20"/>
        <v>#DIV/0!</v>
      </c>
      <c r="I345" s="29"/>
      <c r="J345" s="17"/>
      <c r="K345" s="111"/>
      <c r="L345" s="111"/>
      <c r="M345" s="111"/>
      <c r="N345" s="111"/>
      <c r="O345" s="111"/>
    </row>
    <row r="346" spans="1:15" s="110" customFormat="1" x14ac:dyDescent="0.25">
      <c r="A346" s="20" t="s">
        <v>359</v>
      </c>
      <c r="B346" s="25"/>
      <c r="C346" s="21"/>
      <c r="D346" s="22"/>
      <c r="E346" s="134"/>
      <c r="F346" s="19">
        <f t="shared" si="18"/>
        <v>0</v>
      </c>
      <c r="G346" s="19">
        <f t="shared" si="19"/>
        <v>0</v>
      </c>
      <c r="H346" s="139" t="e">
        <f t="shared" si="20"/>
        <v>#DIV/0!</v>
      </c>
      <c r="I346" s="29"/>
      <c r="J346" s="17"/>
      <c r="K346" s="111"/>
      <c r="L346" s="111"/>
      <c r="M346" s="111"/>
      <c r="N346" s="111"/>
      <c r="O346" s="111"/>
    </row>
    <row r="347" spans="1:15" s="110" customFormat="1" x14ac:dyDescent="0.25">
      <c r="A347" s="20" t="s">
        <v>360</v>
      </c>
      <c r="B347" s="25"/>
      <c r="C347" s="21"/>
      <c r="D347" s="22"/>
      <c r="E347" s="134"/>
      <c r="F347" s="19">
        <f t="shared" si="18"/>
        <v>0</v>
      </c>
      <c r="G347" s="19">
        <f t="shared" si="19"/>
        <v>0</v>
      </c>
      <c r="H347" s="139" t="e">
        <f t="shared" si="20"/>
        <v>#DIV/0!</v>
      </c>
      <c r="I347" s="29"/>
      <c r="J347" s="17"/>
      <c r="K347" s="111"/>
      <c r="L347" s="111"/>
      <c r="M347" s="111"/>
      <c r="N347" s="111"/>
      <c r="O347" s="111"/>
    </row>
    <row r="348" spans="1:15" s="110" customFormat="1" x14ac:dyDescent="0.25">
      <c r="A348" s="20" t="s">
        <v>361</v>
      </c>
      <c r="B348" s="25"/>
      <c r="C348" s="21"/>
      <c r="D348" s="22"/>
      <c r="E348" s="134"/>
      <c r="F348" s="19">
        <f t="shared" si="18"/>
        <v>0</v>
      </c>
      <c r="G348" s="19">
        <f t="shared" si="19"/>
        <v>0</v>
      </c>
      <c r="H348" s="139" t="e">
        <f t="shared" si="20"/>
        <v>#DIV/0!</v>
      </c>
      <c r="I348" s="29"/>
      <c r="J348" s="17"/>
      <c r="K348" s="111"/>
      <c r="L348" s="111"/>
      <c r="M348" s="111"/>
      <c r="N348" s="111"/>
      <c r="O348" s="111"/>
    </row>
    <row r="349" spans="1:15" s="110" customFormat="1" x14ac:dyDescent="0.25">
      <c r="A349" s="20" t="s">
        <v>362</v>
      </c>
      <c r="B349" s="25"/>
      <c r="C349" s="21"/>
      <c r="D349" s="22"/>
      <c r="E349" s="134"/>
      <c r="F349" s="19">
        <f t="shared" si="18"/>
        <v>0</v>
      </c>
      <c r="G349" s="19">
        <f t="shared" si="19"/>
        <v>0</v>
      </c>
      <c r="H349" s="139" t="e">
        <f t="shared" si="20"/>
        <v>#DIV/0!</v>
      </c>
      <c r="I349" s="29"/>
      <c r="J349" s="17"/>
      <c r="K349" s="111"/>
      <c r="L349" s="111"/>
      <c r="M349" s="111"/>
      <c r="N349" s="111"/>
      <c r="O349" s="111"/>
    </row>
    <row r="350" spans="1:15" s="110" customFormat="1" x14ac:dyDescent="0.25">
      <c r="A350" s="20" t="s">
        <v>363</v>
      </c>
      <c r="B350" s="25"/>
      <c r="C350" s="21"/>
      <c r="D350" s="22"/>
      <c r="E350" s="134"/>
      <c r="F350" s="19">
        <f t="shared" si="18"/>
        <v>0</v>
      </c>
      <c r="G350" s="19">
        <f t="shared" si="19"/>
        <v>0</v>
      </c>
      <c r="H350" s="139" t="e">
        <f t="shared" si="20"/>
        <v>#DIV/0!</v>
      </c>
      <c r="I350" s="29"/>
      <c r="J350" s="17"/>
      <c r="K350" s="111"/>
      <c r="L350" s="111"/>
      <c r="M350" s="111"/>
      <c r="N350" s="111"/>
      <c r="O350" s="111"/>
    </row>
    <row r="351" spans="1:15" s="110" customFormat="1" x14ac:dyDescent="0.25">
      <c r="A351" s="20" t="s">
        <v>364</v>
      </c>
      <c r="B351" s="25"/>
      <c r="C351" s="21"/>
      <c r="D351" s="22"/>
      <c r="E351" s="134"/>
      <c r="F351" s="19">
        <f t="shared" si="18"/>
        <v>0</v>
      </c>
      <c r="G351" s="19">
        <f t="shared" si="19"/>
        <v>0</v>
      </c>
      <c r="H351" s="139" t="e">
        <f t="shared" si="20"/>
        <v>#DIV/0!</v>
      </c>
      <c r="I351" s="29"/>
      <c r="J351" s="17"/>
      <c r="K351" s="111"/>
      <c r="L351" s="111"/>
      <c r="M351" s="111"/>
      <c r="N351" s="111"/>
      <c r="O351" s="111"/>
    </row>
    <row r="352" spans="1:15" s="110" customFormat="1" x14ac:dyDescent="0.25">
      <c r="A352" s="20" t="s">
        <v>365</v>
      </c>
      <c r="B352" s="25"/>
      <c r="C352" s="21"/>
      <c r="D352" s="22"/>
      <c r="E352" s="134"/>
      <c r="F352" s="19">
        <f t="shared" si="18"/>
        <v>0</v>
      </c>
      <c r="G352" s="19">
        <f t="shared" si="19"/>
        <v>0</v>
      </c>
      <c r="H352" s="139" t="e">
        <f t="shared" si="20"/>
        <v>#DIV/0!</v>
      </c>
      <c r="I352" s="29"/>
      <c r="J352" s="17"/>
      <c r="K352" s="111"/>
      <c r="L352" s="111"/>
      <c r="M352" s="111"/>
      <c r="N352" s="111"/>
      <c r="O352" s="111"/>
    </row>
    <row r="353" spans="1:15" s="110" customFormat="1" x14ac:dyDescent="0.25">
      <c r="A353" s="20" t="s">
        <v>366</v>
      </c>
      <c r="B353" s="25"/>
      <c r="C353" s="21"/>
      <c r="D353" s="22"/>
      <c r="E353" s="134"/>
      <c r="F353" s="19">
        <f t="shared" si="18"/>
        <v>0</v>
      </c>
      <c r="G353" s="19">
        <f t="shared" si="19"/>
        <v>0</v>
      </c>
      <c r="H353" s="139" t="e">
        <f t="shared" si="20"/>
        <v>#DIV/0!</v>
      </c>
      <c r="I353" s="29"/>
      <c r="J353" s="17"/>
      <c r="K353" s="111"/>
      <c r="L353" s="111"/>
      <c r="M353" s="111"/>
      <c r="N353" s="111"/>
      <c r="O353" s="111"/>
    </row>
    <row r="354" spans="1:15" s="110" customFormat="1" x14ac:dyDescent="0.25">
      <c r="A354" s="20" t="s">
        <v>367</v>
      </c>
      <c r="B354" s="25"/>
      <c r="C354" s="21"/>
      <c r="D354" s="22"/>
      <c r="E354" s="134"/>
      <c r="F354" s="19">
        <f t="shared" si="18"/>
        <v>0</v>
      </c>
      <c r="G354" s="19">
        <f t="shared" si="19"/>
        <v>0</v>
      </c>
      <c r="H354" s="139" t="e">
        <f t="shared" si="20"/>
        <v>#DIV/0!</v>
      </c>
      <c r="I354" s="29"/>
      <c r="J354" s="17"/>
      <c r="K354" s="111"/>
      <c r="L354" s="111"/>
      <c r="M354" s="111"/>
      <c r="N354" s="111"/>
      <c r="O354" s="111"/>
    </row>
    <row r="355" spans="1:15" s="110" customFormat="1" x14ac:dyDescent="0.25">
      <c r="A355" s="20" t="s">
        <v>368</v>
      </c>
      <c r="B355" s="25"/>
      <c r="C355" s="21"/>
      <c r="D355" s="22"/>
      <c r="E355" s="134"/>
      <c r="F355" s="19">
        <f t="shared" si="18"/>
        <v>0</v>
      </c>
      <c r="G355" s="19">
        <f t="shared" si="19"/>
        <v>0</v>
      </c>
      <c r="H355" s="139" t="e">
        <f t="shared" si="20"/>
        <v>#DIV/0!</v>
      </c>
      <c r="I355" s="29"/>
      <c r="J355" s="17"/>
      <c r="K355" s="111"/>
      <c r="L355" s="111"/>
      <c r="M355" s="111"/>
      <c r="N355" s="111"/>
      <c r="O355" s="111"/>
    </row>
    <row r="356" spans="1:15" s="110" customFormat="1" x14ac:dyDescent="0.25">
      <c r="A356" s="20" t="s">
        <v>369</v>
      </c>
      <c r="B356" s="25"/>
      <c r="C356" s="21"/>
      <c r="D356" s="22"/>
      <c r="E356" s="134"/>
      <c r="F356" s="19">
        <f t="shared" si="18"/>
        <v>0</v>
      </c>
      <c r="G356" s="19">
        <f t="shared" si="19"/>
        <v>0</v>
      </c>
      <c r="H356" s="139" t="e">
        <f t="shared" si="20"/>
        <v>#DIV/0!</v>
      </c>
      <c r="I356" s="29"/>
      <c r="J356" s="17"/>
      <c r="K356" s="111"/>
      <c r="L356" s="111"/>
      <c r="M356" s="111"/>
      <c r="N356" s="111"/>
      <c r="O356" s="111"/>
    </row>
    <row r="357" spans="1:15" s="110" customFormat="1" x14ac:dyDescent="0.25">
      <c r="A357" s="20" t="s">
        <v>370</v>
      </c>
      <c r="B357" s="25"/>
      <c r="C357" s="21"/>
      <c r="D357" s="22"/>
      <c r="E357" s="134"/>
      <c r="F357" s="19">
        <f t="shared" si="18"/>
        <v>0</v>
      </c>
      <c r="G357" s="19">
        <f t="shared" si="19"/>
        <v>0</v>
      </c>
      <c r="H357" s="139" t="e">
        <f t="shared" si="20"/>
        <v>#DIV/0!</v>
      </c>
      <c r="I357" s="29"/>
      <c r="J357" s="17"/>
      <c r="K357" s="111"/>
      <c r="L357" s="111"/>
      <c r="M357" s="111"/>
      <c r="N357" s="111"/>
      <c r="O357" s="111"/>
    </row>
    <row r="358" spans="1:15" s="110" customFormat="1" x14ac:dyDescent="0.25">
      <c r="A358" s="20" t="s">
        <v>371</v>
      </c>
      <c r="B358" s="25"/>
      <c r="C358" s="21"/>
      <c r="D358" s="22"/>
      <c r="E358" s="134"/>
      <c r="F358" s="19">
        <f t="shared" si="18"/>
        <v>0</v>
      </c>
      <c r="G358" s="19">
        <f t="shared" si="19"/>
        <v>0</v>
      </c>
      <c r="H358" s="139" t="e">
        <f t="shared" si="20"/>
        <v>#DIV/0!</v>
      </c>
      <c r="I358" s="29"/>
      <c r="J358" s="17"/>
      <c r="K358" s="111"/>
      <c r="L358" s="111"/>
      <c r="M358" s="111"/>
      <c r="N358" s="111"/>
      <c r="O358" s="111"/>
    </row>
    <row r="359" spans="1:15" s="110" customFormat="1" x14ac:dyDescent="0.25">
      <c r="A359" s="20" t="s">
        <v>372</v>
      </c>
      <c r="B359" s="25"/>
      <c r="C359" s="21"/>
      <c r="D359" s="22"/>
      <c r="E359" s="134"/>
      <c r="F359" s="19">
        <f t="shared" si="18"/>
        <v>0</v>
      </c>
      <c r="G359" s="19">
        <f t="shared" si="19"/>
        <v>0</v>
      </c>
      <c r="H359" s="139" t="e">
        <f t="shared" si="20"/>
        <v>#DIV/0!</v>
      </c>
      <c r="I359" s="29"/>
      <c r="J359" s="17"/>
      <c r="K359" s="111"/>
      <c r="L359" s="111"/>
      <c r="M359" s="111"/>
      <c r="N359" s="111"/>
      <c r="O359" s="111"/>
    </row>
    <row r="360" spans="1:15" s="110" customFormat="1" x14ac:dyDescent="0.25">
      <c r="A360" s="20" t="s">
        <v>373</v>
      </c>
      <c r="B360" s="25"/>
      <c r="C360" s="21"/>
      <c r="D360" s="22"/>
      <c r="E360" s="134"/>
      <c r="F360" s="19">
        <f t="shared" si="18"/>
        <v>0</v>
      </c>
      <c r="G360" s="19">
        <f t="shared" si="19"/>
        <v>0</v>
      </c>
      <c r="H360" s="139" t="e">
        <f t="shared" si="20"/>
        <v>#DIV/0!</v>
      </c>
      <c r="I360" s="29"/>
      <c r="J360" s="17"/>
      <c r="K360" s="111"/>
      <c r="L360" s="111"/>
      <c r="M360" s="111"/>
      <c r="N360" s="111"/>
      <c r="O360" s="111"/>
    </row>
    <row r="361" spans="1:15" s="110" customFormat="1" x14ac:dyDescent="0.25">
      <c r="A361" s="20" t="s">
        <v>374</v>
      </c>
      <c r="B361" s="25"/>
      <c r="C361" s="21"/>
      <c r="D361" s="22"/>
      <c r="E361" s="134"/>
      <c r="F361" s="19">
        <f t="shared" si="18"/>
        <v>0</v>
      </c>
      <c r="G361" s="19">
        <f t="shared" si="19"/>
        <v>0</v>
      </c>
      <c r="H361" s="139" t="e">
        <f t="shared" si="20"/>
        <v>#DIV/0!</v>
      </c>
      <c r="I361" s="29"/>
      <c r="J361" s="17"/>
      <c r="K361" s="111"/>
      <c r="L361" s="111"/>
      <c r="M361" s="111"/>
      <c r="N361" s="111"/>
      <c r="O361" s="111"/>
    </row>
    <row r="362" spans="1:15" s="110" customFormat="1" x14ac:dyDescent="0.25">
      <c r="A362" s="20" t="s">
        <v>375</v>
      </c>
      <c r="B362" s="25"/>
      <c r="C362" s="21"/>
      <c r="D362" s="22"/>
      <c r="E362" s="134"/>
      <c r="F362" s="19">
        <f t="shared" si="18"/>
        <v>0</v>
      </c>
      <c r="G362" s="19">
        <f t="shared" si="19"/>
        <v>0</v>
      </c>
      <c r="H362" s="139" t="e">
        <f t="shared" si="20"/>
        <v>#DIV/0!</v>
      </c>
      <c r="I362" s="29"/>
      <c r="J362" s="17"/>
      <c r="K362" s="111"/>
      <c r="L362" s="111"/>
      <c r="M362" s="111"/>
      <c r="N362" s="111"/>
      <c r="O362" s="111"/>
    </row>
    <row r="363" spans="1:15" s="110" customFormat="1" x14ac:dyDescent="0.25">
      <c r="A363" s="20" t="s">
        <v>376</v>
      </c>
      <c r="B363" s="25"/>
      <c r="C363" s="21"/>
      <c r="D363" s="22"/>
      <c r="E363" s="134"/>
      <c r="F363" s="19">
        <f t="shared" si="18"/>
        <v>0</v>
      </c>
      <c r="G363" s="19">
        <f t="shared" si="19"/>
        <v>0</v>
      </c>
      <c r="H363" s="139" t="e">
        <f t="shared" si="20"/>
        <v>#DIV/0!</v>
      </c>
      <c r="I363" s="29"/>
      <c r="J363" s="17"/>
      <c r="K363" s="111"/>
      <c r="L363" s="111"/>
      <c r="M363" s="111"/>
      <c r="N363" s="111"/>
      <c r="O363" s="111"/>
    </row>
    <row r="364" spans="1:15" s="110" customFormat="1" x14ac:dyDescent="0.25">
      <c r="A364" s="20" t="s">
        <v>377</v>
      </c>
      <c r="B364" s="25"/>
      <c r="C364" s="21"/>
      <c r="D364" s="22"/>
      <c r="E364" s="134"/>
      <c r="F364" s="19">
        <f t="shared" si="18"/>
        <v>0</v>
      </c>
      <c r="G364" s="19">
        <f t="shared" si="19"/>
        <v>0</v>
      </c>
      <c r="H364" s="139" t="e">
        <f t="shared" si="20"/>
        <v>#DIV/0!</v>
      </c>
      <c r="I364" s="29"/>
      <c r="J364" s="17"/>
      <c r="K364" s="111"/>
      <c r="L364" s="111"/>
      <c r="M364" s="111"/>
      <c r="N364" s="111"/>
      <c r="O364" s="111"/>
    </row>
    <row r="365" spans="1:15" s="110" customFormat="1" x14ac:dyDescent="0.25">
      <c r="A365" s="20" t="s">
        <v>378</v>
      </c>
      <c r="B365" s="25"/>
      <c r="C365" s="21"/>
      <c r="D365" s="22"/>
      <c r="E365" s="134"/>
      <c r="F365" s="19">
        <f t="shared" si="18"/>
        <v>0</v>
      </c>
      <c r="G365" s="19">
        <f t="shared" si="19"/>
        <v>0</v>
      </c>
      <c r="H365" s="139" t="e">
        <f t="shared" si="20"/>
        <v>#DIV/0!</v>
      </c>
      <c r="I365" s="29"/>
      <c r="J365" s="17"/>
      <c r="K365" s="111"/>
      <c r="L365" s="111"/>
      <c r="M365" s="111"/>
      <c r="N365" s="111"/>
      <c r="O365" s="111"/>
    </row>
    <row r="366" spans="1:15" s="110" customFormat="1" x14ac:dyDescent="0.25">
      <c r="A366" s="20" t="s">
        <v>379</v>
      </c>
      <c r="B366" s="25"/>
      <c r="C366" s="21"/>
      <c r="D366" s="22"/>
      <c r="E366" s="134"/>
      <c r="F366" s="19">
        <f t="shared" si="18"/>
        <v>0</v>
      </c>
      <c r="G366" s="19">
        <f t="shared" si="19"/>
        <v>0</v>
      </c>
      <c r="H366" s="139" t="e">
        <f t="shared" si="20"/>
        <v>#DIV/0!</v>
      </c>
      <c r="I366" s="29"/>
      <c r="J366" s="17"/>
      <c r="K366" s="111"/>
      <c r="L366" s="111"/>
      <c r="M366" s="111"/>
      <c r="N366" s="111"/>
      <c r="O366" s="111"/>
    </row>
    <row r="367" spans="1:15" s="110" customFormat="1" x14ac:dyDescent="0.25">
      <c r="A367" s="20" t="s">
        <v>380</v>
      </c>
      <c r="B367" s="25"/>
      <c r="C367" s="21"/>
      <c r="D367" s="22"/>
      <c r="E367" s="134"/>
      <c r="F367" s="19">
        <f t="shared" si="18"/>
        <v>0</v>
      </c>
      <c r="G367" s="19">
        <f t="shared" si="19"/>
        <v>0</v>
      </c>
      <c r="H367" s="139" t="e">
        <f t="shared" si="20"/>
        <v>#DIV/0!</v>
      </c>
      <c r="I367" s="29"/>
      <c r="J367" s="17"/>
      <c r="K367" s="111"/>
      <c r="L367" s="111"/>
      <c r="M367" s="111"/>
      <c r="N367" s="111"/>
      <c r="O367" s="111"/>
    </row>
    <row r="368" spans="1:15" s="110" customFormat="1" x14ac:dyDescent="0.25">
      <c r="A368" s="20" t="s">
        <v>381</v>
      </c>
      <c r="B368" s="25"/>
      <c r="C368" s="21"/>
      <c r="D368" s="22"/>
      <c r="E368" s="134"/>
      <c r="F368" s="19">
        <f t="shared" si="18"/>
        <v>0</v>
      </c>
      <c r="G368" s="19">
        <f t="shared" si="19"/>
        <v>0</v>
      </c>
      <c r="H368" s="139" t="e">
        <f t="shared" si="20"/>
        <v>#DIV/0!</v>
      </c>
      <c r="I368" s="29"/>
      <c r="J368" s="17"/>
      <c r="K368" s="111"/>
      <c r="L368" s="111"/>
      <c r="M368" s="111"/>
      <c r="N368" s="111"/>
      <c r="O368" s="111"/>
    </row>
    <row r="369" spans="1:15" s="110" customFormat="1" x14ac:dyDescent="0.25">
      <c r="A369" s="20" t="s">
        <v>382</v>
      </c>
      <c r="B369" s="25"/>
      <c r="C369" s="21"/>
      <c r="D369" s="22"/>
      <c r="E369" s="134"/>
      <c r="F369" s="19">
        <f t="shared" si="18"/>
        <v>0</v>
      </c>
      <c r="G369" s="19">
        <f t="shared" si="19"/>
        <v>0</v>
      </c>
      <c r="H369" s="139" t="e">
        <f t="shared" si="20"/>
        <v>#DIV/0!</v>
      </c>
      <c r="I369" s="29"/>
      <c r="J369" s="17"/>
      <c r="K369" s="111"/>
      <c r="L369" s="111"/>
      <c r="M369" s="111"/>
      <c r="N369" s="111"/>
      <c r="O369" s="111"/>
    </row>
    <row r="370" spans="1:15" s="110" customFormat="1" x14ac:dyDescent="0.25">
      <c r="A370" s="20" t="s">
        <v>383</v>
      </c>
      <c r="B370" s="25"/>
      <c r="C370" s="21"/>
      <c r="D370" s="22"/>
      <c r="E370" s="134"/>
      <c r="F370" s="19">
        <f t="shared" si="18"/>
        <v>0</v>
      </c>
      <c r="G370" s="19">
        <f t="shared" si="19"/>
        <v>0</v>
      </c>
      <c r="H370" s="139" t="e">
        <f t="shared" si="20"/>
        <v>#DIV/0!</v>
      </c>
      <c r="I370" s="29"/>
      <c r="J370" s="17"/>
      <c r="K370" s="111"/>
      <c r="L370" s="111"/>
      <c r="M370" s="111"/>
      <c r="N370" s="111"/>
      <c r="O370" s="111"/>
    </row>
    <row r="371" spans="1:15" s="110" customFormat="1" x14ac:dyDescent="0.25">
      <c r="A371" s="20" t="s">
        <v>384</v>
      </c>
      <c r="B371" s="25"/>
      <c r="C371" s="21"/>
      <c r="D371" s="22"/>
      <c r="E371" s="134"/>
      <c r="F371" s="19">
        <f t="shared" si="18"/>
        <v>0</v>
      </c>
      <c r="G371" s="19">
        <f t="shared" si="19"/>
        <v>0</v>
      </c>
      <c r="H371" s="139" t="e">
        <f t="shared" si="20"/>
        <v>#DIV/0!</v>
      </c>
      <c r="I371" s="29"/>
      <c r="J371" s="17"/>
      <c r="K371" s="111"/>
      <c r="L371" s="111"/>
      <c r="M371" s="111"/>
      <c r="N371" s="111"/>
      <c r="O371" s="111"/>
    </row>
    <row r="372" spans="1:15" s="110" customFormat="1" x14ac:dyDescent="0.25">
      <c r="A372" s="20" t="s">
        <v>385</v>
      </c>
      <c r="B372" s="25"/>
      <c r="C372" s="21"/>
      <c r="D372" s="22"/>
      <c r="E372" s="134"/>
      <c r="F372" s="19">
        <f t="shared" si="18"/>
        <v>0</v>
      </c>
      <c r="G372" s="19">
        <f t="shared" si="19"/>
        <v>0</v>
      </c>
      <c r="H372" s="139" t="e">
        <f t="shared" si="20"/>
        <v>#DIV/0!</v>
      </c>
      <c r="I372" s="29"/>
      <c r="J372" s="17"/>
      <c r="K372" s="111"/>
      <c r="L372" s="111"/>
      <c r="M372" s="111"/>
      <c r="N372" s="111"/>
      <c r="O372" s="111"/>
    </row>
    <row r="373" spans="1:15" s="110" customFormat="1" x14ac:dyDescent="0.25">
      <c r="A373" s="20" t="s">
        <v>386</v>
      </c>
      <c r="B373" s="25"/>
      <c r="C373" s="21"/>
      <c r="D373" s="22"/>
      <c r="E373" s="134"/>
      <c r="F373" s="19">
        <f t="shared" si="18"/>
        <v>0</v>
      </c>
      <c r="G373" s="19">
        <f t="shared" si="19"/>
        <v>0</v>
      </c>
      <c r="H373" s="139" t="e">
        <f t="shared" si="20"/>
        <v>#DIV/0!</v>
      </c>
      <c r="I373" s="29"/>
      <c r="J373" s="17"/>
      <c r="K373" s="111"/>
      <c r="L373" s="111"/>
      <c r="M373" s="111"/>
      <c r="N373" s="111"/>
      <c r="O373" s="111"/>
    </row>
    <row r="374" spans="1:15" s="110" customFormat="1" x14ac:dyDescent="0.25">
      <c r="A374" s="20" t="s">
        <v>387</v>
      </c>
      <c r="B374" s="25"/>
      <c r="C374" s="21"/>
      <c r="D374" s="22"/>
      <c r="E374" s="134"/>
      <c r="F374" s="19">
        <f t="shared" si="18"/>
        <v>0</v>
      </c>
      <c r="G374" s="19">
        <f t="shared" si="19"/>
        <v>0</v>
      </c>
      <c r="H374" s="139" t="e">
        <f t="shared" si="20"/>
        <v>#DIV/0!</v>
      </c>
      <c r="I374" s="29"/>
      <c r="J374" s="17"/>
      <c r="K374" s="111"/>
      <c r="L374" s="111"/>
      <c r="M374" s="111"/>
      <c r="N374" s="111"/>
      <c r="O374" s="111"/>
    </row>
    <row r="375" spans="1:15" s="110" customFormat="1" x14ac:dyDescent="0.25">
      <c r="A375" s="20" t="s">
        <v>388</v>
      </c>
      <c r="B375" s="25"/>
      <c r="C375" s="21"/>
      <c r="D375" s="22"/>
      <c r="E375" s="134"/>
      <c r="F375" s="19">
        <f t="shared" si="18"/>
        <v>0</v>
      </c>
      <c r="G375" s="19">
        <f t="shared" si="19"/>
        <v>0</v>
      </c>
      <c r="H375" s="139" t="e">
        <f t="shared" si="20"/>
        <v>#DIV/0!</v>
      </c>
      <c r="I375" s="29"/>
      <c r="J375" s="17"/>
      <c r="K375" s="111"/>
      <c r="L375" s="111"/>
      <c r="M375" s="111"/>
      <c r="N375" s="111"/>
      <c r="O375" s="111"/>
    </row>
    <row r="376" spans="1:15" s="110" customFormat="1" x14ac:dyDescent="0.25">
      <c r="A376" s="20" t="s">
        <v>389</v>
      </c>
      <c r="B376" s="25"/>
      <c r="C376" s="21"/>
      <c r="D376" s="22"/>
      <c r="E376" s="134"/>
      <c r="F376" s="19">
        <f t="shared" si="18"/>
        <v>0</v>
      </c>
      <c r="G376" s="19">
        <f t="shared" si="19"/>
        <v>0</v>
      </c>
      <c r="H376" s="139" t="e">
        <f t="shared" si="20"/>
        <v>#DIV/0!</v>
      </c>
      <c r="I376" s="29"/>
      <c r="J376" s="17"/>
      <c r="K376" s="111"/>
      <c r="L376" s="111"/>
      <c r="M376" s="111"/>
      <c r="N376" s="111"/>
      <c r="O376" s="111"/>
    </row>
    <row r="377" spans="1:15" s="110" customFormat="1" x14ac:dyDescent="0.25">
      <c r="A377" s="20" t="s">
        <v>390</v>
      </c>
      <c r="B377" s="25"/>
      <c r="C377" s="21"/>
      <c r="D377" s="22"/>
      <c r="E377" s="134"/>
      <c r="F377" s="19">
        <f t="shared" si="18"/>
        <v>0</v>
      </c>
      <c r="G377" s="19">
        <f t="shared" si="19"/>
        <v>0</v>
      </c>
      <c r="H377" s="139" t="e">
        <f t="shared" si="20"/>
        <v>#DIV/0!</v>
      </c>
      <c r="I377" s="29"/>
      <c r="J377" s="17"/>
      <c r="K377" s="111"/>
      <c r="L377" s="111"/>
      <c r="M377" s="111"/>
      <c r="N377" s="111"/>
      <c r="O377" s="111"/>
    </row>
    <row r="378" spans="1:15" s="110" customFormat="1" x14ac:dyDescent="0.25">
      <c r="A378" s="20" t="s">
        <v>391</v>
      </c>
      <c r="B378" s="25"/>
      <c r="C378" s="21"/>
      <c r="D378" s="22"/>
      <c r="E378" s="134"/>
      <c r="F378" s="19">
        <f t="shared" si="18"/>
        <v>0</v>
      </c>
      <c r="G378" s="19">
        <f t="shared" si="19"/>
        <v>0</v>
      </c>
      <c r="H378" s="139" t="e">
        <f t="shared" si="20"/>
        <v>#DIV/0!</v>
      </c>
      <c r="I378" s="29"/>
      <c r="J378" s="17"/>
      <c r="K378" s="111"/>
      <c r="L378" s="111"/>
      <c r="M378" s="111"/>
      <c r="N378" s="111"/>
      <c r="O378" s="111"/>
    </row>
    <row r="379" spans="1:15" s="110" customFormat="1" x14ac:dyDescent="0.25">
      <c r="A379" s="20" t="s">
        <v>392</v>
      </c>
      <c r="B379" s="25"/>
      <c r="C379" s="21"/>
      <c r="D379" s="22"/>
      <c r="E379" s="134"/>
      <c r="F379" s="19">
        <f t="shared" si="18"/>
        <v>0</v>
      </c>
      <c r="G379" s="19">
        <f t="shared" si="19"/>
        <v>0</v>
      </c>
      <c r="H379" s="139" t="e">
        <f t="shared" si="20"/>
        <v>#DIV/0!</v>
      </c>
      <c r="I379" s="29"/>
      <c r="J379" s="17"/>
      <c r="K379" s="111"/>
      <c r="L379" s="111"/>
      <c r="M379" s="111"/>
      <c r="N379" s="111"/>
      <c r="O379" s="111"/>
    </row>
    <row r="380" spans="1:15" s="110" customFormat="1" x14ac:dyDescent="0.25">
      <c r="A380" s="20" t="s">
        <v>393</v>
      </c>
      <c r="B380" s="25"/>
      <c r="C380" s="21"/>
      <c r="D380" s="22"/>
      <c r="E380" s="134"/>
      <c r="F380" s="19">
        <f t="shared" si="18"/>
        <v>0</v>
      </c>
      <c r="G380" s="19">
        <f t="shared" si="19"/>
        <v>0</v>
      </c>
      <c r="H380" s="139" t="e">
        <f t="shared" si="20"/>
        <v>#DIV/0!</v>
      </c>
      <c r="I380" s="29"/>
      <c r="J380" s="17"/>
      <c r="K380" s="111"/>
      <c r="L380" s="111"/>
      <c r="M380" s="111"/>
      <c r="N380" s="111"/>
      <c r="O380" s="111"/>
    </row>
    <row r="381" spans="1:15" s="110" customFormat="1" x14ac:dyDescent="0.25">
      <c r="A381" s="20" t="s">
        <v>394</v>
      </c>
      <c r="B381" s="25"/>
      <c r="C381" s="21"/>
      <c r="D381" s="22"/>
      <c r="E381" s="134"/>
      <c r="F381" s="19">
        <f t="shared" si="18"/>
        <v>0</v>
      </c>
      <c r="G381" s="19">
        <f t="shared" si="19"/>
        <v>0</v>
      </c>
      <c r="H381" s="139" t="e">
        <f t="shared" si="20"/>
        <v>#DIV/0!</v>
      </c>
      <c r="I381" s="29"/>
      <c r="J381" s="17"/>
      <c r="K381" s="111"/>
      <c r="L381" s="111"/>
      <c r="M381" s="111"/>
      <c r="N381" s="111"/>
      <c r="O381" s="111"/>
    </row>
    <row r="382" spans="1:15" s="110" customFormat="1" x14ac:dyDescent="0.25">
      <c r="A382" s="20" t="s">
        <v>395</v>
      </c>
      <c r="B382" s="25"/>
      <c r="C382" s="21"/>
      <c r="D382" s="22"/>
      <c r="E382" s="134"/>
      <c r="F382" s="19">
        <f t="shared" si="18"/>
        <v>0</v>
      </c>
      <c r="G382" s="19">
        <f t="shared" si="19"/>
        <v>0</v>
      </c>
      <c r="H382" s="139" t="e">
        <f t="shared" si="20"/>
        <v>#DIV/0!</v>
      </c>
      <c r="I382" s="29"/>
      <c r="J382" s="17"/>
      <c r="K382" s="111"/>
      <c r="L382" s="111"/>
      <c r="M382" s="111"/>
      <c r="N382" s="111"/>
      <c r="O382" s="111"/>
    </row>
    <row r="383" spans="1:15" s="110" customFormat="1" x14ac:dyDescent="0.25">
      <c r="A383" s="20" t="s">
        <v>396</v>
      </c>
      <c r="B383" s="25"/>
      <c r="C383" s="21"/>
      <c r="D383" s="22"/>
      <c r="E383" s="134"/>
      <c r="F383" s="19">
        <f t="shared" si="18"/>
        <v>0</v>
      </c>
      <c r="G383" s="19">
        <f t="shared" si="19"/>
        <v>0</v>
      </c>
      <c r="H383" s="139" t="e">
        <f t="shared" si="20"/>
        <v>#DIV/0!</v>
      </c>
      <c r="I383" s="29"/>
      <c r="J383" s="17"/>
      <c r="K383" s="111"/>
      <c r="L383" s="111"/>
      <c r="M383" s="111"/>
      <c r="N383" s="111"/>
      <c r="O383" s="111"/>
    </row>
    <row r="384" spans="1:15" s="110" customFormat="1" x14ac:dyDescent="0.25">
      <c r="A384" s="20" t="s">
        <v>397</v>
      </c>
      <c r="B384" s="25"/>
      <c r="C384" s="21"/>
      <c r="D384" s="22"/>
      <c r="E384" s="134"/>
      <c r="F384" s="19">
        <f t="shared" si="18"/>
        <v>0</v>
      </c>
      <c r="G384" s="19">
        <f t="shared" si="19"/>
        <v>0</v>
      </c>
      <c r="H384" s="139" t="e">
        <f t="shared" si="20"/>
        <v>#DIV/0!</v>
      </c>
      <c r="I384" s="29"/>
      <c r="J384" s="17"/>
      <c r="K384" s="111"/>
      <c r="L384" s="111"/>
      <c r="M384" s="111"/>
      <c r="N384" s="111"/>
      <c r="O384" s="111"/>
    </row>
    <row r="385" spans="1:15" s="110" customFormat="1" x14ac:dyDescent="0.25">
      <c r="A385" s="20" t="s">
        <v>398</v>
      </c>
      <c r="B385" s="25"/>
      <c r="C385" s="21"/>
      <c r="D385" s="22"/>
      <c r="E385" s="134"/>
      <c r="F385" s="19">
        <f t="shared" si="18"/>
        <v>0</v>
      </c>
      <c r="G385" s="19">
        <f t="shared" si="19"/>
        <v>0</v>
      </c>
      <c r="H385" s="139" t="e">
        <f t="shared" si="20"/>
        <v>#DIV/0!</v>
      </c>
      <c r="I385" s="29"/>
      <c r="J385" s="17"/>
      <c r="K385" s="111"/>
      <c r="L385" s="111"/>
      <c r="M385" s="111"/>
      <c r="N385" s="111"/>
      <c r="O385" s="111"/>
    </row>
    <row r="386" spans="1:15" s="110" customFormat="1" x14ac:dyDescent="0.25">
      <c r="A386" s="20" t="s">
        <v>399</v>
      </c>
      <c r="B386" s="25"/>
      <c r="C386" s="21"/>
      <c r="D386" s="22"/>
      <c r="E386" s="134"/>
      <c r="F386" s="19">
        <f t="shared" si="18"/>
        <v>0</v>
      </c>
      <c r="G386" s="19">
        <f t="shared" si="19"/>
        <v>0</v>
      </c>
      <c r="H386" s="139" t="e">
        <f t="shared" si="20"/>
        <v>#DIV/0!</v>
      </c>
      <c r="I386" s="29"/>
      <c r="J386" s="17"/>
      <c r="K386" s="111"/>
      <c r="L386" s="111"/>
      <c r="M386" s="111"/>
      <c r="N386" s="111"/>
      <c r="O386" s="111"/>
    </row>
    <row r="387" spans="1:15" s="110" customFormat="1" x14ac:dyDescent="0.25">
      <c r="A387" s="20" t="s">
        <v>400</v>
      </c>
      <c r="B387" s="25"/>
      <c r="C387" s="21"/>
      <c r="D387" s="22"/>
      <c r="E387" s="134"/>
      <c r="F387" s="19">
        <f t="shared" si="18"/>
        <v>0</v>
      </c>
      <c r="G387" s="19">
        <f t="shared" si="19"/>
        <v>0</v>
      </c>
      <c r="H387" s="139" t="e">
        <f t="shared" si="20"/>
        <v>#DIV/0!</v>
      </c>
      <c r="I387" s="29"/>
      <c r="J387" s="17"/>
      <c r="K387" s="111"/>
      <c r="L387" s="111"/>
      <c r="M387" s="111"/>
      <c r="N387" s="111"/>
      <c r="O387" s="111"/>
    </row>
    <row r="388" spans="1:15" s="110" customFormat="1" x14ac:dyDescent="0.25">
      <c r="A388" s="20" t="s">
        <v>401</v>
      </c>
      <c r="B388" s="25"/>
      <c r="C388" s="21"/>
      <c r="D388" s="22"/>
      <c r="E388" s="134"/>
      <c r="F388" s="19">
        <f t="shared" si="18"/>
        <v>0</v>
      </c>
      <c r="G388" s="19">
        <f t="shared" si="19"/>
        <v>0</v>
      </c>
      <c r="H388" s="139" t="e">
        <f t="shared" si="20"/>
        <v>#DIV/0!</v>
      </c>
      <c r="I388" s="29"/>
      <c r="J388" s="17"/>
      <c r="K388" s="111"/>
      <c r="L388" s="111"/>
      <c r="M388" s="111"/>
      <c r="N388" s="111"/>
      <c r="O388" s="111"/>
    </row>
    <row r="389" spans="1:15" s="110" customFormat="1" x14ac:dyDescent="0.25">
      <c r="A389" s="20" t="s">
        <v>402</v>
      </c>
      <c r="B389" s="25"/>
      <c r="C389" s="21"/>
      <c r="D389" s="22"/>
      <c r="E389" s="134"/>
      <c r="F389" s="19">
        <f t="shared" ref="F389:F452" si="21">B389-C389</f>
        <v>0</v>
      </c>
      <c r="G389" s="19">
        <f t="shared" si="19"/>
        <v>0</v>
      </c>
      <c r="H389" s="139" t="e">
        <f t="shared" si="20"/>
        <v>#DIV/0!</v>
      </c>
      <c r="I389" s="29"/>
      <c r="J389" s="17"/>
      <c r="K389" s="111"/>
      <c r="L389" s="111"/>
      <c r="M389" s="111"/>
      <c r="N389" s="111"/>
      <c r="O389" s="111"/>
    </row>
    <row r="390" spans="1:15" s="110" customFormat="1" x14ac:dyDescent="0.25">
      <c r="A390" s="20" t="s">
        <v>403</v>
      </c>
      <c r="B390" s="25"/>
      <c r="C390" s="21"/>
      <c r="D390" s="22"/>
      <c r="E390" s="134"/>
      <c r="F390" s="19">
        <f t="shared" si="21"/>
        <v>0</v>
      </c>
      <c r="G390" s="19">
        <f t="shared" ref="G390:G453" si="22">D390-D389</f>
        <v>0</v>
      </c>
      <c r="H390" s="139" t="e">
        <f t="shared" ref="H390:H453" si="23">(D390-D389)/D389*100</f>
        <v>#DIV/0!</v>
      </c>
      <c r="I390" s="29"/>
      <c r="J390" s="17"/>
      <c r="K390" s="111"/>
      <c r="L390" s="111"/>
      <c r="M390" s="111"/>
      <c r="N390" s="111"/>
      <c r="O390" s="111"/>
    </row>
    <row r="391" spans="1:15" s="110" customFormat="1" x14ac:dyDescent="0.25">
      <c r="A391" s="20" t="s">
        <v>404</v>
      </c>
      <c r="B391" s="25"/>
      <c r="C391" s="21"/>
      <c r="D391" s="22"/>
      <c r="E391" s="134"/>
      <c r="F391" s="19">
        <f t="shared" si="21"/>
        <v>0</v>
      </c>
      <c r="G391" s="19">
        <f t="shared" si="22"/>
        <v>0</v>
      </c>
      <c r="H391" s="139" t="e">
        <f t="shared" si="23"/>
        <v>#DIV/0!</v>
      </c>
      <c r="I391" s="29"/>
      <c r="J391" s="17"/>
      <c r="K391" s="111"/>
      <c r="L391" s="111"/>
      <c r="M391" s="111"/>
      <c r="N391" s="111"/>
      <c r="O391" s="111"/>
    </row>
    <row r="392" spans="1:15" s="110" customFormat="1" x14ac:dyDescent="0.25">
      <c r="A392" s="20" t="s">
        <v>405</v>
      </c>
      <c r="B392" s="25"/>
      <c r="C392" s="21"/>
      <c r="D392" s="22"/>
      <c r="E392" s="134"/>
      <c r="F392" s="19">
        <f t="shared" si="21"/>
        <v>0</v>
      </c>
      <c r="G392" s="19">
        <f t="shared" si="22"/>
        <v>0</v>
      </c>
      <c r="H392" s="139" t="e">
        <f t="shared" si="23"/>
        <v>#DIV/0!</v>
      </c>
      <c r="I392" s="29"/>
      <c r="J392" s="17"/>
      <c r="K392" s="111"/>
      <c r="L392" s="111"/>
      <c r="M392" s="111"/>
      <c r="N392" s="111"/>
      <c r="O392" s="111"/>
    </row>
    <row r="393" spans="1:15" s="110" customFormat="1" x14ac:dyDescent="0.25">
      <c r="A393" s="20" t="s">
        <v>406</v>
      </c>
      <c r="B393" s="25"/>
      <c r="C393" s="21"/>
      <c r="D393" s="22"/>
      <c r="E393" s="134"/>
      <c r="F393" s="19">
        <f t="shared" si="21"/>
        <v>0</v>
      </c>
      <c r="G393" s="19">
        <f t="shared" si="22"/>
        <v>0</v>
      </c>
      <c r="H393" s="139" t="e">
        <f t="shared" si="23"/>
        <v>#DIV/0!</v>
      </c>
      <c r="I393" s="29"/>
      <c r="J393" s="17"/>
      <c r="K393" s="111"/>
      <c r="L393" s="111"/>
      <c r="M393" s="111"/>
      <c r="N393" s="111"/>
      <c r="O393" s="111"/>
    </row>
    <row r="394" spans="1:15" s="110" customFormat="1" x14ac:dyDescent="0.25">
      <c r="A394" s="20" t="s">
        <v>407</v>
      </c>
      <c r="B394" s="25"/>
      <c r="C394" s="21"/>
      <c r="D394" s="22"/>
      <c r="E394" s="134"/>
      <c r="F394" s="19">
        <f t="shared" si="21"/>
        <v>0</v>
      </c>
      <c r="G394" s="19">
        <f t="shared" si="22"/>
        <v>0</v>
      </c>
      <c r="H394" s="139" t="e">
        <f t="shared" si="23"/>
        <v>#DIV/0!</v>
      </c>
      <c r="I394" s="29"/>
      <c r="J394" s="17"/>
      <c r="K394" s="111"/>
      <c r="L394" s="111"/>
      <c r="M394" s="111"/>
      <c r="N394" s="111"/>
      <c r="O394" s="111"/>
    </row>
    <row r="395" spans="1:15" s="110" customFormat="1" x14ac:dyDescent="0.25">
      <c r="A395" s="20" t="s">
        <v>408</v>
      </c>
      <c r="B395" s="25"/>
      <c r="C395" s="21"/>
      <c r="D395" s="22"/>
      <c r="E395" s="134"/>
      <c r="F395" s="19">
        <f t="shared" si="21"/>
        <v>0</v>
      </c>
      <c r="G395" s="19">
        <f t="shared" si="22"/>
        <v>0</v>
      </c>
      <c r="H395" s="139" t="e">
        <f t="shared" si="23"/>
        <v>#DIV/0!</v>
      </c>
      <c r="I395" s="29"/>
      <c r="J395" s="17"/>
      <c r="K395" s="111"/>
      <c r="L395" s="111"/>
      <c r="M395" s="111"/>
      <c r="N395" s="111"/>
      <c r="O395" s="111"/>
    </row>
    <row r="396" spans="1:15" s="110" customFormat="1" x14ac:dyDescent="0.25">
      <c r="A396" s="20" t="s">
        <v>409</v>
      </c>
      <c r="B396" s="25"/>
      <c r="C396" s="21"/>
      <c r="D396" s="22"/>
      <c r="E396" s="134"/>
      <c r="F396" s="19">
        <f t="shared" si="21"/>
        <v>0</v>
      </c>
      <c r="G396" s="19">
        <f t="shared" si="22"/>
        <v>0</v>
      </c>
      <c r="H396" s="139" t="e">
        <f t="shared" si="23"/>
        <v>#DIV/0!</v>
      </c>
      <c r="I396" s="29"/>
      <c r="J396" s="17"/>
      <c r="K396" s="111"/>
      <c r="L396" s="111"/>
      <c r="M396" s="111"/>
      <c r="N396" s="111"/>
      <c r="O396" s="111"/>
    </row>
    <row r="397" spans="1:15" s="110" customFormat="1" x14ac:dyDescent="0.25">
      <c r="A397" s="20" t="s">
        <v>410</v>
      </c>
      <c r="B397" s="25"/>
      <c r="C397" s="21"/>
      <c r="D397" s="22"/>
      <c r="E397" s="134"/>
      <c r="F397" s="19">
        <f t="shared" si="21"/>
        <v>0</v>
      </c>
      <c r="G397" s="19">
        <f t="shared" si="22"/>
        <v>0</v>
      </c>
      <c r="H397" s="139" t="e">
        <f t="shared" si="23"/>
        <v>#DIV/0!</v>
      </c>
      <c r="I397" s="29"/>
      <c r="J397" s="17"/>
      <c r="K397" s="111"/>
      <c r="L397" s="111"/>
      <c r="M397" s="111"/>
      <c r="N397" s="111"/>
      <c r="O397" s="111"/>
    </row>
    <row r="398" spans="1:15" s="110" customFormat="1" x14ac:dyDescent="0.25">
      <c r="A398" s="20" t="s">
        <v>411</v>
      </c>
      <c r="B398" s="25"/>
      <c r="C398" s="21"/>
      <c r="D398" s="22"/>
      <c r="E398" s="134"/>
      <c r="F398" s="19">
        <f t="shared" si="21"/>
        <v>0</v>
      </c>
      <c r="G398" s="19">
        <f t="shared" si="22"/>
        <v>0</v>
      </c>
      <c r="H398" s="139" t="e">
        <f t="shared" si="23"/>
        <v>#DIV/0!</v>
      </c>
      <c r="I398" s="29"/>
      <c r="J398" s="17"/>
      <c r="K398" s="111"/>
      <c r="L398" s="111"/>
      <c r="M398" s="111"/>
      <c r="N398" s="111"/>
      <c r="O398" s="111"/>
    </row>
    <row r="399" spans="1:15" s="110" customFormat="1" x14ac:dyDescent="0.25">
      <c r="A399" s="20" t="s">
        <v>412</v>
      </c>
      <c r="B399" s="25"/>
      <c r="C399" s="21"/>
      <c r="D399" s="22"/>
      <c r="E399" s="134"/>
      <c r="F399" s="19">
        <f t="shared" si="21"/>
        <v>0</v>
      </c>
      <c r="G399" s="19">
        <f t="shared" si="22"/>
        <v>0</v>
      </c>
      <c r="H399" s="139" t="e">
        <f t="shared" si="23"/>
        <v>#DIV/0!</v>
      </c>
      <c r="I399" s="29"/>
      <c r="J399" s="17"/>
      <c r="K399" s="111"/>
      <c r="L399" s="111"/>
      <c r="M399" s="111"/>
      <c r="N399" s="111"/>
      <c r="O399" s="111"/>
    </row>
    <row r="400" spans="1:15" s="110" customFormat="1" x14ac:dyDescent="0.25">
      <c r="A400" s="20" t="s">
        <v>413</v>
      </c>
      <c r="B400" s="25"/>
      <c r="C400" s="21"/>
      <c r="D400" s="22"/>
      <c r="E400" s="134"/>
      <c r="F400" s="19">
        <f t="shared" si="21"/>
        <v>0</v>
      </c>
      <c r="G400" s="19">
        <f t="shared" si="22"/>
        <v>0</v>
      </c>
      <c r="H400" s="139" t="e">
        <f t="shared" si="23"/>
        <v>#DIV/0!</v>
      </c>
      <c r="I400" s="29"/>
      <c r="J400" s="17"/>
      <c r="K400" s="111"/>
      <c r="L400" s="111"/>
      <c r="M400" s="111"/>
      <c r="N400" s="111"/>
      <c r="O400" s="111"/>
    </row>
    <row r="401" spans="1:15" s="110" customFormat="1" x14ac:dyDescent="0.25">
      <c r="A401" s="20" t="s">
        <v>414</v>
      </c>
      <c r="B401" s="25"/>
      <c r="C401" s="21"/>
      <c r="D401" s="22"/>
      <c r="E401" s="134"/>
      <c r="F401" s="19">
        <f t="shared" si="21"/>
        <v>0</v>
      </c>
      <c r="G401" s="19">
        <f t="shared" si="22"/>
        <v>0</v>
      </c>
      <c r="H401" s="139" t="e">
        <f t="shared" si="23"/>
        <v>#DIV/0!</v>
      </c>
      <c r="I401" s="29"/>
      <c r="J401" s="17"/>
      <c r="K401" s="111"/>
      <c r="L401" s="111"/>
      <c r="M401" s="111"/>
      <c r="N401" s="111"/>
      <c r="O401" s="111"/>
    </row>
    <row r="402" spans="1:15" s="110" customFormat="1" x14ac:dyDescent="0.25">
      <c r="A402" s="20" t="s">
        <v>415</v>
      </c>
      <c r="B402" s="25"/>
      <c r="C402" s="21"/>
      <c r="D402" s="22"/>
      <c r="E402" s="134"/>
      <c r="F402" s="19">
        <f t="shared" si="21"/>
        <v>0</v>
      </c>
      <c r="G402" s="19">
        <f t="shared" si="22"/>
        <v>0</v>
      </c>
      <c r="H402" s="139" t="e">
        <f t="shared" si="23"/>
        <v>#DIV/0!</v>
      </c>
      <c r="I402" s="29"/>
      <c r="J402" s="17"/>
      <c r="K402" s="111"/>
      <c r="L402" s="111"/>
      <c r="M402" s="111"/>
      <c r="N402" s="111"/>
      <c r="O402" s="111"/>
    </row>
    <row r="403" spans="1:15" s="110" customFormat="1" x14ac:dyDescent="0.25">
      <c r="A403" s="20" t="s">
        <v>416</v>
      </c>
      <c r="B403" s="25"/>
      <c r="C403" s="21"/>
      <c r="D403" s="22"/>
      <c r="E403" s="134"/>
      <c r="F403" s="19">
        <f t="shared" si="21"/>
        <v>0</v>
      </c>
      <c r="G403" s="19">
        <f t="shared" si="22"/>
        <v>0</v>
      </c>
      <c r="H403" s="139" t="e">
        <f t="shared" si="23"/>
        <v>#DIV/0!</v>
      </c>
      <c r="I403" s="29"/>
      <c r="J403" s="17"/>
      <c r="K403" s="111"/>
      <c r="L403" s="111"/>
      <c r="M403" s="111"/>
      <c r="N403" s="111"/>
      <c r="O403" s="111"/>
    </row>
    <row r="404" spans="1:15" s="110" customFormat="1" x14ac:dyDescent="0.25">
      <c r="A404" s="20" t="s">
        <v>417</v>
      </c>
      <c r="B404" s="25"/>
      <c r="C404" s="21"/>
      <c r="D404" s="22"/>
      <c r="E404" s="134"/>
      <c r="F404" s="19">
        <f t="shared" si="21"/>
        <v>0</v>
      </c>
      <c r="G404" s="19">
        <f t="shared" si="22"/>
        <v>0</v>
      </c>
      <c r="H404" s="139" t="e">
        <f t="shared" si="23"/>
        <v>#DIV/0!</v>
      </c>
      <c r="I404" s="29"/>
      <c r="J404" s="17"/>
      <c r="K404" s="111"/>
      <c r="L404" s="111"/>
      <c r="M404" s="111"/>
      <c r="N404" s="111"/>
      <c r="O404" s="111"/>
    </row>
    <row r="405" spans="1:15" s="110" customFormat="1" x14ac:dyDescent="0.25">
      <c r="A405" s="20" t="s">
        <v>418</v>
      </c>
      <c r="B405" s="25"/>
      <c r="C405" s="21"/>
      <c r="D405" s="22"/>
      <c r="E405" s="134"/>
      <c r="F405" s="19">
        <f t="shared" si="21"/>
        <v>0</v>
      </c>
      <c r="G405" s="19">
        <f t="shared" si="22"/>
        <v>0</v>
      </c>
      <c r="H405" s="139" t="e">
        <f t="shared" si="23"/>
        <v>#DIV/0!</v>
      </c>
      <c r="I405" s="29"/>
      <c r="J405" s="17"/>
      <c r="K405" s="111"/>
      <c r="L405" s="111"/>
      <c r="M405" s="111"/>
      <c r="N405" s="111"/>
      <c r="O405" s="111"/>
    </row>
    <row r="406" spans="1:15" s="110" customFormat="1" x14ac:dyDescent="0.25">
      <c r="A406" s="20" t="s">
        <v>419</v>
      </c>
      <c r="B406" s="25"/>
      <c r="C406" s="21"/>
      <c r="D406" s="22"/>
      <c r="E406" s="134"/>
      <c r="F406" s="19">
        <f t="shared" si="21"/>
        <v>0</v>
      </c>
      <c r="G406" s="19">
        <f t="shared" si="22"/>
        <v>0</v>
      </c>
      <c r="H406" s="139" t="e">
        <f t="shared" si="23"/>
        <v>#DIV/0!</v>
      </c>
      <c r="I406" s="29"/>
      <c r="J406" s="17"/>
      <c r="K406" s="111"/>
      <c r="L406" s="111"/>
      <c r="M406" s="111"/>
      <c r="N406" s="111"/>
      <c r="O406" s="111"/>
    </row>
    <row r="407" spans="1:15" s="110" customFormat="1" x14ac:dyDescent="0.25">
      <c r="A407" s="20" t="s">
        <v>420</v>
      </c>
      <c r="B407" s="25"/>
      <c r="C407" s="21"/>
      <c r="D407" s="22"/>
      <c r="E407" s="134"/>
      <c r="F407" s="19">
        <f t="shared" si="21"/>
        <v>0</v>
      </c>
      <c r="G407" s="19">
        <f t="shared" si="22"/>
        <v>0</v>
      </c>
      <c r="H407" s="139" t="e">
        <f t="shared" si="23"/>
        <v>#DIV/0!</v>
      </c>
      <c r="I407" s="29"/>
      <c r="J407" s="17"/>
      <c r="K407" s="111"/>
      <c r="L407" s="111"/>
      <c r="M407" s="111"/>
      <c r="N407" s="111"/>
      <c r="O407" s="111"/>
    </row>
    <row r="408" spans="1:15" s="110" customFormat="1" x14ac:dyDescent="0.25">
      <c r="A408" s="20" t="s">
        <v>421</v>
      </c>
      <c r="B408" s="25"/>
      <c r="C408" s="21"/>
      <c r="D408" s="22"/>
      <c r="E408" s="134"/>
      <c r="F408" s="19">
        <f t="shared" si="21"/>
        <v>0</v>
      </c>
      <c r="G408" s="19">
        <f t="shared" si="22"/>
        <v>0</v>
      </c>
      <c r="H408" s="139" t="e">
        <f t="shared" si="23"/>
        <v>#DIV/0!</v>
      </c>
      <c r="I408" s="29"/>
      <c r="J408" s="17"/>
      <c r="K408" s="111"/>
      <c r="L408" s="111"/>
      <c r="M408" s="111"/>
      <c r="N408" s="111"/>
      <c r="O408" s="111"/>
    </row>
    <row r="409" spans="1:15" s="110" customFormat="1" x14ac:dyDescent="0.25">
      <c r="A409" s="20" t="s">
        <v>422</v>
      </c>
      <c r="B409" s="25"/>
      <c r="C409" s="21"/>
      <c r="D409" s="22"/>
      <c r="E409" s="134"/>
      <c r="F409" s="19">
        <f t="shared" si="21"/>
        <v>0</v>
      </c>
      <c r="G409" s="19">
        <f t="shared" si="22"/>
        <v>0</v>
      </c>
      <c r="H409" s="139" t="e">
        <f t="shared" si="23"/>
        <v>#DIV/0!</v>
      </c>
      <c r="I409" s="29"/>
      <c r="J409" s="17"/>
      <c r="K409" s="111"/>
      <c r="L409" s="111"/>
      <c r="M409" s="111"/>
      <c r="N409" s="111"/>
      <c r="O409" s="111"/>
    </row>
    <row r="410" spans="1:15" s="110" customFormat="1" x14ac:dyDescent="0.25">
      <c r="A410" s="20" t="s">
        <v>423</v>
      </c>
      <c r="B410" s="25"/>
      <c r="C410" s="21"/>
      <c r="D410" s="22"/>
      <c r="E410" s="134"/>
      <c r="F410" s="19">
        <f t="shared" si="21"/>
        <v>0</v>
      </c>
      <c r="G410" s="19">
        <f t="shared" si="22"/>
        <v>0</v>
      </c>
      <c r="H410" s="139" t="e">
        <f t="shared" si="23"/>
        <v>#DIV/0!</v>
      </c>
      <c r="I410" s="29"/>
      <c r="J410" s="17"/>
      <c r="K410" s="111"/>
      <c r="L410" s="111"/>
      <c r="M410" s="111"/>
      <c r="N410" s="111"/>
      <c r="O410" s="111"/>
    </row>
    <row r="411" spans="1:15" s="110" customFormat="1" x14ac:dyDescent="0.25">
      <c r="A411" s="20" t="s">
        <v>424</v>
      </c>
      <c r="B411" s="25"/>
      <c r="C411" s="21"/>
      <c r="D411" s="22"/>
      <c r="E411" s="134"/>
      <c r="F411" s="19">
        <f t="shared" si="21"/>
        <v>0</v>
      </c>
      <c r="G411" s="19">
        <f t="shared" si="22"/>
        <v>0</v>
      </c>
      <c r="H411" s="139" t="e">
        <f t="shared" si="23"/>
        <v>#DIV/0!</v>
      </c>
      <c r="I411" s="29"/>
      <c r="J411" s="17"/>
      <c r="K411" s="111"/>
      <c r="L411" s="111"/>
      <c r="M411" s="111"/>
      <c r="N411" s="111"/>
      <c r="O411" s="111"/>
    </row>
    <row r="412" spans="1:15" s="110" customFormat="1" x14ac:dyDescent="0.25">
      <c r="A412" s="20" t="s">
        <v>425</v>
      </c>
      <c r="B412" s="25"/>
      <c r="C412" s="21"/>
      <c r="D412" s="22"/>
      <c r="E412" s="134"/>
      <c r="F412" s="19">
        <f t="shared" si="21"/>
        <v>0</v>
      </c>
      <c r="G412" s="19">
        <f t="shared" si="22"/>
        <v>0</v>
      </c>
      <c r="H412" s="139" t="e">
        <f t="shared" si="23"/>
        <v>#DIV/0!</v>
      </c>
      <c r="I412" s="29"/>
      <c r="J412" s="17"/>
      <c r="K412" s="111"/>
      <c r="L412" s="111"/>
      <c r="M412" s="111"/>
      <c r="N412" s="111"/>
      <c r="O412" s="111"/>
    </row>
    <row r="413" spans="1:15" s="110" customFormat="1" x14ac:dyDescent="0.25">
      <c r="A413" s="20" t="s">
        <v>426</v>
      </c>
      <c r="B413" s="25"/>
      <c r="C413" s="21"/>
      <c r="D413" s="22"/>
      <c r="E413" s="134"/>
      <c r="F413" s="19">
        <f t="shared" si="21"/>
        <v>0</v>
      </c>
      <c r="G413" s="19">
        <f t="shared" si="22"/>
        <v>0</v>
      </c>
      <c r="H413" s="139" t="e">
        <f t="shared" si="23"/>
        <v>#DIV/0!</v>
      </c>
      <c r="I413" s="29"/>
      <c r="J413" s="17"/>
      <c r="K413" s="111"/>
      <c r="L413" s="111"/>
      <c r="M413" s="111"/>
      <c r="N413" s="111"/>
      <c r="O413" s="111"/>
    </row>
    <row r="414" spans="1:15" s="110" customFormat="1" x14ac:dyDescent="0.25">
      <c r="A414" s="20" t="s">
        <v>427</v>
      </c>
      <c r="B414" s="25"/>
      <c r="C414" s="21"/>
      <c r="D414" s="22"/>
      <c r="E414" s="134"/>
      <c r="F414" s="19">
        <f t="shared" si="21"/>
        <v>0</v>
      </c>
      <c r="G414" s="19">
        <f t="shared" si="22"/>
        <v>0</v>
      </c>
      <c r="H414" s="139" t="e">
        <f t="shared" si="23"/>
        <v>#DIV/0!</v>
      </c>
      <c r="I414" s="29"/>
      <c r="J414" s="17"/>
      <c r="K414" s="111"/>
      <c r="L414" s="111"/>
      <c r="M414" s="111"/>
      <c r="N414" s="111"/>
      <c r="O414" s="111"/>
    </row>
    <row r="415" spans="1:15" s="110" customFormat="1" x14ac:dyDescent="0.25">
      <c r="A415" s="20" t="s">
        <v>428</v>
      </c>
      <c r="B415" s="25"/>
      <c r="C415" s="21"/>
      <c r="D415" s="22"/>
      <c r="E415" s="134"/>
      <c r="F415" s="19">
        <f t="shared" si="21"/>
        <v>0</v>
      </c>
      <c r="G415" s="19">
        <f t="shared" si="22"/>
        <v>0</v>
      </c>
      <c r="H415" s="139" t="e">
        <f t="shared" si="23"/>
        <v>#DIV/0!</v>
      </c>
      <c r="I415" s="29"/>
      <c r="J415" s="17"/>
      <c r="K415" s="111"/>
      <c r="L415" s="111"/>
      <c r="M415" s="111"/>
      <c r="N415" s="111"/>
      <c r="O415" s="111"/>
    </row>
    <row r="416" spans="1:15" s="110" customFormat="1" x14ac:dyDescent="0.25">
      <c r="A416" s="20" t="s">
        <v>429</v>
      </c>
      <c r="B416" s="25"/>
      <c r="C416" s="21"/>
      <c r="D416" s="22"/>
      <c r="E416" s="134"/>
      <c r="F416" s="19">
        <f t="shared" si="21"/>
        <v>0</v>
      </c>
      <c r="G416" s="19">
        <f t="shared" si="22"/>
        <v>0</v>
      </c>
      <c r="H416" s="139" t="e">
        <f t="shared" si="23"/>
        <v>#DIV/0!</v>
      </c>
      <c r="I416" s="29"/>
      <c r="J416" s="17"/>
      <c r="K416" s="111"/>
      <c r="L416" s="111"/>
      <c r="M416" s="111"/>
      <c r="N416" s="111"/>
      <c r="O416" s="111"/>
    </row>
    <row r="417" spans="1:15" s="110" customFormat="1" x14ac:dyDescent="0.25">
      <c r="A417" s="20" t="s">
        <v>430</v>
      </c>
      <c r="B417" s="25"/>
      <c r="C417" s="21"/>
      <c r="D417" s="22"/>
      <c r="E417" s="134"/>
      <c r="F417" s="19">
        <f t="shared" si="21"/>
        <v>0</v>
      </c>
      <c r="G417" s="19">
        <f t="shared" si="22"/>
        <v>0</v>
      </c>
      <c r="H417" s="139" t="e">
        <f t="shared" si="23"/>
        <v>#DIV/0!</v>
      </c>
      <c r="I417" s="29"/>
      <c r="J417" s="17"/>
      <c r="K417" s="111"/>
      <c r="L417" s="111"/>
      <c r="M417" s="111"/>
      <c r="N417" s="111"/>
      <c r="O417" s="111"/>
    </row>
    <row r="418" spans="1:15" s="110" customFormat="1" x14ac:dyDescent="0.25">
      <c r="A418" s="20" t="s">
        <v>431</v>
      </c>
      <c r="B418" s="25"/>
      <c r="C418" s="21"/>
      <c r="D418" s="22"/>
      <c r="E418" s="134"/>
      <c r="F418" s="19">
        <f t="shared" si="21"/>
        <v>0</v>
      </c>
      <c r="G418" s="19">
        <f t="shared" si="22"/>
        <v>0</v>
      </c>
      <c r="H418" s="139" t="e">
        <f t="shared" si="23"/>
        <v>#DIV/0!</v>
      </c>
      <c r="I418" s="29"/>
      <c r="J418" s="17"/>
      <c r="K418" s="111"/>
      <c r="L418" s="111"/>
      <c r="M418" s="111"/>
      <c r="N418" s="111"/>
      <c r="O418" s="111"/>
    </row>
    <row r="419" spans="1:15" s="110" customFormat="1" x14ac:dyDescent="0.25">
      <c r="A419" s="20" t="s">
        <v>432</v>
      </c>
      <c r="B419" s="25"/>
      <c r="C419" s="21"/>
      <c r="D419" s="22"/>
      <c r="E419" s="134"/>
      <c r="F419" s="19">
        <f t="shared" si="21"/>
        <v>0</v>
      </c>
      <c r="G419" s="19">
        <f t="shared" si="22"/>
        <v>0</v>
      </c>
      <c r="H419" s="139" t="e">
        <f t="shared" si="23"/>
        <v>#DIV/0!</v>
      </c>
      <c r="I419" s="29"/>
      <c r="J419" s="17"/>
      <c r="K419" s="111"/>
      <c r="L419" s="111"/>
      <c r="M419" s="111"/>
      <c r="N419" s="111"/>
      <c r="O419" s="111"/>
    </row>
    <row r="420" spans="1:15" s="110" customFormat="1" x14ac:dyDescent="0.25">
      <c r="A420" s="20" t="s">
        <v>433</v>
      </c>
      <c r="B420" s="25"/>
      <c r="C420" s="21"/>
      <c r="D420" s="22"/>
      <c r="E420" s="134"/>
      <c r="F420" s="19">
        <f t="shared" si="21"/>
        <v>0</v>
      </c>
      <c r="G420" s="19">
        <f t="shared" si="22"/>
        <v>0</v>
      </c>
      <c r="H420" s="139" t="e">
        <f t="shared" si="23"/>
        <v>#DIV/0!</v>
      </c>
      <c r="I420" s="29"/>
      <c r="J420" s="17"/>
      <c r="K420" s="111"/>
      <c r="L420" s="111"/>
      <c r="M420" s="111"/>
      <c r="N420" s="111"/>
      <c r="O420" s="111"/>
    </row>
    <row r="421" spans="1:15" s="110" customFormat="1" x14ac:dyDescent="0.25">
      <c r="A421" s="20" t="s">
        <v>434</v>
      </c>
      <c r="B421" s="25"/>
      <c r="C421" s="21"/>
      <c r="D421" s="22"/>
      <c r="E421" s="134"/>
      <c r="F421" s="19">
        <f t="shared" si="21"/>
        <v>0</v>
      </c>
      <c r="G421" s="19">
        <f t="shared" si="22"/>
        <v>0</v>
      </c>
      <c r="H421" s="139" t="e">
        <f t="shared" si="23"/>
        <v>#DIV/0!</v>
      </c>
      <c r="I421" s="29"/>
      <c r="J421" s="17"/>
      <c r="K421" s="111"/>
      <c r="L421" s="111"/>
      <c r="M421" s="111"/>
      <c r="N421" s="111"/>
      <c r="O421" s="111"/>
    </row>
    <row r="422" spans="1:15" s="110" customFormat="1" x14ac:dyDescent="0.25">
      <c r="A422" s="20" t="s">
        <v>435</v>
      </c>
      <c r="B422" s="25"/>
      <c r="C422" s="21"/>
      <c r="D422" s="22"/>
      <c r="E422" s="134"/>
      <c r="F422" s="19">
        <f t="shared" si="21"/>
        <v>0</v>
      </c>
      <c r="G422" s="19">
        <f t="shared" si="22"/>
        <v>0</v>
      </c>
      <c r="H422" s="139" t="e">
        <f t="shared" si="23"/>
        <v>#DIV/0!</v>
      </c>
      <c r="I422" s="29"/>
      <c r="J422" s="17"/>
      <c r="K422" s="111"/>
      <c r="L422" s="111"/>
      <c r="M422" s="111"/>
      <c r="N422" s="111"/>
      <c r="O422" s="111"/>
    </row>
    <row r="423" spans="1:15" s="110" customFormat="1" x14ac:dyDescent="0.25">
      <c r="A423" s="20" t="s">
        <v>436</v>
      </c>
      <c r="B423" s="25"/>
      <c r="C423" s="21"/>
      <c r="D423" s="22"/>
      <c r="E423" s="134"/>
      <c r="F423" s="19">
        <f t="shared" si="21"/>
        <v>0</v>
      </c>
      <c r="G423" s="19">
        <f t="shared" si="22"/>
        <v>0</v>
      </c>
      <c r="H423" s="139" t="e">
        <f t="shared" si="23"/>
        <v>#DIV/0!</v>
      </c>
      <c r="I423" s="29"/>
      <c r="J423" s="17"/>
      <c r="K423" s="111"/>
      <c r="L423" s="111"/>
      <c r="M423" s="111"/>
      <c r="N423" s="111"/>
      <c r="O423" s="111"/>
    </row>
    <row r="424" spans="1:15" s="110" customFormat="1" x14ac:dyDescent="0.25">
      <c r="A424" s="20" t="s">
        <v>437</v>
      </c>
      <c r="B424" s="25"/>
      <c r="C424" s="21"/>
      <c r="D424" s="22"/>
      <c r="E424" s="134"/>
      <c r="F424" s="19">
        <f t="shared" si="21"/>
        <v>0</v>
      </c>
      <c r="G424" s="19">
        <f t="shared" si="22"/>
        <v>0</v>
      </c>
      <c r="H424" s="139" t="e">
        <f t="shared" si="23"/>
        <v>#DIV/0!</v>
      </c>
      <c r="I424" s="29"/>
      <c r="J424" s="17"/>
      <c r="K424" s="111"/>
      <c r="L424" s="111"/>
      <c r="M424" s="111"/>
      <c r="N424" s="111"/>
      <c r="O424" s="111"/>
    </row>
    <row r="425" spans="1:15" s="110" customFormat="1" x14ac:dyDescent="0.25">
      <c r="A425" s="20" t="s">
        <v>438</v>
      </c>
      <c r="B425" s="25"/>
      <c r="C425" s="21"/>
      <c r="D425" s="22"/>
      <c r="E425" s="134"/>
      <c r="F425" s="19">
        <f t="shared" si="21"/>
        <v>0</v>
      </c>
      <c r="G425" s="19">
        <f t="shared" si="22"/>
        <v>0</v>
      </c>
      <c r="H425" s="139" t="e">
        <f t="shared" si="23"/>
        <v>#DIV/0!</v>
      </c>
      <c r="I425" s="29"/>
      <c r="J425" s="17"/>
      <c r="K425" s="111"/>
      <c r="L425" s="111"/>
      <c r="M425" s="111"/>
      <c r="N425" s="111"/>
      <c r="O425" s="111"/>
    </row>
    <row r="426" spans="1:15" s="110" customFormat="1" x14ac:dyDescent="0.25">
      <c r="A426" s="20" t="s">
        <v>439</v>
      </c>
      <c r="B426" s="25"/>
      <c r="C426" s="21"/>
      <c r="D426" s="22"/>
      <c r="E426" s="134"/>
      <c r="F426" s="19">
        <f t="shared" si="21"/>
        <v>0</v>
      </c>
      <c r="G426" s="19">
        <f t="shared" si="22"/>
        <v>0</v>
      </c>
      <c r="H426" s="139" t="e">
        <f t="shared" si="23"/>
        <v>#DIV/0!</v>
      </c>
      <c r="I426" s="29"/>
      <c r="J426" s="17"/>
      <c r="K426" s="111"/>
      <c r="L426" s="111"/>
      <c r="M426" s="111"/>
      <c r="N426" s="111"/>
      <c r="O426" s="111"/>
    </row>
    <row r="427" spans="1:15" s="110" customFormat="1" x14ac:dyDescent="0.25">
      <c r="A427" s="20" t="s">
        <v>440</v>
      </c>
      <c r="B427" s="25"/>
      <c r="C427" s="21"/>
      <c r="D427" s="22"/>
      <c r="E427" s="134"/>
      <c r="F427" s="19">
        <f t="shared" si="21"/>
        <v>0</v>
      </c>
      <c r="G427" s="19">
        <f t="shared" si="22"/>
        <v>0</v>
      </c>
      <c r="H427" s="139" t="e">
        <f t="shared" si="23"/>
        <v>#DIV/0!</v>
      </c>
      <c r="I427" s="29"/>
      <c r="J427" s="17"/>
      <c r="K427" s="111"/>
      <c r="L427" s="111"/>
      <c r="M427" s="111"/>
      <c r="N427" s="111"/>
      <c r="O427" s="111"/>
    </row>
    <row r="428" spans="1:15" s="110" customFormat="1" x14ac:dyDescent="0.25">
      <c r="A428" s="20" t="s">
        <v>441</v>
      </c>
      <c r="B428" s="25"/>
      <c r="C428" s="21"/>
      <c r="D428" s="22"/>
      <c r="E428" s="134"/>
      <c r="F428" s="19">
        <f t="shared" si="21"/>
        <v>0</v>
      </c>
      <c r="G428" s="19">
        <f t="shared" si="22"/>
        <v>0</v>
      </c>
      <c r="H428" s="139" t="e">
        <f t="shared" si="23"/>
        <v>#DIV/0!</v>
      </c>
      <c r="I428" s="29"/>
      <c r="J428" s="17"/>
      <c r="K428" s="111"/>
      <c r="L428" s="111"/>
      <c r="M428" s="111"/>
      <c r="N428" s="111"/>
      <c r="O428" s="111"/>
    </row>
    <row r="429" spans="1:15" s="110" customFormat="1" x14ac:dyDescent="0.25">
      <c r="A429" s="20" t="s">
        <v>442</v>
      </c>
      <c r="B429" s="25"/>
      <c r="C429" s="21"/>
      <c r="D429" s="22"/>
      <c r="E429" s="134"/>
      <c r="F429" s="19">
        <f t="shared" si="21"/>
        <v>0</v>
      </c>
      <c r="G429" s="19">
        <f t="shared" si="22"/>
        <v>0</v>
      </c>
      <c r="H429" s="139" t="e">
        <f t="shared" si="23"/>
        <v>#DIV/0!</v>
      </c>
      <c r="I429" s="29"/>
      <c r="J429" s="17"/>
      <c r="K429" s="111"/>
      <c r="L429" s="111"/>
      <c r="M429" s="111"/>
      <c r="N429" s="111"/>
      <c r="O429" s="111"/>
    </row>
    <row r="430" spans="1:15" s="110" customFormat="1" x14ac:dyDescent="0.25">
      <c r="A430" s="20" t="s">
        <v>443</v>
      </c>
      <c r="B430" s="25"/>
      <c r="C430" s="21"/>
      <c r="D430" s="22"/>
      <c r="E430" s="134"/>
      <c r="F430" s="19">
        <f t="shared" si="21"/>
        <v>0</v>
      </c>
      <c r="G430" s="19">
        <f t="shared" si="22"/>
        <v>0</v>
      </c>
      <c r="H430" s="139" t="e">
        <f t="shared" si="23"/>
        <v>#DIV/0!</v>
      </c>
      <c r="I430" s="29"/>
      <c r="J430" s="17"/>
      <c r="K430" s="111"/>
      <c r="L430" s="111"/>
      <c r="M430" s="111"/>
      <c r="N430" s="111"/>
      <c r="O430" s="111"/>
    </row>
    <row r="431" spans="1:15" s="110" customFormat="1" x14ac:dyDescent="0.25">
      <c r="A431" s="20" t="s">
        <v>444</v>
      </c>
      <c r="B431" s="25"/>
      <c r="C431" s="21"/>
      <c r="D431" s="22"/>
      <c r="E431" s="134"/>
      <c r="F431" s="19">
        <f t="shared" si="21"/>
        <v>0</v>
      </c>
      <c r="G431" s="19">
        <f t="shared" si="22"/>
        <v>0</v>
      </c>
      <c r="H431" s="139" t="e">
        <f t="shared" si="23"/>
        <v>#DIV/0!</v>
      </c>
      <c r="I431" s="29"/>
      <c r="J431" s="17"/>
      <c r="K431" s="111"/>
      <c r="L431" s="111"/>
      <c r="M431" s="111"/>
      <c r="N431" s="111"/>
      <c r="O431" s="111"/>
    </row>
    <row r="432" spans="1:15" s="110" customFormat="1" x14ac:dyDescent="0.25">
      <c r="A432" s="20" t="s">
        <v>445</v>
      </c>
      <c r="B432" s="25"/>
      <c r="C432" s="21"/>
      <c r="D432" s="22"/>
      <c r="E432" s="134"/>
      <c r="F432" s="19">
        <f t="shared" si="21"/>
        <v>0</v>
      </c>
      <c r="G432" s="19">
        <f t="shared" si="22"/>
        <v>0</v>
      </c>
      <c r="H432" s="139" t="e">
        <f t="shared" si="23"/>
        <v>#DIV/0!</v>
      </c>
      <c r="I432" s="29"/>
      <c r="J432" s="17"/>
      <c r="K432" s="111"/>
      <c r="L432" s="111"/>
      <c r="M432" s="111"/>
      <c r="N432" s="111"/>
      <c r="O432" s="111"/>
    </row>
    <row r="433" spans="1:15" s="110" customFormat="1" x14ac:dyDescent="0.25">
      <c r="A433" s="20" t="s">
        <v>446</v>
      </c>
      <c r="B433" s="25"/>
      <c r="C433" s="21"/>
      <c r="D433" s="22"/>
      <c r="E433" s="134"/>
      <c r="F433" s="19">
        <f t="shared" si="21"/>
        <v>0</v>
      </c>
      <c r="G433" s="19">
        <f t="shared" si="22"/>
        <v>0</v>
      </c>
      <c r="H433" s="139" t="e">
        <f t="shared" si="23"/>
        <v>#DIV/0!</v>
      </c>
      <c r="I433" s="29"/>
      <c r="J433" s="17"/>
      <c r="K433" s="111"/>
      <c r="L433" s="111"/>
      <c r="M433" s="111"/>
      <c r="N433" s="111"/>
      <c r="O433" s="111"/>
    </row>
    <row r="434" spans="1:15" s="110" customFormat="1" x14ac:dyDescent="0.25">
      <c r="A434" s="20" t="s">
        <v>447</v>
      </c>
      <c r="B434" s="25"/>
      <c r="C434" s="21"/>
      <c r="D434" s="22"/>
      <c r="E434" s="134"/>
      <c r="F434" s="19">
        <f t="shared" si="21"/>
        <v>0</v>
      </c>
      <c r="G434" s="19">
        <f t="shared" si="22"/>
        <v>0</v>
      </c>
      <c r="H434" s="139" t="e">
        <f t="shared" si="23"/>
        <v>#DIV/0!</v>
      </c>
      <c r="I434" s="29"/>
      <c r="J434" s="17"/>
      <c r="K434" s="111"/>
      <c r="L434" s="111"/>
      <c r="M434" s="111"/>
      <c r="N434" s="111"/>
      <c r="O434" s="111"/>
    </row>
    <row r="435" spans="1:15" s="110" customFormat="1" x14ac:dyDescent="0.25">
      <c r="A435" s="20" t="s">
        <v>448</v>
      </c>
      <c r="B435" s="25"/>
      <c r="C435" s="21"/>
      <c r="D435" s="22"/>
      <c r="E435" s="134"/>
      <c r="F435" s="19">
        <f t="shared" si="21"/>
        <v>0</v>
      </c>
      <c r="G435" s="19">
        <f t="shared" si="22"/>
        <v>0</v>
      </c>
      <c r="H435" s="139" t="e">
        <f t="shared" si="23"/>
        <v>#DIV/0!</v>
      </c>
      <c r="I435" s="29"/>
      <c r="J435" s="17"/>
      <c r="K435" s="111"/>
      <c r="L435" s="111"/>
      <c r="M435" s="111"/>
      <c r="N435" s="111"/>
      <c r="O435" s="111"/>
    </row>
    <row r="436" spans="1:15" s="110" customFormat="1" x14ac:dyDescent="0.25">
      <c r="A436" s="20" t="s">
        <v>449</v>
      </c>
      <c r="B436" s="25"/>
      <c r="C436" s="21"/>
      <c r="D436" s="22"/>
      <c r="E436" s="134"/>
      <c r="F436" s="19">
        <f t="shared" si="21"/>
        <v>0</v>
      </c>
      <c r="G436" s="19">
        <f t="shared" si="22"/>
        <v>0</v>
      </c>
      <c r="H436" s="139" t="e">
        <f t="shared" si="23"/>
        <v>#DIV/0!</v>
      </c>
      <c r="I436" s="29"/>
      <c r="J436" s="17"/>
      <c r="K436" s="111"/>
      <c r="L436" s="111"/>
      <c r="M436" s="111"/>
      <c r="N436" s="111"/>
      <c r="O436" s="111"/>
    </row>
    <row r="437" spans="1:15" s="110" customFormat="1" x14ac:dyDescent="0.25">
      <c r="A437" s="20" t="s">
        <v>450</v>
      </c>
      <c r="B437" s="25"/>
      <c r="C437" s="21"/>
      <c r="D437" s="22"/>
      <c r="E437" s="134"/>
      <c r="F437" s="19">
        <f t="shared" si="21"/>
        <v>0</v>
      </c>
      <c r="G437" s="19">
        <f t="shared" si="22"/>
        <v>0</v>
      </c>
      <c r="H437" s="139" t="e">
        <f t="shared" si="23"/>
        <v>#DIV/0!</v>
      </c>
      <c r="I437" s="29"/>
      <c r="J437" s="17"/>
      <c r="K437" s="111"/>
      <c r="L437" s="111"/>
      <c r="M437" s="111"/>
      <c r="N437" s="111"/>
      <c r="O437" s="111"/>
    </row>
    <row r="438" spans="1:15" s="110" customFormat="1" x14ac:dyDescent="0.25">
      <c r="A438" s="20" t="s">
        <v>451</v>
      </c>
      <c r="B438" s="25"/>
      <c r="C438" s="21"/>
      <c r="D438" s="22"/>
      <c r="E438" s="134"/>
      <c r="F438" s="19">
        <f t="shared" si="21"/>
        <v>0</v>
      </c>
      <c r="G438" s="19">
        <f t="shared" si="22"/>
        <v>0</v>
      </c>
      <c r="H438" s="139" t="e">
        <f t="shared" si="23"/>
        <v>#DIV/0!</v>
      </c>
      <c r="I438" s="29"/>
      <c r="J438" s="17"/>
      <c r="K438" s="111"/>
      <c r="L438" s="111"/>
      <c r="M438" s="111"/>
      <c r="N438" s="111"/>
      <c r="O438" s="111"/>
    </row>
    <row r="439" spans="1:15" s="110" customFormat="1" x14ac:dyDescent="0.25">
      <c r="A439" s="20" t="s">
        <v>452</v>
      </c>
      <c r="B439" s="25"/>
      <c r="C439" s="21"/>
      <c r="D439" s="22"/>
      <c r="E439" s="134"/>
      <c r="F439" s="19">
        <f t="shared" si="21"/>
        <v>0</v>
      </c>
      <c r="G439" s="19">
        <f t="shared" si="22"/>
        <v>0</v>
      </c>
      <c r="H439" s="139" t="e">
        <f t="shared" si="23"/>
        <v>#DIV/0!</v>
      </c>
      <c r="I439" s="29"/>
      <c r="J439" s="17"/>
      <c r="K439" s="111"/>
      <c r="L439" s="111"/>
      <c r="M439" s="111"/>
      <c r="N439" s="111"/>
      <c r="O439" s="111"/>
    </row>
    <row r="440" spans="1:15" s="110" customFormat="1" x14ac:dyDescent="0.25">
      <c r="A440" s="20" t="s">
        <v>453</v>
      </c>
      <c r="B440" s="25"/>
      <c r="C440" s="21"/>
      <c r="D440" s="22"/>
      <c r="E440" s="134"/>
      <c r="F440" s="19">
        <f t="shared" si="21"/>
        <v>0</v>
      </c>
      <c r="G440" s="19">
        <f t="shared" si="22"/>
        <v>0</v>
      </c>
      <c r="H440" s="139" t="e">
        <f t="shared" si="23"/>
        <v>#DIV/0!</v>
      </c>
      <c r="I440" s="29"/>
      <c r="J440" s="17"/>
      <c r="K440" s="111"/>
      <c r="L440" s="111"/>
      <c r="M440" s="111"/>
      <c r="N440" s="111"/>
      <c r="O440" s="111"/>
    </row>
    <row r="441" spans="1:15" s="110" customFormat="1" x14ac:dyDescent="0.25">
      <c r="A441" s="20" t="s">
        <v>454</v>
      </c>
      <c r="B441" s="25"/>
      <c r="C441" s="21"/>
      <c r="D441" s="22"/>
      <c r="E441" s="134"/>
      <c r="F441" s="19">
        <f t="shared" si="21"/>
        <v>0</v>
      </c>
      <c r="G441" s="19">
        <f t="shared" si="22"/>
        <v>0</v>
      </c>
      <c r="H441" s="139" t="e">
        <f t="shared" si="23"/>
        <v>#DIV/0!</v>
      </c>
      <c r="I441" s="29"/>
      <c r="J441" s="17"/>
      <c r="K441" s="111"/>
      <c r="L441" s="111"/>
      <c r="M441" s="111"/>
      <c r="N441" s="111"/>
      <c r="O441" s="111"/>
    </row>
    <row r="442" spans="1:15" s="110" customFormat="1" x14ac:dyDescent="0.25">
      <c r="A442" s="20" t="s">
        <v>455</v>
      </c>
      <c r="B442" s="25"/>
      <c r="C442" s="21"/>
      <c r="D442" s="22"/>
      <c r="E442" s="134"/>
      <c r="F442" s="19">
        <f t="shared" si="21"/>
        <v>0</v>
      </c>
      <c r="G442" s="19">
        <f t="shared" si="22"/>
        <v>0</v>
      </c>
      <c r="H442" s="139" t="e">
        <f t="shared" si="23"/>
        <v>#DIV/0!</v>
      </c>
      <c r="I442" s="29"/>
      <c r="J442" s="17"/>
      <c r="K442" s="111"/>
      <c r="L442" s="111"/>
      <c r="M442" s="111"/>
      <c r="N442" s="111"/>
      <c r="O442" s="111"/>
    </row>
    <row r="443" spans="1:15" s="110" customFormat="1" x14ac:dyDescent="0.25">
      <c r="A443" s="20" t="s">
        <v>456</v>
      </c>
      <c r="B443" s="25"/>
      <c r="C443" s="21"/>
      <c r="D443" s="22"/>
      <c r="E443" s="134"/>
      <c r="F443" s="19">
        <f t="shared" si="21"/>
        <v>0</v>
      </c>
      <c r="G443" s="19">
        <f t="shared" si="22"/>
        <v>0</v>
      </c>
      <c r="H443" s="139" t="e">
        <f t="shared" si="23"/>
        <v>#DIV/0!</v>
      </c>
      <c r="I443" s="29"/>
      <c r="J443" s="17"/>
      <c r="K443" s="111"/>
      <c r="L443" s="111"/>
      <c r="M443" s="111"/>
      <c r="N443" s="111"/>
      <c r="O443" s="111"/>
    </row>
    <row r="444" spans="1:15" s="110" customFormat="1" x14ac:dyDescent="0.25">
      <c r="A444" s="20" t="s">
        <v>457</v>
      </c>
      <c r="B444" s="25"/>
      <c r="C444" s="21"/>
      <c r="D444" s="22"/>
      <c r="E444" s="134"/>
      <c r="F444" s="19">
        <f t="shared" si="21"/>
        <v>0</v>
      </c>
      <c r="G444" s="19">
        <f t="shared" si="22"/>
        <v>0</v>
      </c>
      <c r="H444" s="139" t="e">
        <f t="shared" si="23"/>
        <v>#DIV/0!</v>
      </c>
      <c r="I444" s="29"/>
      <c r="J444" s="17"/>
      <c r="K444" s="111"/>
      <c r="L444" s="111"/>
      <c r="M444" s="111"/>
      <c r="N444" s="111"/>
      <c r="O444" s="111"/>
    </row>
    <row r="445" spans="1:15" s="110" customFormat="1" x14ac:dyDescent="0.25">
      <c r="A445" s="20" t="s">
        <v>458</v>
      </c>
      <c r="B445" s="25"/>
      <c r="C445" s="21"/>
      <c r="D445" s="22"/>
      <c r="E445" s="134"/>
      <c r="F445" s="19">
        <f t="shared" si="21"/>
        <v>0</v>
      </c>
      <c r="G445" s="19">
        <f t="shared" si="22"/>
        <v>0</v>
      </c>
      <c r="H445" s="139" t="e">
        <f t="shared" si="23"/>
        <v>#DIV/0!</v>
      </c>
      <c r="I445" s="29"/>
      <c r="J445" s="17"/>
      <c r="K445" s="111"/>
      <c r="L445" s="111"/>
      <c r="M445" s="111"/>
      <c r="N445" s="111"/>
      <c r="O445" s="111"/>
    </row>
    <row r="446" spans="1:15" s="110" customFormat="1" x14ac:dyDescent="0.25">
      <c r="A446" s="20" t="s">
        <v>459</v>
      </c>
      <c r="B446" s="25"/>
      <c r="C446" s="21"/>
      <c r="D446" s="22"/>
      <c r="E446" s="134"/>
      <c r="F446" s="19">
        <f t="shared" si="21"/>
        <v>0</v>
      </c>
      <c r="G446" s="19">
        <f t="shared" si="22"/>
        <v>0</v>
      </c>
      <c r="H446" s="139" t="e">
        <f t="shared" si="23"/>
        <v>#DIV/0!</v>
      </c>
      <c r="I446" s="29"/>
      <c r="J446" s="17"/>
      <c r="K446" s="111"/>
      <c r="L446" s="111"/>
      <c r="M446" s="111"/>
      <c r="N446" s="111"/>
      <c r="O446" s="111"/>
    </row>
    <row r="447" spans="1:15" s="110" customFormat="1" x14ac:dyDescent="0.25">
      <c r="A447" s="20" t="s">
        <v>460</v>
      </c>
      <c r="B447" s="25"/>
      <c r="C447" s="21"/>
      <c r="D447" s="22"/>
      <c r="E447" s="134"/>
      <c r="F447" s="19">
        <f t="shared" si="21"/>
        <v>0</v>
      </c>
      <c r="G447" s="19">
        <f t="shared" si="22"/>
        <v>0</v>
      </c>
      <c r="H447" s="139" t="e">
        <f t="shared" si="23"/>
        <v>#DIV/0!</v>
      </c>
      <c r="I447" s="29"/>
      <c r="J447" s="17"/>
      <c r="K447" s="111"/>
      <c r="L447" s="111"/>
      <c r="M447" s="111"/>
      <c r="N447" s="111"/>
      <c r="O447" s="111"/>
    </row>
    <row r="448" spans="1:15" s="110" customFormat="1" x14ac:dyDescent="0.25">
      <c r="A448" s="20" t="s">
        <v>461</v>
      </c>
      <c r="B448" s="25"/>
      <c r="C448" s="21"/>
      <c r="D448" s="22"/>
      <c r="E448" s="134"/>
      <c r="F448" s="19">
        <f t="shared" si="21"/>
        <v>0</v>
      </c>
      <c r="G448" s="19">
        <f t="shared" si="22"/>
        <v>0</v>
      </c>
      <c r="H448" s="139" t="e">
        <f t="shared" si="23"/>
        <v>#DIV/0!</v>
      </c>
      <c r="I448" s="29"/>
      <c r="J448" s="17"/>
      <c r="K448" s="111"/>
      <c r="L448" s="111"/>
      <c r="M448" s="111"/>
      <c r="N448" s="111"/>
      <c r="O448" s="111"/>
    </row>
    <row r="449" spans="1:15" s="110" customFormat="1" x14ac:dyDescent="0.25">
      <c r="A449" s="20" t="s">
        <v>462</v>
      </c>
      <c r="B449" s="25"/>
      <c r="C449" s="21"/>
      <c r="D449" s="22"/>
      <c r="E449" s="134"/>
      <c r="F449" s="19">
        <f t="shared" si="21"/>
        <v>0</v>
      </c>
      <c r="G449" s="19">
        <f t="shared" si="22"/>
        <v>0</v>
      </c>
      <c r="H449" s="139" t="e">
        <f t="shared" si="23"/>
        <v>#DIV/0!</v>
      </c>
      <c r="I449" s="29"/>
      <c r="J449" s="17"/>
      <c r="K449" s="111"/>
      <c r="L449" s="111"/>
      <c r="M449" s="111"/>
      <c r="N449" s="111"/>
      <c r="O449" s="111"/>
    </row>
    <row r="450" spans="1:15" s="110" customFormat="1" x14ac:dyDescent="0.25">
      <c r="A450" s="20" t="s">
        <v>463</v>
      </c>
      <c r="B450" s="25"/>
      <c r="C450" s="21"/>
      <c r="D450" s="22"/>
      <c r="E450" s="134"/>
      <c r="F450" s="19">
        <f t="shared" si="21"/>
        <v>0</v>
      </c>
      <c r="G450" s="19">
        <f t="shared" si="22"/>
        <v>0</v>
      </c>
      <c r="H450" s="139" t="e">
        <f t="shared" si="23"/>
        <v>#DIV/0!</v>
      </c>
      <c r="I450" s="29"/>
      <c r="J450" s="17"/>
      <c r="K450" s="111"/>
      <c r="L450" s="111"/>
      <c r="M450" s="111"/>
      <c r="N450" s="111"/>
      <c r="O450" s="111"/>
    </row>
    <row r="451" spans="1:15" s="110" customFormat="1" x14ac:dyDescent="0.25">
      <c r="A451" s="20" t="s">
        <v>464</v>
      </c>
      <c r="B451" s="25"/>
      <c r="C451" s="21"/>
      <c r="D451" s="22"/>
      <c r="E451" s="134"/>
      <c r="F451" s="19">
        <f t="shared" si="21"/>
        <v>0</v>
      </c>
      <c r="G451" s="19">
        <f t="shared" si="22"/>
        <v>0</v>
      </c>
      <c r="H451" s="139" t="e">
        <f t="shared" si="23"/>
        <v>#DIV/0!</v>
      </c>
      <c r="I451" s="29"/>
      <c r="J451" s="17"/>
      <c r="K451" s="111"/>
      <c r="L451" s="111"/>
      <c r="M451" s="111"/>
      <c r="N451" s="111"/>
      <c r="O451" s="111"/>
    </row>
    <row r="452" spans="1:15" s="110" customFormat="1" x14ac:dyDescent="0.25">
      <c r="A452" s="20" t="s">
        <v>465</v>
      </c>
      <c r="B452" s="25"/>
      <c r="C452" s="21"/>
      <c r="D452" s="22"/>
      <c r="E452" s="134"/>
      <c r="F452" s="19">
        <f t="shared" si="21"/>
        <v>0</v>
      </c>
      <c r="G452" s="19">
        <f t="shared" si="22"/>
        <v>0</v>
      </c>
      <c r="H452" s="139" t="e">
        <f t="shared" si="23"/>
        <v>#DIV/0!</v>
      </c>
      <c r="I452" s="29"/>
      <c r="J452" s="17"/>
      <c r="K452" s="111"/>
      <c r="L452" s="111"/>
      <c r="M452" s="111"/>
      <c r="N452" s="111"/>
      <c r="O452" s="111"/>
    </row>
    <row r="453" spans="1:15" s="110" customFormat="1" x14ac:dyDescent="0.25">
      <c r="A453" s="20" t="s">
        <v>466</v>
      </c>
      <c r="B453" s="25"/>
      <c r="C453" s="21"/>
      <c r="D453" s="22"/>
      <c r="E453" s="134"/>
      <c r="F453" s="19">
        <f t="shared" ref="F453:F516" si="24">B453-C453</f>
        <v>0</v>
      </c>
      <c r="G453" s="19">
        <f t="shared" si="22"/>
        <v>0</v>
      </c>
      <c r="H453" s="139" t="e">
        <f t="shared" si="23"/>
        <v>#DIV/0!</v>
      </c>
      <c r="I453" s="29"/>
      <c r="J453" s="17"/>
      <c r="K453" s="111"/>
      <c r="L453" s="111"/>
      <c r="M453" s="111"/>
      <c r="N453" s="111"/>
      <c r="O453" s="111"/>
    </row>
    <row r="454" spans="1:15" s="110" customFormat="1" x14ac:dyDescent="0.25">
      <c r="A454" s="20" t="s">
        <v>467</v>
      </c>
      <c r="B454" s="25"/>
      <c r="C454" s="21"/>
      <c r="D454" s="22"/>
      <c r="E454" s="134"/>
      <c r="F454" s="19">
        <f t="shared" si="24"/>
        <v>0</v>
      </c>
      <c r="G454" s="19">
        <f t="shared" ref="G454:G517" si="25">D454-D453</f>
        <v>0</v>
      </c>
      <c r="H454" s="139" t="e">
        <f t="shared" ref="H454:H517" si="26">(D454-D453)/D453*100</f>
        <v>#DIV/0!</v>
      </c>
      <c r="I454" s="29"/>
      <c r="J454" s="17"/>
      <c r="K454" s="111"/>
      <c r="L454" s="111"/>
      <c r="M454" s="111"/>
      <c r="N454" s="111"/>
      <c r="O454" s="111"/>
    </row>
    <row r="455" spans="1:15" s="110" customFormat="1" x14ac:dyDescent="0.25">
      <c r="A455" s="20" t="s">
        <v>468</v>
      </c>
      <c r="B455" s="25"/>
      <c r="C455" s="21"/>
      <c r="D455" s="22"/>
      <c r="E455" s="134"/>
      <c r="F455" s="19">
        <f t="shared" si="24"/>
        <v>0</v>
      </c>
      <c r="G455" s="19">
        <f t="shared" si="25"/>
        <v>0</v>
      </c>
      <c r="H455" s="139" t="e">
        <f t="shared" si="26"/>
        <v>#DIV/0!</v>
      </c>
      <c r="I455" s="29"/>
      <c r="J455" s="17"/>
      <c r="K455" s="111"/>
      <c r="L455" s="111"/>
      <c r="M455" s="111"/>
      <c r="N455" s="111"/>
      <c r="O455" s="111"/>
    </row>
    <row r="456" spans="1:15" s="110" customFormat="1" x14ac:dyDescent="0.25">
      <c r="A456" s="20" t="s">
        <v>469</v>
      </c>
      <c r="B456" s="25"/>
      <c r="C456" s="21"/>
      <c r="D456" s="22"/>
      <c r="E456" s="134"/>
      <c r="F456" s="19">
        <f t="shared" si="24"/>
        <v>0</v>
      </c>
      <c r="G456" s="19">
        <f t="shared" si="25"/>
        <v>0</v>
      </c>
      <c r="H456" s="139" t="e">
        <f t="shared" si="26"/>
        <v>#DIV/0!</v>
      </c>
      <c r="I456" s="29"/>
      <c r="J456" s="17"/>
      <c r="K456" s="111"/>
      <c r="L456" s="111"/>
      <c r="M456" s="111"/>
      <c r="N456" s="111"/>
      <c r="O456" s="111"/>
    </row>
    <row r="457" spans="1:15" s="110" customFormat="1" x14ac:dyDescent="0.25">
      <c r="A457" s="20" t="s">
        <v>470</v>
      </c>
      <c r="B457" s="25"/>
      <c r="C457" s="21"/>
      <c r="D457" s="22"/>
      <c r="E457" s="134"/>
      <c r="F457" s="19">
        <f t="shared" si="24"/>
        <v>0</v>
      </c>
      <c r="G457" s="19">
        <f t="shared" si="25"/>
        <v>0</v>
      </c>
      <c r="H457" s="139" t="e">
        <f t="shared" si="26"/>
        <v>#DIV/0!</v>
      </c>
      <c r="I457" s="29"/>
      <c r="J457" s="17"/>
      <c r="K457" s="111"/>
      <c r="L457" s="111"/>
      <c r="M457" s="111"/>
      <c r="N457" s="111"/>
      <c r="O457" s="111"/>
    </row>
    <row r="458" spans="1:15" s="110" customFormat="1" x14ac:dyDescent="0.25">
      <c r="A458" s="20" t="s">
        <v>471</v>
      </c>
      <c r="B458" s="25"/>
      <c r="C458" s="21"/>
      <c r="D458" s="22"/>
      <c r="E458" s="134"/>
      <c r="F458" s="19">
        <f t="shared" si="24"/>
        <v>0</v>
      </c>
      <c r="G458" s="19">
        <f t="shared" si="25"/>
        <v>0</v>
      </c>
      <c r="H458" s="139" t="e">
        <f t="shared" si="26"/>
        <v>#DIV/0!</v>
      </c>
      <c r="I458" s="29"/>
      <c r="J458" s="17"/>
      <c r="K458" s="111"/>
      <c r="L458" s="111"/>
      <c r="M458" s="111"/>
      <c r="N458" s="111"/>
      <c r="O458" s="111"/>
    </row>
    <row r="459" spans="1:15" s="110" customFormat="1" x14ac:dyDescent="0.25">
      <c r="A459" s="20" t="s">
        <v>472</v>
      </c>
      <c r="B459" s="25"/>
      <c r="C459" s="21"/>
      <c r="D459" s="22"/>
      <c r="E459" s="134"/>
      <c r="F459" s="19">
        <f t="shared" si="24"/>
        <v>0</v>
      </c>
      <c r="G459" s="19">
        <f t="shared" si="25"/>
        <v>0</v>
      </c>
      <c r="H459" s="139" t="e">
        <f t="shared" si="26"/>
        <v>#DIV/0!</v>
      </c>
      <c r="I459" s="29"/>
      <c r="J459" s="17"/>
      <c r="K459" s="111"/>
      <c r="L459" s="111"/>
      <c r="M459" s="111"/>
      <c r="N459" s="111"/>
      <c r="O459" s="111"/>
    </row>
    <row r="460" spans="1:15" s="110" customFormat="1" x14ac:dyDescent="0.25">
      <c r="A460" s="20" t="s">
        <v>473</v>
      </c>
      <c r="B460" s="25"/>
      <c r="C460" s="21"/>
      <c r="D460" s="22"/>
      <c r="E460" s="134"/>
      <c r="F460" s="19">
        <f t="shared" si="24"/>
        <v>0</v>
      </c>
      <c r="G460" s="19">
        <f t="shared" si="25"/>
        <v>0</v>
      </c>
      <c r="H460" s="139" t="e">
        <f t="shared" si="26"/>
        <v>#DIV/0!</v>
      </c>
      <c r="I460" s="29"/>
      <c r="J460" s="17"/>
      <c r="K460" s="111"/>
      <c r="L460" s="111"/>
      <c r="M460" s="111"/>
      <c r="N460" s="111"/>
      <c r="O460" s="111"/>
    </row>
    <row r="461" spans="1:15" s="110" customFormat="1" x14ac:dyDescent="0.25">
      <c r="A461" s="20" t="s">
        <v>474</v>
      </c>
      <c r="B461" s="25"/>
      <c r="C461" s="21"/>
      <c r="D461" s="22"/>
      <c r="E461" s="134"/>
      <c r="F461" s="19">
        <f t="shared" si="24"/>
        <v>0</v>
      </c>
      <c r="G461" s="19">
        <f t="shared" si="25"/>
        <v>0</v>
      </c>
      <c r="H461" s="139" t="e">
        <f t="shared" si="26"/>
        <v>#DIV/0!</v>
      </c>
      <c r="I461" s="29"/>
      <c r="J461" s="17"/>
      <c r="K461" s="111"/>
      <c r="L461" s="111"/>
      <c r="M461" s="111"/>
      <c r="N461" s="111"/>
      <c r="O461" s="111"/>
    </row>
    <row r="462" spans="1:15" s="110" customFormat="1" x14ac:dyDescent="0.25">
      <c r="A462" s="20" t="s">
        <v>475</v>
      </c>
      <c r="B462" s="25"/>
      <c r="C462" s="21"/>
      <c r="D462" s="22"/>
      <c r="E462" s="134"/>
      <c r="F462" s="19">
        <f t="shared" si="24"/>
        <v>0</v>
      </c>
      <c r="G462" s="19">
        <f t="shared" si="25"/>
        <v>0</v>
      </c>
      <c r="H462" s="139" t="e">
        <f t="shared" si="26"/>
        <v>#DIV/0!</v>
      </c>
      <c r="I462" s="29"/>
      <c r="J462" s="17"/>
      <c r="K462" s="111"/>
      <c r="L462" s="111"/>
      <c r="M462" s="111"/>
      <c r="N462" s="111"/>
      <c r="O462" s="111"/>
    </row>
    <row r="463" spans="1:15" s="110" customFormat="1" x14ac:dyDescent="0.25">
      <c r="A463" s="20" t="s">
        <v>476</v>
      </c>
      <c r="B463" s="25"/>
      <c r="C463" s="21"/>
      <c r="D463" s="22"/>
      <c r="E463" s="134"/>
      <c r="F463" s="19">
        <f t="shared" si="24"/>
        <v>0</v>
      </c>
      <c r="G463" s="19">
        <f t="shared" si="25"/>
        <v>0</v>
      </c>
      <c r="H463" s="139" t="e">
        <f t="shared" si="26"/>
        <v>#DIV/0!</v>
      </c>
      <c r="I463" s="29"/>
      <c r="J463" s="17"/>
      <c r="K463" s="111"/>
      <c r="L463" s="111"/>
      <c r="M463" s="111"/>
      <c r="N463" s="111"/>
      <c r="O463" s="111"/>
    </row>
    <row r="464" spans="1:15" s="110" customFormat="1" x14ac:dyDescent="0.25">
      <c r="A464" s="20" t="s">
        <v>477</v>
      </c>
      <c r="B464" s="25"/>
      <c r="C464" s="21"/>
      <c r="D464" s="22"/>
      <c r="E464" s="134"/>
      <c r="F464" s="19">
        <f t="shared" si="24"/>
        <v>0</v>
      </c>
      <c r="G464" s="19">
        <f t="shared" si="25"/>
        <v>0</v>
      </c>
      <c r="H464" s="139" t="e">
        <f t="shared" si="26"/>
        <v>#DIV/0!</v>
      </c>
      <c r="I464" s="29"/>
      <c r="J464" s="17"/>
      <c r="K464" s="111"/>
      <c r="L464" s="111"/>
      <c r="M464" s="111"/>
      <c r="N464" s="111"/>
      <c r="O464" s="111"/>
    </row>
    <row r="465" spans="1:15" s="110" customFormat="1" x14ac:dyDescent="0.25">
      <c r="A465" s="20" t="s">
        <v>478</v>
      </c>
      <c r="B465" s="25"/>
      <c r="C465" s="21"/>
      <c r="D465" s="22"/>
      <c r="E465" s="134"/>
      <c r="F465" s="19">
        <f t="shared" si="24"/>
        <v>0</v>
      </c>
      <c r="G465" s="19">
        <f t="shared" si="25"/>
        <v>0</v>
      </c>
      <c r="H465" s="139" t="e">
        <f t="shared" si="26"/>
        <v>#DIV/0!</v>
      </c>
      <c r="I465" s="29"/>
      <c r="J465" s="17"/>
      <c r="K465" s="111"/>
      <c r="L465" s="111"/>
      <c r="M465" s="111"/>
      <c r="N465" s="111"/>
      <c r="O465" s="111"/>
    </row>
    <row r="466" spans="1:15" s="110" customFormat="1" x14ac:dyDescent="0.25">
      <c r="A466" s="20" t="s">
        <v>479</v>
      </c>
      <c r="B466" s="25"/>
      <c r="C466" s="21"/>
      <c r="D466" s="22"/>
      <c r="E466" s="134"/>
      <c r="F466" s="19">
        <f t="shared" si="24"/>
        <v>0</v>
      </c>
      <c r="G466" s="19">
        <f t="shared" si="25"/>
        <v>0</v>
      </c>
      <c r="H466" s="139" t="e">
        <f t="shared" si="26"/>
        <v>#DIV/0!</v>
      </c>
      <c r="I466" s="29"/>
      <c r="J466" s="17"/>
      <c r="K466" s="111"/>
      <c r="L466" s="111"/>
      <c r="M466" s="111"/>
      <c r="N466" s="111"/>
      <c r="O466" s="111"/>
    </row>
    <row r="467" spans="1:15" s="110" customFormat="1" x14ac:dyDescent="0.25">
      <c r="A467" s="20" t="s">
        <v>480</v>
      </c>
      <c r="B467" s="25"/>
      <c r="C467" s="21"/>
      <c r="D467" s="22"/>
      <c r="E467" s="134"/>
      <c r="F467" s="19">
        <f t="shared" si="24"/>
        <v>0</v>
      </c>
      <c r="G467" s="19">
        <f t="shared" si="25"/>
        <v>0</v>
      </c>
      <c r="H467" s="139" t="e">
        <f t="shared" si="26"/>
        <v>#DIV/0!</v>
      </c>
      <c r="I467" s="29"/>
      <c r="J467" s="17"/>
      <c r="K467" s="111"/>
      <c r="L467" s="111"/>
      <c r="M467" s="111"/>
      <c r="N467" s="111"/>
      <c r="O467" s="111"/>
    </row>
    <row r="468" spans="1:15" s="110" customFormat="1" x14ac:dyDescent="0.25">
      <c r="A468" s="20" t="s">
        <v>481</v>
      </c>
      <c r="B468" s="25"/>
      <c r="C468" s="21"/>
      <c r="D468" s="22"/>
      <c r="E468" s="134"/>
      <c r="F468" s="19">
        <f t="shared" si="24"/>
        <v>0</v>
      </c>
      <c r="G468" s="19">
        <f t="shared" si="25"/>
        <v>0</v>
      </c>
      <c r="H468" s="139" t="e">
        <f t="shared" si="26"/>
        <v>#DIV/0!</v>
      </c>
      <c r="I468" s="29"/>
      <c r="J468" s="17"/>
      <c r="K468" s="111"/>
      <c r="L468" s="111"/>
      <c r="M468" s="111"/>
      <c r="N468" s="111"/>
      <c r="O468" s="111"/>
    </row>
    <row r="469" spans="1:15" s="110" customFormat="1" x14ac:dyDescent="0.25">
      <c r="A469" s="20" t="s">
        <v>482</v>
      </c>
      <c r="B469" s="25"/>
      <c r="C469" s="21"/>
      <c r="D469" s="22"/>
      <c r="E469" s="134"/>
      <c r="F469" s="19">
        <f t="shared" si="24"/>
        <v>0</v>
      </c>
      <c r="G469" s="19">
        <f t="shared" si="25"/>
        <v>0</v>
      </c>
      <c r="H469" s="139" t="e">
        <f t="shared" si="26"/>
        <v>#DIV/0!</v>
      </c>
      <c r="I469" s="29"/>
      <c r="J469" s="17"/>
      <c r="K469" s="111"/>
      <c r="L469" s="111"/>
      <c r="M469" s="111"/>
      <c r="N469" s="111"/>
      <c r="O469" s="111"/>
    </row>
    <row r="470" spans="1:15" s="110" customFormat="1" x14ac:dyDescent="0.25">
      <c r="A470" s="20" t="s">
        <v>483</v>
      </c>
      <c r="B470" s="25"/>
      <c r="C470" s="21"/>
      <c r="D470" s="22"/>
      <c r="E470" s="134"/>
      <c r="F470" s="19">
        <f t="shared" si="24"/>
        <v>0</v>
      </c>
      <c r="G470" s="19">
        <f t="shared" si="25"/>
        <v>0</v>
      </c>
      <c r="H470" s="139" t="e">
        <f t="shared" si="26"/>
        <v>#DIV/0!</v>
      </c>
      <c r="I470" s="29"/>
      <c r="J470" s="17"/>
      <c r="K470" s="111"/>
      <c r="L470" s="111"/>
      <c r="M470" s="111"/>
      <c r="N470" s="111"/>
      <c r="O470" s="111"/>
    </row>
    <row r="471" spans="1:15" s="110" customFormat="1" x14ac:dyDescent="0.25">
      <c r="A471" s="20" t="s">
        <v>484</v>
      </c>
      <c r="B471" s="25"/>
      <c r="C471" s="21"/>
      <c r="D471" s="22"/>
      <c r="E471" s="134"/>
      <c r="F471" s="19">
        <f t="shared" si="24"/>
        <v>0</v>
      </c>
      <c r="G471" s="19">
        <f t="shared" si="25"/>
        <v>0</v>
      </c>
      <c r="H471" s="139" t="e">
        <f t="shared" si="26"/>
        <v>#DIV/0!</v>
      </c>
      <c r="I471" s="29"/>
      <c r="J471" s="17"/>
      <c r="K471" s="111"/>
      <c r="L471" s="111"/>
      <c r="M471" s="111"/>
      <c r="N471" s="111"/>
      <c r="O471" s="111"/>
    </row>
    <row r="472" spans="1:15" s="110" customFormat="1" x14ac:dyDescent="0.25">
      <c r="A472" s="20" t="s">
        <v>485</v>
      </c>
      <c r="B472" s="25"/>
      <c r="C472" s="21"/>
      <c r="D472" s="22"/>
      <c r="E472" s="134"/>
      <c r="F472" s="19">
        <f t="shared" si="24"/>
        <v>0</v>
      </c>
      <c r="G472" s="19">
        <f t="shared" si="25"/>
        <v>0</v>
      </c>
      <c r="H472" s="139" t="e">
        <f t="shared" si="26"/>
        <v>#DIV/0!</v>
      </c>
      <c r="I472" s="29"/>
      <c r="J472" s="17"/>
      <c r="K472" s="111"/>
      <c r="L472" s="111"/>
      <c r="M472" s="111"/>
      <c r="N472" s="111"/>
      <c r="O472" s="111"/>
    </row>
    <row r="473" spans="1:15" s="110" customFormat="1" x14ac:dyDescent="0.25">
      <c r="A473" s="20" t="s">
        <v>486</v>
      </c>
      <c r="B473" s="25"/>
      <c r="C473" s="21"/>
      <c r="D473" s="22"/>
      <c r="E473" s="134"/>
      <c r="F473" s="19">
        <f t="shared" si="24"/>
        <v>0</v>
      </c>
      <c r="G473" s="19">
        <f t="shared" si="25"/>
        <v>0</v>
      </c>
      <c r="H473" s="139" t="e">
        <f t="shared" si="26"/>
        <v>#DIV/0!</v>
      </c>
      <c r="I473" s="29"/>
      <c r="J473" s="17"/>
      <c r="K473" s="111"/>
      <c r="L473" s="111"/>
      <c r="M473" s="111"/>
      <c r="N473" s="111"/>
      <c r="O473" s="111"/>
    </row>
    <row r="474" spans="1:15" s="110" customFormat="1" x14ac:dyDescent="0.25">
      <c r="A474" s="20" t="s">
        <v>487</v>
      </c>
      <c r="B474" s="25"/>
      <c r="C474" s="21"/>
      <c r="D474" s="22"/>
      <c r="E474" s="134"/>
      <c r="F474" s="19">
        <f t="shared" si="24"/>
        <v>0</v>
      </c>
      <c r="G474" s="19">
        <f t="shared" si="25"/>
        <v>0</v>
      </c>
      <c r="H474" s="139" t="e">
        <f t="shared" si="26"/>
        <v>#DIV/0!</v>
      </c>
      <c r="I474" s="29"/>
      <c r="J474" s="17"/>
      <c r="K474" s="111"/>
      <c r="L474" s="111"/>
      <c r="M474" s="111"/>
      <c r="N474" s="111"/>
      <c r="O474" s="111"/>
    </row>
    <row r="475" spans="1:15" s="110" customFormat="1" x14ac:dyDescent="0.25">
      <c r="A475" s="20" t="s">
        <v>488</v>
      </c>
      <c r="B475" s="25"/>
      <c r="C475" s="21"/>
      <c r="D475" s="22"/>
      <c r="E475" s="134"/>
      <c r="F475" s="19">
        <f t="shared" si="24"/>
        <v>0</v>
      </c>
      <c r="G475" s="19">
        <f t="shared" si="25"/>
        <v>0</v>
      </c>
      <c r="H475" s="139" t="e">
        <f t="shared" si="26"/>
        <v>#DIV/0!</v>
      </c>
      <c r="I475" s="29"/>
      <c r="J475" s="17"/>
      <c r="K475" s="111"/>
      <c r="L475" s="111"/>
      <c r="M475" s="111"/>
      <c r="N475" s="111"/>
      <c r="O475" s="111"/>
    </row>
    <row r="476" spans="1:15" s="110" customFormat="1" x14ac:dyDescent="0.25">
      <c r="A476" s="20" t="s">
        <v>489</v>
      </c>
      <c r="B476" s="25"/>
      <c r="C476" s="21"/>
      <c r="D476" s="22"/>
      <c r="E476" s="134"/>
      <c r="F476" s="19">
        <f t="shared" si="24"/>
        <v>0</v>
      </c>
      <c r="G476" s="19">
        <f t="shared" si="25"/>
        <v>0</v>
      </c>
      <c r="H476" s="139" t="e">
        <f t="shared" si="26"/>
        <v>#DIV/0!</v>
      </c>
      <c r="I476" s="29"/>
      <c r="J476" s="17"/>
      <c r="K476" s="111"/>
      <c r="L476" s="111"/>
      <c r="M476" s="111"/>
      <c r="N476" s="111"/>
      <c r="O476" s="111"/>
    </row>
    <row r="477" spans="1:15" s="110" customFormat="1" x14ac:dyDescent="0.25">
      <c r="A477" s="20" t="s">
        <v>490</v>
      </c>
      <c r="B477" s="25"/>
      <c r="C477" s="21"/>
      <c r="D477" s="22"/>
      <c r="E477" s="134"/>
      <c r="F477" s="19">
        <f t="shared" si="24"/>
        <v>0</v>
      </c>
      <c r="G477" s="19">
        <f t="shared" si="25"/>
        <v>0</v>
      </c>
      <c r="H477" s="139" t="e">
        <f t="shared" si="26"/>
        <v>#DIV/0!</v>
      </c>
      <c r="I477" s="29"/>
      <c r="J477" s="17"/>
      <c r="K477" s="111"/>
      <c r="L477" s="111"/>
      <c r="M477" s="111"/>
      <c r="N477" s="111"/>
      <c r="O477" s="111"/>
    </row>
    <row r="478" spans="1:15" s="110" customFormat="1" x14ac:dyDescent="0.25">
      <c r="A478" s="20" t="s">
        <v>491</v>
      </c>
      <c r="B478" s="25"/>
      <c r="C478" s="21"/>
      <c r="D478" s="22"/>
      <c r="E478" s="134"/>
      <c r="F478" s="19">
        <f t="shared" si="24"/>
        <v>0</v>
      </c>
      <c r="G478" s="19">
        <f t="shared" si="25"/>
        <v>0</v>
      </c>
      <c r="H478" s="139" t="e">
        <f t="shared" si="26"/>
        <v>#DIV/0!</v>
      </c>
      <c r="I478" s="29"/>
      <c r="J478" s="17"/>
      <c r="K478" s="111"/>
      <c r="L478" s="111"/>
      <c r="M478" s="111"/>
      <c r="N478" s="111"/>
      <c r="O478" s="111"/>
    </row>
    <row r="479" spans="1:15" s="110" customFormat="1" x14ac:dyDescent="0.25">
      <c r="A479" s="20" t="s">
        <v>492</v>
      </c>
      <c r="B479" s="25"/>
      <c r="C479" s="21"/>
      <c r="D479" s="22"/>
      <c r="E479" s="134"/>
      <c r="F479" s="19">
        <f t="shared" si="24"/>
        <v>0</v>
      </c>
      <c r="G479" s="19">
        <f t="shared" si="25"/>
        <v>0</v>
      </c>
      <c r="H479" s="139" t="e">
        <f t="shared" si="26"/>
        <v>#DIV/0!</v>
      </c>
      <c r="I479" s="29"/>
      <c r="J479" s="17"/>
      <c r="K479" s="111"/>
      <c r="L479" s="111"/>
      <c r="M479" s="111"/>
      <c r="N479" s="111"/>
      <c r="O479" s="111"/>
    </row>
    <row r="480" spans="1:15" s="110" customFormat="1" x14ac:dyDescent="0.25">
      <c r="A480" s="20" t="s">
        <v>493</v>
      </c>
      <c r="B480" s="25"/>
      <c r="C480" s="21"/>
      <c r="D480" s="22"/>
      <c r="E480" s="134"/>
      <c r="F480" s="19">
        <f t="shared" si="24"/>
        <v>0</v>
      </c>
      <c r="G480" s="19">
        <f t="shared" si="25"/>
        <v>0</v>
      </c>
      <c r="H480" s="139" t="e">
        <f t="shared" si="26"/>
        <v>#DIV/0!</v>
      </c>
      <c r="I480" s="29"/>
      <c r="J480" s="17"/>
      <c r="K480" s="111"/>
      <c r="L480" s="111"/>
      <c r="M480" s="111"/>
      <c r="N480" s="111"/>
      <c r="O480" s="111"/>
    </row>
    <row r="481" spans="1:15" s="110" customFormat="1" x14ac:dyDescent="0.25">
      <c r="A481" s="20" t="s">
        <v>494</v>
      </c>
      <c r="B481" s="25"/>
      <c r="C481" s="21"/>
      <c r="D481" s="22"/>
      <c r="E481" s="134"/>
      <c r="F481" s="19">
        <f t="shared" si="24"/>
        <v>0</v>
      </c>
      <c r="G481" s="19">
        <f t="shared" si="25"/>
        <v>0</v>
      </c>
      <c r="H481" s="139" t="e">
        <f t="shared" si="26"/>
        <v>#DIV/0!</v>
      </c>
      <c r="I481" s="29"/>
      <c r="J481" s="17"/>
      <c r="K481" s="111"/>
      <c r="L481" s="111"/>
      <c r="M481" s="111"/>
      <c r="N481" s="111"/>
      <c r="O481" s="111"/>
    </row>
    <row r="482" spans="1:15" s="110" customFormat="1" x14ac:dyDescent="0.25">
      <c r="A482" s="20" t="s">
        <v>495</v>
      </c>
      <c r="B482" s="25"/>
      <c r="C482" s="21"/>
      <c r="D482" s="22"/>
      <c r="E482" s="134"/>
      <c r="F482" s="19">
        <f t="shared" si="24"/>
        <v>0</v>
      </c>
      <c r="G482" s="19">
        <f t="shared" si="25"/>
        <v>0</v>
      </c>
      <c r="H482" s="139" t="e">
        <f t="shared" si="26"/>
        <v>#DIV/0!</v>
      </c>
      <c r="I482" s="29"/>
      <c r="J482" s="17"/>
      <c r="K482" s="111"/>
      <c r="L482" s="111"/>
      <c r="M482" s="111"/>
      <c r="N482" s="111"/>
      <c r="O482" s="111"/>
    </row>
    <row r="483" spans="1:15" s="110" customFormat="1" x14ac:dyDescent="0.25">
      <c r="A483" s="20" t="s">
        <v>496</v>
      </c>
      <c r="B483" s="25"/>
      <c r="C483" s="21"/>
      <c r="D483" s="22"/>
      <c r="E483" s="134"/>
      <c r="F483" s="19">
        <f t="shared" si="24"/>
        <v>0</v>
      </c>
      <c r="G483" s="19">
        <f t="shared" si="25"/>
        <v>0</v>
      </c>
      <c r="H483" s="139" t="e">
        <f t="shared" si="26"/>
        <v>#DIV/0!</v>
      </c>
      <c r="I483" s="29"/>
      <c r="J483" s="17"/>
      <c r="K483" s="111"/>
      <c r="L483" s="111"/>
      <c r="M483" s="111"/>
      <c r="N483" s="111"/>
      <c r="O483" s="111"/>
    </row>
    <row r="484" spans="1:15" s="110" customFormat="1" x14ac:dyDescent="0.25">
      <c r="A484" s="20" t="s">
        <v>497</v>
      </c>
      <c r="B484" s="25"/>
      <c r="C484" s="21"/>
      <c r="D484" s="22"/>
      <c r="E484" s="134"/>
      <c r="F484" s="19">
        <f t="shared" si="24"/>
        <v>0</v>
      </c>
      <c r="G484" s="19">
        <f t="shared" si="25"/>
        <v>0</v>
      </c>
      <c r="H484" s="139" t="e">
        <f t="shared" si="26"/>
        <v>#DIV/0!</v>
      </c>
      <c r="I484" s="29"/>
      <c r="J484" s="17"/>
      <c r="K484" s="111"/>
      <c r="L484" s="111"/>
      <c r="M484" s="111"/>
      <c r="N484" s="111"/>
      <c r="O484" s="111"/>
    </row>
    <row r="485" spans="1:15" s="110" customFormat="1" x14ac:dyDescent="0.25">
      <c r="A485" s="20" t="s">
        <v>498</v>
      </c>
      <c r="B485" s="25"/>
      <c r="C485" s="21"/>
      <c r="D485" s="22"/>
      <c r="E485" s="134"/>
      <c r="F485" s="19">
        <f t="shared" si="24"/>
        <v>0</v>
      </c>
      <c r="G485" s="19">
        <f t="shared" si="25"/>
        <v>0</v>
      </c>
      <c r="H485" s="139" t="e">
        <f t="shared" si="26"/>
        <v>#DIV/0!</v>
      </c>
      <c r="I485" s="29"/>
      <c r="J485" s="17"/>
      <c r="K485" s="111"/>
      <c r="L485" s="111"/>
      <c r="M485" s="111"/>
      <c r="N485" s="111"/>
      <c r="O485" s="111"/>
    </row>
    <row r="486" spans="1:15" s="110" customFormat="1" x14ac:dyDescent="0.25">
      <c r="A486" s="20" t="s">
        <v>499</v>
      </c>
      <c r="B486" s="25"/>
      <c r="C486" s="21"/>
      <c r="D486" s="22"/>
      <c r="E486" s="134"/>
      <c r="F486" s="19">
        <f t="shared" si="24"/>
        <v>0</v>
      </c>
      <c r="G486" s="19">
        <f t="shared" si="25"/>
        <v>0</v>
      </c>
      <c r="H486" s="139" t="e">
        <f t="shared" si="26"/>
        <v>#DIV/0!</v>
      </c>
      <c r="I486" s="29"/>
      <c r="J486" s="17"/>
      <c r="K486" s="111"/>
      <c r="L486" s="111"/>
      <c r="M486" s="111"/>
      <c r="N486" s="111"/>
      <c r="O486" s="111"/>
    </row>
    <row r="487" spans="1:15" s="110" customFormat="1" x14ac:dyDescent="0.25">
      <c r="A487" s="20" t="s">
        <v>500</v>
      </c>
      <c r="B487" s="25"/>
      <c r="C487" s="21"/>
      <c r="D487" s="22"/>
      <c r="E487" s="134"/>
      <c r="F487" s="19">
        <f t="shared" si="24"/>
        <v>0</v>
      </c>
      <c r="G487" s="19">
        <f t="shared" si="25"/>
        <v>0</v>
      </c>
      <c r="H487" s="139" t="e">
        <f t="shared" si="26"/>
        <v>#DIV/0!</v>
      </c>
      <c r="I487" s="29"/>
      <c r="J487" s="17"/>
      <c r="K487" s="111"/>
      <c r="L487" s="111"/>
      <c r="M487" s="111"/>
      <c r="N487" s="111"/>
      <c r="O487" s="111"/>
    </row>
    <row r="488" spans="1:15" s="110" customFormat="1" x14ac:dyDescent="0.25">
      <c r="A488" s="20" t="s">
        <v>501</v>
      </c>
      <c r="B488" s="25"/>
      <c r="C488" s="21"/>
      <c r="D488" s="22"/>
      <c r="E488" s="134"/>
      <c r="F488" s="19">
        <f t="shared" si="24"/>
        <v>0</v>
      </c>
      <c r="G488" s="19">
        <f t="shared" si="25"/>
        <v>0</v>
      </c>
      <c r="H488" s="139" t="e">
        <f t="shared" si="26"/>
        <v>#DIV/0!</v>
      </c>
      <c r="I488" s="29"/>
      <c r="J488" s="17"/>
      <c r="K488" s="111"/>
      <c r="L488" s="111"/>
      <c r="M488" s="111"/>
      <c r="N488" s="111"/>
      <c r="O488" s="111"/>
    </row>
    <row r="489" spans="1:15" s="110" customFormat="1" x14ac:dyDescent="0.25">
      <c r="A489" s="20" t="s">
        <v>502</v>
      </c>
      <c r="B489" s="25"/>
      <c r="C489" s="21"/>
      <c r="D489" s="22"/>
      <c r="E489" s="134"/>
      <c r="F489" s="19">
        <f t="shared" si="24"/>
        <v>0</v>
      </c>
      <c r="G489" s="19">
        <f t="shared" si="25"/>
        <v>0</v>
      </c>
      <c r="H489" s="139" t="e">
        <f t="shared" si="26"/>
        <v>#DIV/0!</v>
      </c>
      <c r="I489" s="29"/>
      <c r="J489" s="17"/>
      <c r="K489" s="111"/>
      <c r="L489" s="111"/>
      <c r="M489" s="111"/>
      <c r="N489" s="111"/>
      <c r="O489" s="111"/>
    </row>
    <row r="490" spans="1:15" s="110" customFormat="1" x14ac:dyDescent="0.25">
      <c r="A490" s="20" t="s">
        <v>503</v>
      </c>
      <c r="B490" s="25"/>
      <c r="C490" s="21"/>
      <c r="D490" s="22"/>
      <c r="E490" s="134"/>
      <c r="F490" s="19">
        <f t="shared" si="24"/>
        <v>0</v>
      </c>
      <c r="G490" s="19">
        <f t="shared" si="25"/>
        <v>0</v>
      </c>
      <c r="H490" s="139" t="e">
        <f t="shared" si="26"/>
        <v>#DIV/0!</v>
      </c>
      <c r="I490" s="29"/>
      <c r="J490" s="17"/>
      <c r="K490" s="111"/>
      <c r="L490" s="111"/>
      <c r="M490" s="111"/>
      <c r="N490" s="111"/>
      <c r="O490" s="111"/>
    </row>
    <row r="491" spans="1:15" s="110" customFormat="1" x14ac:dyDescent="0.25">
      <c r="A491" s="20" t="s">
        <v>504</v>
      </c>
      <c r="B491" s="25"/>
      <c r="C491" s="21"/>
      <c r="D491" s="22"/>
      <c r="E491" s="134"/>
      <c r="F491" s="19">
        <f t="shared" si="24"/>
        <v>0</v>
      </c>
      <c r="G491" s="19">
        <f t="shared" si="25"/>
        <v>0</v>
      </c>
      <c r="H491" s="139" t="e">
        <f t="shared" si="26"/>
        <v>#DIV/0!</v>
      </c>
      <c r="I491" s="29"/>
      <c r="J491" s="17"/>
      <c r="K491" s="111"/>
      <c r="L491" s="111"/>
      <c r="M491" s="111"/>
      <c r="N491" s="111"/>
      <c r="O491" s="111"/>
    </row>
    <row r="492" spans="1:15" s="110" customFormat="1" x14ac:dyDescent="0.25">
      <c r="A492" s="20" t="s">
        <v>505</v>
      </c>
      <c r="B492" s="25"/>
      <c r="C492" s="21"/>
      <c r="D492" s="22"/>
      <c r="E492" s="134"/>
      <c r="F492" s="19">
        <f t="shared" si="24"/>
        <v>0</v>
      </c>
      <c r="G492" s="19">
        <f t="shared" si="25"/>
        <v>0</v>
      </c>
      <c r="H492" s="139" t="e">
        <f t="shared" si="26"/>
        <v>#DIV/0!</v>
      </c>
      <c r="I492" s="29"/>
      <c r="J492" s="17"/>
      <c r="K492" s="111"/>
      <c r="L492" s="111"/>
      <c r="M492" s="111"/>
      <c r="N492" s="111"/>
      <c r="O492" s="111"/>
    </row>
    <row r="493" spans="1:15" s="110" customFormat="1" x14ac:dyDescent="0.25">
      <c r="A493" s="20" t="s">
        <v>506</v>
      </c>
      <c r="B493" s="25"/>
      <c r="C493" s="21"/>
      <c r="D493" s="22"/>
      <c r="E493" s="134"/>
      <c r="F493" s="19">
        <f t="shared" si="24"/>
        <v>0</v>
      </c>
      <c r="G493" s="19">
        <f t="shared" si="25"/>
        <v>0</v>
      </c>
      <c r="H493" s="139" t="e">
        <f t="shared" si="26"/>
        <v>#DIV/0!</v>
      </c>
      <c r="I493" s="29"/>
      <c r="J493" s="17"/>
      <c r="K493" s="111"/>
      <c r="L493" s="111"/>
      <c r="M493" s="111"/>
      <c r="N493" s="111"/>
      <c r="O493" s="111"/>
    </row>
    <row r="494" spans="1:15" s="110" customFormat="1" x14ac:dyDescent="0.25">
      <c r="A494" s="20" t="s">
        <v>507</v>
      </c>
      <c r="B494" s="25"/>
      <c r="C494" s="21"/>
      <c r="D494" s="22"/>
      <c r="E494" s="134"/>
      <c r="F494" s="19">
        <f t="shared" si="24"/>
        <v>0</v>
      </c>
      <c r="G494" s="19">
        <f t="shared" si="25"/>
        <v>0</v>
      </c>
      <c r="H494" s="139" t="e">
        <f t="shared" si="26"/>
        <v>#DIV/0!</v>
      </c>
      <c r="I494" s="29"/>
      <c r="J494" s="17"/>
      <c r="K494" s="111"/>
      <c r="L494" s="111"/>
      <c r="M494" s="111"/>
      <c r="N494" s="111"/>
      <c r="O494" s="111"/>
    </row>
    <row r="495" spans="1:15" s="110" customFormat="1" x14ac:dyDescent="0.25">
      <c r="A495" s="20" t="s">
        <v>508</v>
      </c>
      <c r="B495" s="25"/>
      <c r="C495" s="21"/>
      <c r="D495" s="22"/>
      <c r="E495" s="134"/>
      <c r="F495" s="19">
        <f t="shared" si="24"/>
        <v>0</v>
      </c>
      <c r="G495" s="19">
        <f t="shared" si="25"/>
        <v>0</v>
      </c>
      <c r="H495" s="139" t="e">
        <f t="shared" si="26"/>
        <v>#DIV/0!</v>
      </c>
      <c r="I495" s="29"/>
      <c r="J495" s="17"/>
      <c r="K495" s="111"/>
      <c r="L495" s="111"/>
      <c r="M495" s="111"/>
      <c r="N495" s="111"/>
      <c r="O495" s="111"/>
    </row>
    <row r="496" spans="1:15" s="110" customFormat="1" x14ac:dyDescent="0.25">
      <c r="A496" s="20" t="s">
        <v>509</v>
      </c>
      <c r="B496" s="25"/>
      <c r="C496" s="21"/>
      <c r="D496" s="22"/>
      <c r="E496" s="134"/>
      <c r="F496" s="19">
        <f t="shared" si="24"/>
        <v>0</v>
      </c>
      <c r="G496" s="19">
        <f t="shared" si="25"/>
        <v>0</v>
      </c>
      <c r="H496" s="139" t="e">
        <f t="shared" si="26"/>
        <v>#DIV/0!</v>
      </c>
      <c r="I496" s="29"/>
      <c r="J496" s="17"/>
      <c r="K496" s="111"/>
      <c r="L496" s="111"/>
      <c r="M496" s="111"/>
      <c r="N496" s="111"/>
      <c r="O496" s="111"/>
    </row>
    <row r="497" spans="1:15" s="110" customFormat="1" x14ac:dyDescent="0.25">
      <c r="A497" s="20" t="s">
        <v>510</v>
      </c>
      <c r="B497" s="25"/>
      <c r="C497" s="21"/>
      <c r="D497" s="22"/>
      <c r="E497" s="134"/>
      <c r="F497" s="19">
        <f t="shared" si="24"/>
        <v>0</v>
      </c>
      <c r="G497" s="19">
        <f t="shared" si="25"/>
        <v>0</v>
      </c>
      <c r="H497" s="139" t="e">
        <f t="shared" si="26"/>
        <v>#DIV/0!</v>
      </c>
      <c r="I497" s="29"/>
      <c r="J497" s="17"/>
      <c r="K497" s="111"/>
      <c r="L497" s="111"/>
      <c r="M497" s="111"/>
      <c r="N497" s="111"/>
      <c r="O497" s="111"/>
    </row>
    <row r="498" spans="1:15" s="110" customFormat="1" x14ac:dyDescent="0.25">
      <c r="A498" s="20" t="s">
        <v>511</v>
      </c>
      <c r="B498" s="25"/>
      <c r="C498" s="21"/>
      <c r="D498" s="22"/>
      <c r="E498" s="134"/>
      <c r="F498" s="19">
        <f t="shared" si="24"/>
        <v>0</v>
      </c>
      <c r="G498" s="19">
        <f t="shared" si="25"/>
        <v>0</v>
      </c>
      <c r="H498" s="139" t="e">
        <f t="shared" si="26"/>
        <v>#DIV/0!</v>
      </c>
      <c r="I498" s="29"/>
      <c r="J498" s="17"/>
      <c r="K498" s="111"/>
      <c r="L498" s="111"/>
      <c r="M498" s="111"/>
      <c r="N498" s="111"/>
      <c r="O498" s="111"/>
    </row>
    <row r="499" spans="1:15" s="110" customFormat="1" x14ac:dyDescent="0.25">
      <c r="A499" s="20" t="s">
        <v>512</v>
      </c>
      <c r="B499" s="25"/>
      <c r="C499" s="21"/>
      <c r="D499" s="22"/>
      <c r="E499" s="134"/>
      <c r="F499" s="19">
        <f t="shared" si="24"/>
        <v>0</v>
      </c>
      <c r="G499" s="19">
        <f t="shared" si="25"/>
        <v>0</v>
      </c>
      <c r="H499" s="139" t="e">
        <f t="shared" si="26"/>
        <v>#DIV/0!</v>
      </c>
      <c r="I499" s="29"/>
      <c r="J499" s="17"/>
      <c r="K499" s="111"/>
      <c r="L499" s="111"/>
      <c r="M499" s="111"/>
      <c r="N499" s="111"/>
      <c r="O499" s="111"/>
    </row>
    <row r="500" spans="1:15" s="110" customFormat="1" x14ac:dyDescent="0.25">
      <c r="A500" s="20" t="s">
        <v>513</v>
      </c>
      <c r="B500" s="25"/>
      <c r="C500" s="21"/>
      <c r="D500" s="22"/>
      <c r="E500" s="134"/>
      <c r="F500" s="19">
        <f t="shared" si="24"/>
        <v>0</v>
      </c>
      <c r="G500" s="19">
        <f t="shared" si="25"/>
        <v>0</v>
      </c>
      <c r="H500" s="139" t="e">
        <f t="shared" si="26"/>
        <v>#DIV/0!</v>
      </c>
      <c r="I500" s="29"/>
      <c r="J500" s="17"/>
      <c r="K500" s="111"/>
      <c r="L500" s="111"/>
      <c r="M500" s="111"/>
      <c r="N500" s="111"/>
      <c r="O500" s="111"/>
    </row>
    <row r="501" spans="1:15" s="110" customFormat="1" x14ac:dyDescent="0.25">
      <c r="A501" s="20" t="s">
        <v>514</v>
      </c>
      <c r="B501" s="25"/>
      <c r="C501" s="21"/>
      <c r="D501" s="22"/>
      <c r="E501" s="134"/>
      <c r="F501" s="19">
        <f t="shared" si="24"/>
        <v>0</v>
      </c>
      <c r="G501" s="19">
        <f t="shared" si="25"/>
        <v>0</v>
      </c>
      <c r="H501" s="139" t="e">
        <f t="shared" si="26"/>
        <v>#DIV/0!</v>
      </c>
      <c r="I501" s="29"/>
      <c r="J501" s="17"/>
      <c r="K501" s="111"/>
      <c r="L501" s="111"/>
      <c r="M501" s="111"/>
      <c r="N501" s="111"/>
      <c r="O501" s="111"/>
    </row>
    <row r="502" spans="1:15" s="110" customFormat="1" x14ac:dyDescent="0.25">
      <c r="A502" s="20" t="s">
        <v>515</v>
      </c>
      <c r="B502" s="25"/>
      <c r="C502" s="21"/>
      <c r="D502" s="22"/>
      <c r="E502" s="134"/>
      <c r="F502" s="19">
        <f t="shared" si="24"/>
        <v>0</v>
      </c>
      <c r="G502" s="19">
        <f t="shared" si="25"/>
        <v>0</v>
      </c>
      <c r="H502" s="139" t="e">
        <f t="shared" si="26"/>
        <v>#DIV/0!</v>
      </c>
      <c r="I502" s="29"/>
      <c r="J502" s="17"/>
      <c r="K502" s="111"/>
      <c r="L502" s="111"/>
      <c r="M502" s="111"/>
      <c r="N502" s="111"/>
      <c r="O502" s="111"/>
    </row>
    <row r="503" spans="1:15" s="110" customFormat="1" x14ac:dyDescent="0.25">
      <c r="A503" s="20" t="s">
        <v>516</v>
      </c>
      <c r="B503" s="25"/>
      <c r="C503" s="21"/>
      <c r="D503" s="22"/>
      <c r="E503" s="134"/>
      <c r="F503" s="19">
        <f t="shared" si="24"/>
        <v>0</v>
      </c>
      <c r="G503" s="19">
        <f t="shared" si="25"/>
        <v>0</v>
      </c>
      <c r="H503" s="139" t="e">
        <f t="shared" si="26"/>
        <v>#DIV/0!</v>
      </c>
      <c r="I503" s="29"/>
      <c r="J503" s="17"/>
      <c r="K503" s="111"/>
      <c r="L503" s="111"/>
      <c r="M503" s="111"/>
      <c r="N503" s="111"/>
      <c r="O503" s="111"/>
    </row>
    <row r="504" spans="1:15" s="110" customFormat="1" x14ac:dyDescent="0.25">
      <c r="A504" s="20" t="s">
        <v>517</v>
      </c>
      <c r="B504" s="25"/>
      <c r="C504" s="21"/>
      <c r="D504" s="22"/>
      <c r="E504" s="134"/>
      <c r="F504" s="19">
        <f t="shared" si="24"/>
        <v>0</v>
      </c>
      <c r="G504" s="19">
        <f t="shared" si="25"/>
        <v>0</v>
      </c>
      <c r="H504" s="139" t="e">
        <f t="shared" si="26"/>
        <v>#DIV/0!</v>
      </c>
      <c r="I504" s="29"/>
      <c r="J504" s="17"/>
      <c r="K504" s="111"/>
      <c r="L504" s="111"/>
      <c r="M504" s="111"/>
      <c r="N504" s="111"/>
      <c r="O504" s="111"/>
    </row>
    <row r="505" spans="1:15" s="110" customFormat="1" x14ac:dyDescent="0.25">
      <c r="A505" s="20" t="s">
        <v>518</v>
      </c>
      <c r="B505" s="25"/>
      <c r="C505" s="21"/>
      <c r="D505" s="22"/>
      <c r="E505" s="134"/>
      <c r="F505" s="19">
        <f t="shared" si="24"/>
        <v>0</v>
      </c>
      <c r="G505" s="19">
        <f t="shared" si="25"/>
        <v>0</v>
      </c>
      <c r="H505" s="139" t="e">
        <f t="shared" si="26"/>
        <v>#DIV/0!</v>
      </c>
      <c r="I505" s="29"/>
      <c r="J505" s="17"/>
      <c r="K505" s="111"/>
      <c r="L505" s="111"/>
      <c r="M505" s="111"/>
      <c r="N505" s="111"/>
      <c r="O505" s="111"/>
    </row>
    <row r="506" spans="1:15" s="110" customFormat="1" x14ac:dyDescent="0.25">
      <c r="A506" s="20" t="s">
        <v>519</v>
      </c>
      <c r="B506" s="25"/>
      <c r="C506" s="21"/>
      <c r="D506" s="22"/>
      <c r="E506" s="134"/>
      <c r="F506" s="19">
        <f t="shared" si="24"/>
        <v>0</v>
      </c>
      <c r="G506" s="19">
        <f t="shared" si="25"/>
        <v>0</v>
      </c>
      <c r="H506" s="139" t="e">
        <f t="shared" si="26"/>
        <v>#DIV/0!</v>
      </c>
      <c r="I506" s="29"/>
      <c r="J506" s="17"/>
      <c r="K506" s="111"/>
      <c r="L506" s="111"/>
      <c r="M506" s="111"/>
      <c r="N506" s="111"/>
      <c r="O506" s="111"/>
    </row>
    <row r="507" spans="1:15" s="110" customFormat="1" x14ac:dyDescent="0.25">
      <c r="A507" s="20" t="s">
        <v>520</v>
      </c>
      <c r="B507" s="25"/>
      <c r="C507" s="21"/>
      <c r="D507" s="22"/>
      <c r="E507" s="134"/>
      <c r="F507" s="19">
        <f t="shared" si="24"/>
        <v>0</v>
      </c>
      <c r="G507" s="19">
        <f t="shared" si="25"/>
        <v>0</v>
      </c>
      <c r="H507" s="139" t="e">
        <f t="shared" si="26"/>
        <v>#DIV/0!</v>
      </c>
      <c r="I507" s="29"/>
      <c r="J507" s="17"/>
      <c r="K507" s="111"/>
      <c r="L507" s="111"/>
      <c r="M507" s="111"/>
      <c r="N507" s="111"/>
      <c r="O507" s="111"/>
    </row>
    <row r="508" spans="1:15" s="110" customFormat="1" x14ac:dyDescent="0.25">
      <c r="A508" s="20" t="s">
        <v>521</v>
      </c>
      <c r="B508" s="25"/>
      <c r="C508" s="21"/>
      <c r="D508" s="22"/>
      <c r="E508" s="134"/>
      <c r="F508" s="19">
        <f t="shared" si="24"/>
        <v>0</v>
      </c>
      <c r="G508" s="19">
        <f t="shared" si="25"/>
        <v>0</v>
      </c>
      <c r="H508" s="139" t="e">
        <f t="shared" si="26"/>
        <v>#DIV/0!</v>
      </c>
      <c r="I508" s="29"/>
      <c r="J508" s="17"/>
      <c r="K508" s="111"/>
      <c r="L508" s="111"/>
      <c r="M508" s="111"/>
      <c r="N508" s="111"/>
      <c r="O508" s="111"/>
    </row>
    <row r="509" spans="1:15" s="110" customFormat="1" x14ac:dyDescent="0.25">
      <c r="A509" s="20" t="s">
        <v>522</v>
      </c>
      <c r="B509" s="25"/>
      <c r="C509" s="21"/>
      <c r="D509" s="22"/>
      <c r="E509" s="134"/>
      <c r="F509" s="19">
        <f t="shared" si="24"/>
        <v>0</v>
      </c>
      <c r="G509" s="19">
        <f t="shared" si="25"/>
        <v>0</v>
      </c>
      <c r="H509" s="139" t="e">
        <f t="shared" si="26"/>
        <v>#DIV/0!</v>
      </c>
      <c r="I509" s="29"/>
      <c r="J509" s="17"/>
      <c r="K509" s="111"/>
      <c r="L509" s="111"/>
      <c r="M509" s="111"/>
      <c r="N509" s="111"/>
      <c r="O509" s="111"/>
    </row>
    <row r="510" spans="1:15" s="110" customFormat="1" x14ac:dyDescent="0.25">
      <c r="A510" s="20" t="s">
        <v>523</v>
      </c>
      <c r="B510" s="25"/>
      <c r="C510" s="21"/>
      <c r="D510" s="22"/>
      <c r="E510" s="134"/>
      <c r="F510" s="19">
        <f t="shared" si="24"/>
        <v>0</v>
      </c>
      <c r="G510" s="19">
        <f t="shared" si="25"/>
        <v>0</v>
      </c>
      <c r="H510" s="139" t="e">
        <f t="shared" si="26"/>
        <v>#DIV/0!</v>
      </c>
      <c r="I510" s="29"/>
      <c r="J510" s="17"/>
      <c r="K510" s="111"/>
      <c r="L510" s="111"/>
      <c r="M510" s="111"/>
      <c r="N510" s="111"/>
      <c r="O510" s="111"/>
    </row>
    <row r="511" spans="1:15" s="110" customFormat="1" x14ac:dyDescent="0.25">
      <c r="A511" s="20" t="s">
        <v>524</v>
      </c>
      <c r="B511" s="25"/>
      <c r="C511" s="21"/>
      <c r="D511" s="22"/>
      <c r="E511" s="134"/>
      <c r="F511" s="19">
        <f t="shared" si="24"/>
        <v>0</v>
      </c>
      <c r="G511" s="19">
        <f t="shared" si="25"/>
        <v>0</v>
      </c>
      <c r="H511" s="139" t="e">
        <f t="shared" si="26"/>
        <v>#DIV/0!</v>
      </c>
      <c r="I511" s="29"/>
      <c r="J511" s="17"/>
      <c r="K511" s="111"/>
      <c r="L511" s="111"/>
      <c r="M511" s="111"/>
      <c r="N511" s="111"/>
      <c r="O511" s="111"/>
    </row>
    <row r="512" spans="1:15" s="110" customFormat="1" x14ac:dyDescent="0.25">
      <c r="A512" s="20" t="s">
        <v>525</v>
      </c>
      <c r="B512" s="25"/>
      <c r="C512" s="21"/>
      <c r="D512" s="22"/>
      <c r="E512" s="134"/>
      <c r="F512" s="19">
        <f t="shared" si="24"/>
        <v>0</v>
      </c>
      <c r="G512" s="19">
        <f t="shared" si="25"/>
        <v>0</v>
      </c>
      <c r="H512" s="139" t="e">
        <f t="shared" si="26"/>
        <v>#DIV/0!</v>
      </c>
      <c r="I512" s="29"/>
      <c r="J512" s="17"/>
      <c r="K512" s="111"/>
      <c r="L512" s="111"/>
      <c r="M512" s="111"/>
      <c r="N512" s="111"/>
      <c r="O512" s="111"/>
    </row>
    <row r="513" spans="1:15" s="110" customFormat="1" x14ac:dyDescent="0.25">
      <c r="A513" s="20" t="s">
        <v>526</v>
      </c>
      <c r="B513" s="25"/>
      <c r="C513" s="21"/>
      <c r="D513" s="22"/>
      <c r="E513" s="134"/>
      <c r="F513" s="19">
        <f t="shared" si="24"/>
        <v>0</v>
      </c>
      <c r="G513" s="19">
        <f t="shared" si="25"/>
        <v>0</v>
      </c>
      <c r="H513" s="139" t="e">
        <f t="shared" si="26"/>
        <v>#DIV/0!</v>
      </c>
      <c r="I513" s="29"/>
      <c r="J513" s="17"/>
      <c r="K513" s="111"/>
      <c r="L513" s="111"/>
      <c r="M513" s="111"/>
      <c r="N513" s="111"/>
      <c r="O513" s="111"/>
    </row>
    <row r="514" spans="1:15" s="110" customFormat="1" x14ac:dyDescent="0.25">
      <c r="A514" s="20" t="s">
        <v>527</v>
      </c>
      <c r="B514" s="25"/>
      <c r="C514" s="21"/>
      <c r="D514" s="22"/>
      <c r="E514" s="134"/>
      <c r="F514" s="19">
        <f t="shared" si="24"/>
        <v>0</v>
      </c>
      <c r="G514" s="19">
        <f t="shared" si="25"/>
        <v>0</v>
      </c>
      <c r="H514" s="139" t="e">
        <f t="shared" si="26"/>
        <v>#DIV/0!</v>
      </c>
      <c r="I514" s="29"/>
      <c r="J514" s="17"/>
      <c r="K514" s="111"/>
      <c r="L514" s="111"/>
      <c r="M514" s="111"/>
      <c r="N514" s="111"/>
      <c r="O514" s="111"/>
    </row>
    <row r="515" spans="1:15" s="110" customFormat="1" x14ac:dyDescent="0.25">
      <c r="A515" s="20" t="s">
        <v>528</v>
      </c>
      <c r="B515" s="25"/>
      <c r="C515" s="21"/>
      <c r="D515" s="22"/>
      <c r="E515" s="134"/>
      <c r="F515" s="19">
        <f t="shared" si="24"/>
        <v>0</v>
      </c>
      <c r="G515" s="19">
        <f t="shared" si="25"/>
        <v>0</v>
      </c>
      <c r="H515" s="139" t="e">
        <f t="shared" si="26"/>
        <v>#DIV/0!</v>
      </c>
      <c r="I515" s="29"/>
      <c r="J515" s="17"/>
      <c r="K515" s="111"/>
      <c r="L515" s="111"/>
      <c r="M515" s="111"/>
      <c r="N515" s="111"/>
      <c r="O515" s="111"/>
    </row>
    <row r="516" spans="1:15" s="110" customFormat="1" x14ac:dyDescent="0.25">
      <c r="A516" s="20" t="s">
        <v>529</v>
      </c>
      <c r="B516" s="25"/>
      <c r="C516" s="21"/>
      <c r="D516" s="22"/>
      <c r="E516" s="134"/>
      <c r="F516" s="19">
        <f t="shared" si="24"/>
        <v>0</v>
      </c>
      <c r="G516" s="19">
        <f t="shared" si="25"/>
        <v>0</v>
      </c>
      <c r="H516" s="139" t="e">
        <f t="shared" si="26"/>
        <v>#DIV/0!</v>
      </c>
      <c r="I516" s="29"/>
      <c r="J516" s="17"/>
      <c r="K516" s="111"/>
      <c r="L516" s="111"/>
      <c r="M516" s="111"/>
      <c r="N516" s="111"/>
      <c r="O516" s="111"/>
    </row>
    <row r="517" spans="1:15" s="110" customFormat="1" x14ac:dyDescent="0.25">
      <c r="A517" s="20" t="s">
        <v>530</v>
      </c>
      <c r="B517" s="25"/>
      <c r="C517" s="21"/>
      <c r="D517" s="22"/>
      <c r="E517" s="134"/>
      <c r="F517" s="19">
        <f t="shared" ref="F517:F559" si="27">B517-C517</f>
        <v>0</v>
      </c>
      <c r="G517" s="19">
        <f t="shared" si="25"/>
        <v>0</v>
      </c>
      <c r="H517" s="139" t="e">
        <f t="shared" si="26"/>
        <v>#DIV/0!</v>
      </c>
      <c r="I517" s="29"/>
      <c r="J517" s="17"/>
      <c r="K517" s="111"/>
      <c r="L517" s="111"/>
      <c r="M517" s="111"/>
      <c r="N517" s="111"/>
      <c r="O517" s="111"/>
    </row>
    <row r="518" spans="1:15" s="110" customFormat="1" x14ac:dyDescent="0.25">
      <c r="A518" s="20" t="s">
        <v>531</v>
      </c>
      <c r="B518" s="25"/>
      <c r="C518" s="21"/>
      <c r="D518" s="22"/>
      <c r="E518" s="134"/>
      <c r="F518" s="19">
        <f t="shared" si="27"/>
        <v>0</v>
      </c>
      <c r="G518" s="19">
        <f t="shared" ref="G518:G559" si="28">D518-D517</f>
        <v>0</v>
      </c>
      <c r="H518" s="139" t="e">
        <f t="shared" ref="H518:H559" si="29">(D518-D517)/D517*100</f>
        <v>#DIV/0!</v>
      </c>
      <c r="I518" s="29"/>
      <c r="J518" s="17"/>
      <c r="K518" s="111"/>
      <c r="L518" s="111"/>
      <c r="M518" s="111"/>
      <c r="N518" s="111"/>
      <c r="O518" s="111"/>
    </row>
    <row r="519" spans="1:15" s="110" customFormat="1" x14ac:dyDescent="0.25">
      <c r="A519" s="20" t="s">
        <v>532</v>
      </c>
      <c r="B519" s="25"/>
      <c r="C519" s="21"/>
      <c r="D519" s="22"/>
      <c r="E519" s="134"/>
      <c r="F519" s="19">
        <f t="shared" si="27"/>
        <v>0</v>
      </c>
      <c r="G519" s="19">
        <f t="shared" si="28"/>
        <v>0</v>
      </c>
      <c r="H519" s="139" t="e">
        <f t="shared" si="29"/>
        <v>#DIV/0!</v>
      </c>
      <c r="I519" s="29"/>
      <c r="J519" s="17"/>
      <c r="K519" s="111"/>
      <c r="L519" s="111"/>
      <c r="M519" s="111"/>
      <c r="N519" s="111"/>
      <c r="O519" s="111"/>
    </row>
    <row r="520" spans="1:15" s="110" customFormat="1" x14ac:dyDescent="0.25">
      <c r="A520" s="20" t="s">
        <v>533</v>
      </c>
      <c r="B520" s="25"/>
      <c r="C520" s="21"/>
      <c r="D520" s="22"/>
      <c r="E520" s="134"/>
      <c r="F520" s="19">
        <f t="shared" si="27"/>
        <v>0</v>
      </c>
      <c r="G520" s="19">
        <f t="shared" si="28"/>
        <v>0</v>
      </c>
      <c r="H520" s="139" t="e">
        <f t="shared" si="29"/>
        <v>#DIV/0!</v>
      </c>
      <c r="I520" s="29"/>
      <c r="J520" s="17"/>
      <c r="K520" s="111"/>
      <c r="L520" s="111"/>
      <c r="M520" s="111"/>
      <c r="N520" s="111"/>
      <c r="O520" s="111"/>
    </row>
    <row r="521" spans="1:15" s="110" customFormat="1" x14ac:dyDescent="0.25">
      <c r="A521" s="20" t="s">
        <v>534</v>
      </c>
      <c r="B521" s="25"/>
      <c r="C521" s="21"/>
      <c r="D521" s="22"/>
      <c r="E521" s="134"/>
      <c r="F521" s="19">
        <f t="shared" si="27"/>
        <v>0</v>
      </c>
      <c r="G521" s="19">
        <f t="shared" si="28"/>
        <v>0</v>
      </c>
      <c r="H521" s="139" t="e">
        <f t="shared" si="29"/>
        <v>#DIV/0!</v>
      </c>
      <c r="I521" s="29"/>
      <c r="J521" s="17"/>
      <c r="K521" s="111"/>
      <c r="L521" s="111"/>
      <c r="M521" s="111"/>
      <c r="N521" s="111"/>
      <c r="O521" s="111"/>
    </row>
    <row r="522" spans="1:15" s="110" customFormat="1" x14ac:dyDescent="0.25">
      <c r="A522" s="20" t="s">
        <v>535</v>
      </c>
      <c r="B522" s="25"/>
      <c r="C522" s="21"/>
      <c r="D522" s="22"/>
      <c r="E522" s="134"/>
      <c r="F522" s="19">
        <f t="shared" si="27"/>
        <v>0</v>
      </c>
      <c r="G522" s="19">
        <f t="shared" si="28"/>
        <v>0</v>
      </c>
      <c r="H522" s="139" t="e">
        <f t="shared" si="29"/>
        <v>#DIV/0!</v>
      </c>
      <c r="I522" s="29"/>
      <c r="J522" s="17"/>
      <c r="K522" s="111"/>
      <c r="L522" s="111"/>
      <c r="M522" s="111"/>
      <c r="N522" s="111"/>
      <c r="O522" s="111"/>
    </row>
    <row r="523" spans="1:15" s="110" customFormat="1" x14ac:dyDescent="0.25">
      <c r="A523" s="20" t="s">
        <v>536</v>
      </c>
      <c r="B523" s="25"/>
      <c r="C523" s="21"/>
      <c r="D523" s="22"/>
      <c r="E523" s="134"/>
      <c r="F523" s="19">
        <f t="shared" si="27"/>
        <v>0</v>
      </c>
      <c r="G523" s="19">
        <f t="shared" si="28"/>
        <v>0</v>
      </c>
      <c r="H523" s="139" t="e">
        <f t="shared" si="29"/>
        <v>#DIV/0!</v>
      </c>
      <c r="I523" s="29"/>
      <c r="J523" s="17"/>
      <c r="K523" s="111"/>
      <c r="L523" s="111"/>
      <c r="M523" s="111"/>
      <c r="N523" s="111"/>
      <c r="O523" s="111"/>
    </row>
    <row r="524" spans="1:15" s="110" customFormat="1" x14ac:dyDescent="0.25">
      <c r="A524" s="20" t="s">
        <v>537</v>
      </c>
      <c r="B524" s="25"/>
      <c r="C524" s="21"/>
      <c r="D524" s="22"/>
      <c r="E524" s="134"/>
      <c r="F524" s="19">
        <f t="shared" si="27"/>
        <v>0</v>
      </c>
      <c r="G524" s="19">
        <f t="shared" si="28"/>
        <v>0</v>
      </c>
      <c r="H524" s="139" t="e">
        <f t="shared" si="29"/>
        <v>#DIV/0!</v>
      </c>
      <c r="I524" s="29"/>
      <c r="J524" s="17"/>
      <c r="K524" s="111"/>
      <c r="L524" s="111"/>
      <c r="M524" s="111"/>
      <c r="N524" s="111"/>
      <c r="O524" s="111"/>
    </row>
    <row r="525" spans="1:15" s="110" customFormat="1" x14ac:dyDescent="0.25">
      <c r="A525" s="20" t="s">
        <v>538</v>
      </c>
      <c r="B525" s="25"/>
      <c r="C525" s="21"/>
      <c r="D525" s="22"/>
      <c r="E525" s="134"/>
      <c r="F525" s="19">
        <f t="shared" si="27"/>
        <v>0</v>
      </c>
      <c r="G525" s="19">
        <f t="shared" si="28"/>
        <v>0</v>
      </c>
      <c r="H525" s="139" t="e">
        <f t="shared" si="29"/>
        <v>#DIV/0!</v>
      </c>
      <c r="I525" s="29"/>
      <c r="J525" s="17"/>
      <c r="K525" s="111"/>
      <c r="L525" s="111"/>
      <c r="M525" s="111"/>
      <c r="N525" s="111"/>
      <c r="O525" s="111"/>
    </row>
    <row r="526" spans="1:15" s="110" customFormat="1" x14ac:dyDescent="0.25">
      <c r="A526" s="20" t="s">
        <v>539</v>
      </c>
      <c r="B526" s="25"/>
      <c r="C526" s="21"/>
      <c r="D526" s="22"/>
      <c r="E526" s="134"/>
      <c r="F526" s="19">
        <f t="shared" si="27"/>
        <v>0</v>
      </c>
      <c r="G526" s="19">
        <f t="shared" si="28"/>
        <v>0</v>
      </c>
      <c r="H526" s="139" t="e">
        <f t="shared" si="29"/>
        <v>#DIV/0!</v>
      </c>
      <c r="I526" s="29"/>
      <c r="J526" s="17"/>
      <c r="K526" s="111"/>
      <c r="L526" s="111"/>
      <c r="M526" s="111"/>
      <c r="N526" s="111"/>
      <c r="O526" s="111"/>
    </row>
    <row r="527" spans="1:15" s="110" customFormat="1" x14ac:dyDescent="0.25">
      <c r="A527" s="20" t="s">
        <v>540</v>
      </c>
      <c r="B527" s="25"/>
      <c r="C527" s="21"/>
      <c r="D527" s="22"/>
      <c r="E527" s="134"/>
      <c r="F527" s="19">
        <f t="shared" si="27"/>
        <v>0</v>
      </c>
      <c r="G527" s="19">
        <f t="shared" si="28"/>
        <v>0</v>
      </c>
      <c r="H527" s="139" t="e">
        <f t="shared" si="29"/>
        <v>#DIV/0!</v>
      </c>
      <c r="I527" s="29"/>
      <c r="J527" s="17"/>
      <c r="K527" s="111"/>
      <c r="L527" s="111"/>
      <c r="M527" s="111"/>
      <c r="N527" s="111"/>
      <c r="O527" s="111"/>
    </row>
    <row r="528" spans="1:15" s="110" customFormat="1" x14ac:dyDescent="0.25">
      <c r="A528" s="20" t="s">
        <v>541</v>
      </c>
      <c r="B528" s="25"/>
      <c r="C528" s="21"/>
      <c r="D528" s="22"/>
      <c r="E528" s="134"/>
      <c r="F528" s="19">
        <f t="shared" si="27"/>
        <v>0</v>
      </c>
      <c r="G528" s="19">
        <f t="shared" si="28"/>
        <v>0</v>
      </c>
      <c r="H528" s="139" t="e">
        <f t="shared" si="29"/>
        <v>#DIV/0!</v>
      </c>
      <c r="I528" s="29"/>
      <c r="J528" s="17"/>
      <c r="K528" s="111"/>
      <c r="L528" s="111"/>
      <c r="M528" s="111"/>
      <c r="N528" s="111"/>
      <c r="O528" s="111"/>
    </row>
    <row r="529" spans="1:15" s="110" customFormat="1" x14ac:dyDescent="0.25">
      <c r="A529" s="20" t="s">
        <v>542</v>
      </c>
      <c r="B529" s="25"/>
      <c r="C529" s="21"/>
      <c r="D529" s="22"/>
      <c r="E529" s="134"/>
      <c r="F529" s="19">
        <f t="shared" si="27"/>
        <v>0</v>
      </c>
      <c r="G529" s="19">
        <f t="shared" si="28"/>
        <v>0</v>
      </c>
      <c r="H529" s="139" t="e">
        <f t="shared" si="29"/>
        <v>#DIV/0!</v>
      </c>
      <c r="I529" s="29"/>
      <c r="J529" s="17"/>
      <c r="K529" s="111"/>
      <c r="L529" s="111"/>
      <c r="M529" s="111"/>
      <c r="N529" s="111"/>
      <c r="O529" s="111"/>
    </row>
    <row r="530" spans="1:15" s="110" customFormat="1" x14ac:dyDescent="0.25">
      <c r="A530" s="20" t="s">
        <v>543</v>
      </c>
      <c r="B530" s="25"/>
      <c r="C530" s="21"/>
      <c r="D530" s="22"/>
      <c r="E530" s="134"/>
      <c r="F530" s="19">
        <f t="shared" si="27"/>
        <v>0</v>
      </c>
      <c r="G530" s="19">
        <f t="shared" si="28"/>
        <v>0</v>
      </c>
      <c r="H530" s="139" t="e">
        <f t="shared" si="29"/>
        <v>#DIV/0!</v>
      </c>
      <c r="I530" s="29"/>
      <c r="J530" s="17"/>
      <c r="K530" s="111"/>
      <c r="L530" s="111"/>
      <c r="M530" s="111"/>
      <c r="N530" s="111"/>
      <c r="O530" s="111"/>
    </row>
    <row r="531" spans="1:15" s="110" customFormat="1" x14ac:dyDescent="0.25">
      <c r="A531" s="20" t="s">
        <v>544</v>
      </c>
      <c r="B531" s="25"/>
      <c r="C531" s="21"/>
      <c r="D531" s="22"/>
      <c r="E531" s="134"/>
      <c r="F531" s="19">
        <f t="shared" si="27"/>
        <v>0</v>
      </c>
      <c r="G531" s="19">
        <f t="shared" si="28"/>
        <v>0</v>
      </c>
      <c r="H531" s="139" t="e">
        <f t="shared" si="29"/>
        <v>#DIV/0!</v>
      </c>
      <c r="I531" s="29"/>
      <c r="J531" s="17"/>
      <c r="K531" s="111"/>
      <c r="L531" s="111"/>
      <c r="M531" s="111"/>
      <c r="N531" s="111"/>
      <c r="O531" s="111"/>
    </row>
    <row r="532" spans="1:15" s="110" customFormat="1" x14ac:dyDescent="0.25">
      <c r="A532" s="20" t="s">
        <v>545</v>
      </c>
      <c r="B532" s="25"/>
      <c r="C532" s="21"/>
      <c r="D532" s="22"/>
      <c r="E532" s="134"/>
      <c r="F532" s="19">
        <f t="shared" si="27"/>
        <v>0</v>
      </c>
      <c r="G532" s="19">
        <f t="shared" si="28"/>
        <v>0</v>
      </c>
      <c r="H532" s="139" t="e">
        <f t="shared" si="29"/>
        <v>#DIV/0!</v>
      </c>
      <c r="I532" s="29"/>
      <c r="J532" s="17"/>
      <c r="K532" s="111"/>
      <c r="L532" s="111"/>
      <c r="M532" s="111"/>
      <c r="N532" s="111"/>
      <c r="O532" s="111"/>
    </row>
    <row r="533" spans="1:15" s="110" customFormat="1" x14ac:dyDescent="0.25">
      <c r="A533" s="20" t="s">
        <v>546</v>
      </c>
      <c r="B533" s="25"/>
      <c r="C533" s="21"/>
      <c r="D533" s="22"/>
      <c r="E533" s="134"/>
      <c r="F533" s="19">
        <f t="shared" si="27"/>
        <v>0</v>
      </c>
      <c r="G533" s="19">
        <f t="shared" si="28"/>
        <v>0</v>
      </c>
      <c r="H533" s="139" t="e">
        <f t="shared" si="29"/>
        <v>#DIV/0!</v>
      </c>
      <c r="I533" s="29"/>
      <c r="J533" s="17"/>
      <c r="K533" s="111"/>
      <c r="L533" s="111"/>
      <c r="M533" s="111"/>
      <c r="N533" s="111"/>
      <c r="O533" s="111"/>
    </row>
    <row r="534" spans="1:15" s="110" customFormat="1" x14ac:dyDescent="0.25">
      <c r="A534" s="20" t="s">
        <v>547</v>
      </c>
      <c r="B534" s="25"/>
      <c r="C534" s="21"/>
      <c r="D534" s="22"/>
      <c r="E534" s="134"/>
      <c r="F534" s="19">
        <f t="shared" si="27"/>
        <v>0</v>
      </c>
      <c r="G534" s="19">
        <f t="shared" si="28"/>
        <v>0</v>
      </c>
      <c r="H534" s="139" t="e">
        <f t="shared" si="29"/>
        <v>#DIV/0!</v>
      </c>
      <c r="I534" s="29"/>
      <c r="J534" s="17"/>
      <c r="K534" s="111"/>
      <c r="L534" s="111"/>
      <c r="M534" s="111"/>
      <c r="N534" s="111"/>
      <c r="O534" s="111"/>
    </row>
    <row r="535" spans="1:15" s="110" customFormat="1" x14ac:dyDescent="0.25">
      <c r="A535" s="20" t="s">
        <v>548</v>
      </c>
      <c r="B535" s="25"/>
      <c r="C535" s="21"/>
      <c r="D535" s="22"/>
      <c r="E535" s="134"/>
      <c r="F535" s="19">
        <f t="shared" si="27"/>
        <v>0</v>
      </c>
      <c r="G535" s="19">
        <f t="shared" si="28"/>
        <v>0</v>
      </c>
      <c r="H535" s="139" t="e">
        <f t="shared" si="29"/>
        <v>#DIV/0!</v>
      </c>
      <c r="I535" s="29"/>
      <c r="J535" s="17"/>
      <c r="K535" s="111"/>
      <c r="L535" s="111"/>
      <c r="M535" s="111"/>
      <c r="N535" s="111"/>
      <c r="O535" s="111"/>
    </row>
    <row r="536" spans="1:15" s="110" customFormat="1" x14ac:dyDescent="0.25">
      <c r="A536" s="20" t="s">
        <v>549</v>
      </c>
      <c r="B536" s="25"/>
      <c r="C536" s="21"/>
      <c r="D536" s="22"/>
      <c r="E536" s="134"/>
      <c r="F536" s="19">
        <f t="shared" si="27"/>
        <v>0</v>
      </c>
      <c r="G536" s="19">
        <f t="shared" si="28"/>
        <v>0</v>
      </c>
      <c r="H536" s="139" t="e">
        <f t="shared" si="29"/>
        <v>#DIV/0!</v>
      </c>
      <c r="I536" s="29"/>
      <c r="J536" s="17"/>
      <c r="K536" s="111"/>
      <c r="L536" s="111"/>
      <c r="M536" s="111"/>
      <c r="N536" s="111"/>
      <c r="O536" s="111"/>
    </row>
    <row r="537" spans="1:15" s="110" customFormat="1" x14ac:dyDescent="0.25">
      <c r="A537" s="20" t="s">
        <v>550</v>
      </c>
      <c r="B537" s="25"/>
      <c r="C537" s="21"/>
      <c r="D537" s="22"/>
      <c r="E537" s="134"/>
      <c r="F537" s="19">
        <f t="shared" si="27"/>
        <v>0</v>
      </c>
      <c r="G537" s="19">
        <f t="shared" si="28"/>
        <v>0</v>
      </c>
      <c r="H537" s="139" t="e">
        <f t="shared" si="29"/>
        <v>#DIV/0!</v>
      </c>
      <c r="I537" s="29"/>
      <c r="J537" s="17"/>
      <c r="K537" s="111"/>
      <c r="L537" s="111"/>
      <c r="M537" s="111"/>
      <c r="N537" s="111"/>
      <c r="O537" s="111"/>
    </row>
    <row r="538" spans="1:15" s="110" customFormat="1" x14ac:dyDescent="0.25">
      <c r="A538" s="20" t="s">
        <v>551</v>
      </c>
      <c r="B538" s="25"/>
      <c r="C538" s="21"/>
      <c r="D538" s="22"/>
      <c r="E538" s="134"/>
      <c r="F538" s="19">
        <f t="shared" si="27"/>
        <v>0</v>
      </c>
      <c r="G538" s="19">
        <f t="shared" si="28"/>
        <v>0</v>
      </c>
      <c r="H538" s="139" t="e">
        <f t="shared" si="29"/>
        <v>#DIV/0!</v>
      </c>
      <c r="I538" s="29"/>
      <c r="J538" s="17"/>
      <c r="K538" s="111"/>
      <c r="L538" s="111"/>
      <c r="M538" s="111"/>
      <c r="N538" s="111"/>
      <c r="O538" s="111"/>
    </row>
    <row r="539" spans="1:15" s="110" customFormat="1" x14ac:dyDescent="0.25">
      <c r="A539" s="20" t="s">
        <v>552</v>
      </c>
      <c r="B539" s="25"/>
      <c r="C539" s="21"/>
      <c r="D539" s="22"/>
      <c r="E539" s="134"/>
      <c r="F539" s="19">
        <f t="shared" si="27"/>
        <v>0</v>
      </c>
      <c r="G539" s="19">
        <f t="shared" si="28"/>
        <v>0</v>
      </c>
      <c r="H539" s="139" t="e">
        <f t="shared" si="29"/>
        <v>#DIV/0!</v>
      </c>
      <c r="I539" s="29"/>
      <c r="J539" s="17"/>
      <c r="K539" s="111"/>
      <c r="L539" s="111"/>
      <c r="M539" s="111"/>
      <c r="N539" s="111"/>
      <c r="O539" s="111"/>
    </row>
    <row r="540" spans="1:15" s="110" customFormat="1" x14ac:dyDescent="0.25">
      <c r="A540" s="20" t="s">
        <v>553</v>
      </c>
      <c r="B540" s="25"/>
      <c r="C540" s="21"/>
      <c r="D540" s="22"/>
      <c r="E540" s="134"/>
      <c r="F540" s="19">
        <f t="shared" si="27"/>
        <v>0</v>
      </c>
      <c r="G540" s="19">
        <f t="shared" si="28"/>
        <v>0</v>
      </c>
      <c r="H540" s="139" t="e">
        <f t="shared" si="29"/>
        <v>#DIV/0!</v>
      </c>
      <c r="I540" s="29"/>
      <c r="J540" s="17"/>
      <c r="K540" s="111"/>
      <c r="L540" s="111"/>
      <c r="M540" s="111"/>
      <c r="N540" s="111"/>
      <c r="O540" s="111"/>
    </row>
    <row r="541" spans="1:15" s="110" customFormat="1" x14ac:dyDescent="0.25">
      <c r="A541" s="20" t="s">
        <v>554</v>
      </c>
      <c r="B541" s="25"/>
      <c r="C541" s="21"/>
      <c r="D541" s="22"/>
      <c r="E541" s="134"/>
      <c r="F541" s="19">
        <f t="shared" si="27"/>
        <v>0</v>
      </c>
      <c r="G541" s="19">
        <f t="shared" si="28"/>
        <v>0</v>
      </c>
      <c r="H541" s="139" t="e">
        <f t="shared" si="29"/>
        <v>#DIV/0!</v>
      </c>
      <c r="I541" s="29"/>
      <c r="J541" s="17"/>
      <c r="K541" s="111"/>
      <c r="L541" s="111"/>
      <c r="M541" s="111"/>
      <c r="N541" s="111"/>
      <c r="O541" s="111"/>
    </row>
    <row r="542" spans="1:15" s="110" customFormat="1" x14ac:dyDescent="0.25">
      <c r="A542" s="20" t="s">
        <v>555</v>
      </c>
      <c r="B542" s="25"/>
      <c r="C542" s="21"/>
      <c r="D542" s="22"/>
      <c r="E542" s="134"/>
      <c r="F542" s="19">
        <f t="shared" si="27"/>
        <v>0</v>
      </c>
      <c r="G542" s="19">
        <f t="shared" si="28"/>
        <v>0</v>
      </c>
      <c r="H542" s="139" t="e">
        <f t="shared" si="29"/>
        <v>#DIV/0!</v>
      </c>
      <c r="I542" s="29"/>
      <c r="J542" s="17"/>
      <c r="K542" s="111"/>
      <c r="L542" s="111"/>
      <c r="M542" s="111"/>
      <c r="N542" s="111"/>
      <c r="O542" s="111"/>
    </row>
    <row r="543" spans="1:15" s="110" customFormat="1" x14ac:dyDescent="0.25">
      <c r="A543" s="20" t="s">
        <v>556</v>
      </c>
      <c r="B543" s="25"/>
      <c r="C543" s="21"/>
      <c r="D543" s="22"/>
      <c r="E543" s="134"/>
      <c r="F543" s="19">
        <f t="shared" si="27"/>
        <v>0</v>
      </c>
      <c r="G543" s="19">
        <f t="shared" si="28"/>
        <v>0</v>
      </c>
      <c r="H543" s="139" t="e">
        <f t="shared" si="29"/>
        <v>#DIV/0!</v>
      </c>
      <c r="I543" s="29"/>
      <c r="J543" s="17"/>
      <c r="K543" s="111"/>
      <c r="L543" s="111"/>
      <c r="M543" s="111"/>
      <c r="N543" s="111"/>
      <c r="O543" s="111"/>
    </row>
    <row r="544" spans="1:15" s="110" customFormat="1" x14ac:dyDescent="0.25">
      <c r="A544" s="20" t="s">
        <v>557</v>
      </c>
      <c r="B544" s="25"/>
      <c r="C544" s="21"/>
      <c r="D544" s="22"/>
      <c r="E544" s="134"/>
      <c r="F544" s="19">
        <f t="shared" si="27"/>
        <v>0</v>
      </c>
      <c r="G544" s="19">
        <f t="shared" si="28"/>
        <v>0</v>
      </c>
      <c r="H544" s="139" t="e">
        <f t="shared" si="29"/>
        <v>#DIV/0!</v>
      </c>
      <c r="I544" s="29"/>
      <c r="J544" s="17"/>
      <c r="K544" s="111"/>
      <c r="L544" s="111"/>
      <c r="M544" s="111"/>
      <c r="N544" s="111"/>
      <c r="O544" s="111"/>
    </row>
    <row r="545" spans="1:15" s="110" customFormat="1" x14ac:dyDescent="0.25">
      <c r="A545" s="20" t="s">
        <v>558</v>
      </c>
      <c r="B545" s="25"/>
      <c r="C545" s="21"/>
      <c r="D545" s="22"/>
      <c r="E545" s="134"/>
      <c r="F545" s="19">
        <f t="shared" si="27"/>
        <v>0</v>
      </c>
      <c r="G545" s="19">
        <f t="shared" si="28"/>
        <v>0</v>
      </c>
      <c r="H545" s="139" t="e">
        <f t="shared" si="29"/>
        <v>#DIV/0!</v>
      </c>
      <c r="I545" s="29"/>
      <c r="J545" s="17"/>
      <c r="K545" s="111"/>
      <c r="L545" s="111"/>
      <c r="M545" s="111"/>
      <c r="N545" s="111"/>
      <c r="O545" s="111"/>
    </row>
    <row r="546" spans="1:15" s="110" customFormat="1" x14ac:dyDescent="0.25">
      <c r="A546" s="20" t="s">
        <v>559</v>
      </c>
      <c r="B546" s="25"/>
      <c r="C546" s="21"/>
      <c r="D546" s="22"/>
      <c r="E546" s="134"/>
      <c r="F546" s="19">
        <f t="shared" si="27"/>
        <v>0</v>
      </c>
      <c r="G546" s="19">
        <f t="shared" si="28"/>
        <v>0</v>
      </c>
      <c r="H546" s="139" t="e">
        <f t="shared" si="29"/>
        <v>#DIV/0!</v>
      </c>
      <c r="I546" s="29"/>
      <c r="J546" s="17"/>
      <c r="K546" s="111"/>
      <c r="L546" s="111"/>
      <c r="M546" s="111"/>
      <c r="N546" s="111"/>
      <c r="O546" s="111"/>
    </row>
    <row r="547" spans="1:15" s="110" customFormat="1" x14ac:dyDescent="0.25">
      <c r="A547" s="20" t="s">
        <v>560</v>
      </c>
      <c r="B547" s="25"/>
      <c r="C547" s="21"/>
      <c r="D547" s="22"/>
      <c r="E547" s="134"/>
      <c r="F547" s="19">
        <f t="shared" si="27"/>
        <v>0</v>
      </c>
      <c r="G547" s="19">
        <f t="shared" si="28"/>
        <v>0</v>
      </c>
      <c r="H547" s="139" t="e">
        <f t="shared" si="29"/>
        <v>#DIV/0!</v>
      </c>
      <c r="I547" s="29"/>
      <c r="J547" s="17"/>
      <c r="K547" s="111"/>
      <c r="L547" s="111"/>
      <c r="M547" s="111"/>
      <c r="N547" s="111"/>
      <c r="O547" s="111"/>
    </row>
    <row r="548" spans="1:15" s="110" customFormat="1" x14ac:dyDescent="0.25">
      <c r="A548" s="20" t="s">
        <v>561</v>
      </c>
      <c r="B548" s="25"/>
      <c r="C548" s="21"/>
      <c r="D548" s="22"/>
      <c r="E548" s="134"/>
      <c r="F548" s="19">
        <f t="shared" si="27"/>
        <v>0</v>
      </c>
      <c r="G548" s="19">
        <f t="shared" si="28"/>
        <v>0</v>
      </c>
      <c r="H548" s="139" t="e">
        <f t="shared" si="29"/>
        <v>#DIV/0!</v>
      </c>
      <c r="I548" s="29"/>
      <c r="J548" s="17"/>
      <c r="K548" s="111"/>
      <c r="L548" s="111"/>
      <c r="M548" s="111"/>
      <c r="N548" s="111"/>
      <c r="O548" s="111"/>
    </row>
    <row r="549" spans="1:15" s="110" customFormat="1" x14ac:dyDescent="0.25">
      <c r="A549" s="20" t="s">
        <v>562</v>
      </c>
      <c r="B549" s="25"/>
      <c r="C549" s="21"/>
      <c r="D549" s="22"/>
      <c r="E549" s="134"/>
      <c r="F549" s="19">
        <f t="shared" si="27"/>
        <v>0</v>
      </c>
      <c r="G549" s="19">
        <f t="shared" si="28"/>
        <v>0</v>
      </c>
      <c r="H549" s="139" t="e">
        <f t="shared" si="29"/>
        <v>#DIV/0!</v>
      </c>
      <c r="I549" s="29"/>
      <c r="J549" s="17"/>
      <c r="K549" s="111"/>
      <c r="L549" s="111"/>
      <c r="M549" s="111"/>
      <c r="N549" s="111"/>
      <c r="O549" s="111"/>
    </row>
    <row r="550" spans="1:15" s="110" customFormat="1" x14ac:dyDescent="0.25">
      <c r="A550" s="20" t="s">
        <v>563</v>
      </c>
      <c r="B550" s="25"/>
      <c r="C550" s="21"/>
      <c r="D550" s="22"/>
      <c r="E550" s="134"/>
      <c r="F550" s="19">
        <f t="shared" si="27"/>
        <v>0</v>
      </c>
      <c r="G550" s="19">
        <f t="shared" si="28"/>
        <v>0</v>
      </c>
      <c r="H550" s="139" t="e">
        <f t="shared" si="29"/>
        <v>#DIV/0!</v>
      </c>
      <c r="I550" s="29"/>
      <c r="J550" s="17"/>
      <c r="K550" s="111"/>
      <c r="L550" s="111"/>
      <c r="M550" s="111"/>
      <c r="N550" s="111"/>
      <c r="O550" s="111"/>
    </row>
    <row r="551" spans="1:15" s="110" customFormat="1" x14ac:dyDescent="0.25">
      <c r="A551" s="20" t="s">
        <v>564</v>
      </c>
      <c r="B551" s="25"/>
      <c r="C551" s="21"/>
      <c r="D551" s="22"/>
      <c r="E551" s="134"/>
      <c r="F551" s="19">
        <f t="shared" si="27"/>
        <v>0</v>
      </c>
      <c r="G551" s="19">
        <f t="shared" si="28"/>
        <v>0</v>
      </c>
      <c r="H551" s="139" t="e">
        <f t="shared" si="29"/>
        <v>#DIV/0!</v>
      </c>
      <c r="I551" s="29"/>
      <c r="J551" s="17"/>
      <c r="K551" s="111"/>
      <c r="L551" s="111"/>
      <c r="M551" s="111"/>
      <c r="N551" s="111"/>
      <c r="O551" s="111"/>
    </row>
    <row r="552" spans="1:15" s="110" customFormat="1" x14ac:dyDescent="0.25">
      <c r="A552" s="20" t="s">
        <v>565</v>
      </c>
      <c r="B552" s="25"/>
      <c r="C552" s="21"/>
      <c r="D552" s="22"/>
      <c r="E552" s="134"/>
      <c r="F552" s="19">
        <f t="shared" si="27"/>
        <v>0</v>
      </c>
      <c r="G552" s="19">
        <f t="shared" si="28"/>
        <v>0</v>
      </c>
      <c r="H552" s="139" t="e">
        <f t="shared" si="29"/>
        <v>#DIV/0!</v>
      </c>
      <c r="I552" s="29"/>
      <c r="J552" s="17"/>
      <c r="K552" s="111"/>
      <c r="L552" s="111"/>
      <c r="M552" s="111"/>
      <c r="N552" s="111"/>
      <c r="O552" s="111"/>
    </row>
    <row r="553" spans="1:15" s="110" customFormat="1" x14ac:dyDescent="0.25">
      <c r="A553" s="20" t="s">
        <v>566</v>
      </c>
      <c r="B553" s="25"/>
      <c r="C553" s="21"/>
      <c r="D553" s="22"/>
      <c r="E553" s="134"/>
      <c r="F553" s="19">
        <f t="shared" si="27"/>
        <v>0</v>
      </c>
      <c r="G553" s="19">
        <f t="shared" si="28"/>
        <v>0</v>
      </c>
      <c r="H553" s="139" t="e">
        <f t="shared" si="29"/>
        <v>#DIV/0!</v>
      </c>
      <c r="I553" s="29"/>
      <c r="J553" s="17"/>
      <c r="K553" s="111"/>
      <c r="L553" s="111"/>
      <c r="M553" s="111"/>
      <c r="N553" s="111"/>
      <c r="O553" s="111"/>
    </row>
    <row r="554" spans="1:15" s="110" customFormat="1" x14ac:dyDescent="0.25">
      <c r="A554" s="20" t="s">
        <v>567</v>
      </c>
      <c r="B554" s="25"/>
      <c r="C554" s="21"/>
      <c r="D554" s="22"/>
      <c r="E554" s="134"/>
      <c r="F554" s="19">
        <f t="shared" si="27"/>
        <v>0</v>
      </c>
      <c r="G554" s="19">
        <f t="shared" si="28"/>
        <v>0</v>
      </c>
      <c r="H554" s="139" t="e">
        <f t="shared" si="29"/>
        <v>#DIV/0!</v>
      </c>
      <c r="I554" s="29"/>
      <c r="J554" s="17"/>
      <c r="K554" s="111"/>
      <c r="L554" s="111"/>
      <c r="M554" s="111"/>
      <c r="N554" s="111"/>
      <c r="O554" s="111"/>
    </row>
    <row r="555" spans="1:15" s="110" customFormat="1" x14ac:dyDescent="0.25">
      <c r="A555" s="20" t="s">
        <v>568</v>
      </c>
      <c r="B555" s="25"/>
      <c r="C555" s="21"/>
      <c r="D555" s="22"/>
      <c r="E555" s="134"/>
      <c r="F555" s="19">
        <f t="shared" si="27"/>
        <v>0</v>
      </c>
      <c r="G555" s="19">
        <f t="shared" si="28"/>
        <v>0</v>
      </c>
      <c r="H555" s="139" t="e">
        <f t="shared" si="29"/>
        <v>#DIV/0!</v>
      </c>
      <c r="I555" s="29"/>
      <c r="J555" s="17"/>
      <c r="K555" s="111"/>
      <c r="L555" s="111"/>
      <c r="M555" s="111"/>
      <c r="N555" s="111"/>
      <c r="O555" s="111"/>
    </row>
    <row r="556" spans="1:15" s="110" customFormat="1" x14ac:dyDescent="0.25">
      <c r="A556" s="20" t="s">
        <v>569</v>
      </c>
      <c r="B556" s="25"/>
      <c r="C556" s="21"/>
      <c r="D556" s="22"/>
      <c r="E556" s="134"/>
      <c r="F556" s="19">
        <f t="shared" si="27"/>
        <v>0</v>
      </c>
      <c r="G556" s="19">
        <f t="shared" si="28"/>
        <v>0</v>
      </c>
      <c r="H556" s="139" t="e">
        <f t="shared" si="29"/>
        <v>#DIV/0!</v>
      </c>
      <c r="I556" s="29"/>
      <c r="J556" s="17"/>
      <c r="K556" s="111"/>
      <c r="L556" s="111"/>
      <c r="M556" s="111"/>
      <c r="N556" s="111"/>
      <c r="O556" s="111"/>
    </row>
    <row r="557" spans="1:15" s="110" customFormat="1" x14ac:dyDescent="0.25">
      <c r="A557" s="20" t="s">
        <v>570</v>
      </c>
      <c r="B557" s="25"/>
      <c r="C557" s="21"/>
      <c r="D557" s="22"/>
      <c r="E557" s="134"/>
      <c r="F557" s="19">
        <f t="shared" si="27"/>
        <v>0</v>
      </c>
      <c r="G557" s="19">
        <f t="shared" si="28"/>
        <v>0</v>
      </c>
      <c r="H557" s="139" t="e">
        <f t="shared" si="29"/>
        <v>#DIV/0!</v>
      </c>
      <c r="I557" s="29"/>
      <c r="J557" s="17"/>
      <c r="K557" s="111"/>
      <c r="L557" s="111"/>
      <c r="M557" s="111"/>
      <c r="N557" s="111"/>
      <c r="O557" s="111"/>
    </row>
    <row r="558" spans="1:15" s="110" customFormat="1" x14ac:dyDescent="0.25">
      <c r="A558" s="20" t="s">
        <v>571</v>
      </c>
      <c r="B558" s="25"/>
      <c r="C558" s="21"/>
      <c r="D558" s="22"/>
      <c r="E558" s="134"/>
      <c r="F558" s="19">
        <f t="shared" si="27"/>
        <v>0</v>
      </c>
      <c r="G558" s="19">
        <f t="shared" si="28"/>
        <v>0</v>
      </c>
      <c r="H558" s="139" t="e">
        <f t="shared" si="29"/>
        <v>#DIV/0!</v>
      </c>
      <c r="I558" s="29"/>
      <c r="J558" s="17"/>
      <c r="K558" s="111"/>
      <c r="L558" s="111"/>
      <c r="M558" s="111"/>
      <c r="N558" s="111"/>
      <c r="O558" s="111"/>
    </row>
    <row r="559" spans="1:15" s="110" customFormat="1" x14ac:dyDescent="0.25">
      <c r="A559" s="20" t="s">
        <v>572</v>
      </c>
      <c r="B559" s="25"/>
      <c r="C559" s="21"/>
      <c r="D559" s="22"/>
      <c r="E559" s="134"/>
      <c r="F559" s="19">
        <f t="shared" si="27"/>
        <v>0</v>
      </c>
      <c r="G559" s="19">
        <f t="shared" si="28"/>
        <v>0</v>
      </c>
      <c r="H559" s="139" t="e">
        <f t="shared" si="29"/>
        <v>#DIV/0!</v>
      </c>
      <c r="I559" s="29"/>
      <c r="J559" s="17"/>
      <c r="K559" s="111"/>
      <c r="L559" s="111"/>
      <c r="M559" s="111"/>
      <c r="N559" s="111"/>
      <c r="O559" s="111"/>
    </row>
    <row r="560" spans="1:15" s="110" customFormat="1" x14ac:dyDescent="0.25">
      <c r="A560" s="20"/>
      <c r="B560" s="25"/>
      <c r="C560" s="21"/>
      <c r="D560" s="22"/>
      <c r="E560" s="134"/>
      <c r="F560" s="26"/>
      <c r="G560" s="26"/>
      <c r="H560" s="135"/>
      <c r="I560" s="29"/>
      <c r="J560" s="17"/>
      <c r="K560" s="111"/>
      <c r="L560" s="111"/>
      <c r="M560" s="111"/>
      <c r="N560" s="111"/>
      <c r="O560" s="111"/>
    </row>
    <row r="561" spans="1:15" s="110" customFormat="1" x14ac:dyDescent="0.25">
      <c r="A561" s="20"/>
      <c r="B561" s="25"/>
      <c r="C561" s="21"/>
      <c r="D561" s="22"/>
      <c r="E561" s="134"/>
      <c r="F561" s="26"/>
      <c r="G561" s="26"/>
      <c r="H561" s="135"/>
      <c r="I561" s="29"/>
      <c r="J561" s="17"/>
      <c r="K561" s="111"/>
      <c r="L561" s="111"/>
      <c r="M561" s="111"/>
      <c r="N561" s="111"/>
      <c r="O561" s="111"/>
    </row>
    <row r="562" spans="1:15" s="110" customFormat="1" x14ac:dyDescent="0.25">
      <c r="A562" s="20"/>
      <c r="B562" s="25"/>
      <c r="C562" s="21"/>
      <c r="D562" s="22"/>
      <c r="E562" s="134"/>
      <c r="F562" s="26"/>
      <c r="G562" s="26"/>
      <c r="H562" s="135"/>
      <c r="I562" s="29"/>
      <c r="J562" s="17"/>
      <c r="K562" s="111"/>
      <c r="L562" s="111"/>
      <c r="M562" s="111"/>
      <c r="N562" s="111"/>
      <c r="O562" s="111"/>
    </row>
    <row r="563" spans="1:15" s="110" customFormat="1" x14ac:dyDescent="0.25">
      <c r="A563" s="20"/>
      <c r="B563" s="25"/>
      <c r="C563" s="21"/>
      <c r="D563" s="22"/>
      <c r="E563" s="134"/>
      <c r="F563" s="26"/>
      <c r="G563" s="26"/>
      <c r="H563" s="135"/>
      <c r="I563" s="29"/>
      <c r="J563" s="17"/>
      <c r="K563" s="111"/>
      <c r="L563" s="111"/>
      <c r="M563" s="111"/>
      <c r="N563" s="111"/>
      <c r="O563" s="111"/>
    </row>
    <row r="564" spans="1:15" s="110" customFormat="1" x14ac:dyDescent="0.25">
      <c r="A564" s="20"/>
      <c r="B564" s="25"/>
      <c r="C564" s="21"/>
      <c r="D564" s="22"/>
      <c r="E564" s="134"/>
      <c r="F564" s="26"/>
      <c r="G564" s="26"/>
      <c r="H564" s="135"/>
      <c r="I564" s="29"/>
      <c r="J564" s="17"/>
      <c r="K564" s="111"/>
      <c r="L564" s="111"/>
      <c r="M564" s="111"/>
      <c r="N564" s="111"/>
      <c r="O564" s="111"/>
    </row>
    <row r="565" spans="1:15" s="110" customFormat="1" x14ac:dyDescent="0.25">
      <c r="A565" s="20"/>
      <c r="B565" s="25"/>
      <c r="C565" s="21"/>
      <c r="D565" s="22"/>
      <c r="E565" s="134"/>
      <c r="F565" s="26"/>
      <c r="G565" s="26"/>
      <c r="H565" s="135"/>
      <c r="I565" s="29"/>
      <c r="J565" s="17"/>
      <c r="K565" s="111"/>
      <c r="L565" s="111"/>
      <c r="M565" s="111"/>
      <c r="N565" s="111"/>
      <c r="O565" s="111"/>
    </row>
    <row r="566" spans="1:15" s="110" customFormat="1" x14ac:dyDescent="0.25">
      <c r="A566" s="20"/>
      <c r="B566" s="25"/>
      <c r="C566" s="21"/>
      <c r="D566" s="22"/>
      <c r="E566" s="134"/>
      <c r="F566" s="26"/>
      <c r="G566" s="26"/>
      <c r="H566" s="135"/>
      <c r="I566" s="29"/>
      <c r="J566" s="17"/>
      <c r="K566" s="111"/>
      <c r="L566" s="111"/>
      <c r="M566" s="111"/>
      <c r="N566" s="111"/>
      <c r="O566" s="111"/>
    </row>
    <row r="567" spans="1:15" s="110" customFormat="1" x14ac:dyDescent="0.25">
      <c r="A567" s="20"/>
      <c r="B567" s="25"/>
      <c r="C567" s="21"/>
      <c r="D567" s="22"/>
      <c r="E567" s="134"/>
      <c r="F567" s="26"/>
      <c r="G567" s="26"/>
      <c r="H567" s="135"/>
      <c r="I567" s="29"/>
      <c r="J567" s="17"/>
      <c r="K567" s="111"/>
      <c r="L567" s="111"/>
      <c r="M567" s="111"/>
      <c r="N567" s="111"/>
      <c r="O567" s="111"/>
    </row>
    <row r="568" spans="1:15" s="110" customFormat="1" x14ac:dyDescent="0.25">
      <c r="A568" s="20"/>
      <c r="B568" s="25"/>
      <c r="C568" s="21"/>
      <c r="D568" s="22"/>
      <c r="E568" s="134"/>
      <c r="F568" s="26"/>
      <c r="G568" s="26"/>
      <c r="H568" s="135"/>
      <c r="I568" s="29"/>
      <c r="J568" s="17"/>
      <c r="K568" s="111"/>
      <c r="L568" s="111"/>
      <c r="M568" s="111"/>
      <c r="N568" s="111"/>
      <c r="O568" s="111"/>
    </row>
    <row r="569" spans="1:15" s="110" customFormat="1" x14ac:dyDescent="0.25">
      <c r="A569" s="20"/>
      <c r="B569" s="25"/>
      <c r="C569" s="21"/>
      <c r="D569" s="22"/>
      <c r="E569" s="134"/>
      <c r="F569" s="26"/>
      <c r="G569" s="26"/>
      <c r="H569" s="135"/>
      <c r="I569" s="29"/>
      <c r="J569" s="17"/>
      <c r="K569" s="111"/>
      <c r="L569" s="111"/>
      <c r="M569" s="111"/>
      <c r="N569" s="111"/>
      <c r="O569" s="111"/>
    </row>
    <row r="570" spans="1:15" s="110" customFormat="1" x14ac:dyDescent="0.25">
      <c r="A570" s="20"/>
      <c r="B570" s="25"/>
      <c r="C570" s="21"/>
      <c r="D570" s="22"/>
      <c r="E570" s="134"/>
      <c r="F570" s="26"/>
      <c r="G570" s="26"/>
      <c r="H570" s="135"/>
      <c r="I570" s="29"/>
      <c r="J570" s="17"/>
      <c r="K570" s="111"/>
      <c r="L570" s="111"/>
      <c r="M570" s="111"/>
      <c r="N570" s="111"/>
      <c r="O570" s="111"/>
    </row>
    <row r="571" spans="1:15" s="110" customFormat="1" x14ac:dyDescent="0.25">
      <c r="A571" s="20"/>
      <c r="B571" s="25"/>
      <c r="C571" s="21"/>
      <c r="D571" s="22"/>
      <c r="E571" s="134"/>
      <c r="F571" s="26"/>
      <c r="G571" s="26"/>
      <c r="H571" s="135"/>
      <c r="I571" s="29"/>
      <c r="J571" s="17"/>
      <c r="K571" s="111"/>
      <c r="L571" s="111"/>
      <c r="M571" s="111"/>
      <c r="N571" s="111"/>
      <c r="O571" s="111"/>
    </row>
    <row r="572" spans="1:15" s="110" customFormat="1" x14ac:dyDescent="0.25">
      <c r="A572" s="20"/>
      <c r="B572" s="25"/>
      <c r="C572" s="21"/>
      <c r="D572" s="22"/>
      <c r="E572" s="134"/>
      <c r="F572" s="26"/>
      <c r="G572" s="26"/>
      <c r="H572" s="135"/>
      <c r="I572" s="29"/>
      <c r="J572" s="17"/>
      <c r="K572" s="111"/>
      <c r="L572" s="111"/>
      <c r="M572" s="111"/>
      <c r="N572" s="111"/>
      <c r="O572" s="111"/>
    </row>
    <row r="573" spans="1:15" s="110" customFormat="1" x14ac:dyDescent="0.25">
      <c r="A573" s="20"/>
      <c r="B573" s="25"/>
      <c r="C573" s="21"/>
      <c r="D573" s="22"/>
      <c r="E573" s="134"/>
      <c r="F573" s="26"/>
      <c r="G573" s="26"/>
      <c r="H573" s="135"/>
      <c r="I573" s="29"/>
      <c r="J573" s="17"/>
      <c r="K573" s="111"/>
      <c r="L573" s="111"/>
      <c r="M573" s="111"/>
      <c r="N573" s="111"/>
      <c r="O573" s="111"/>
    </row>
    <row r="574" spans="1:15" s="110" customFormat="1" x14ac:dyDescent="0.25">
      <c r="A574" s="20"/>
      <c r="B574" s="25"/>
      <c r="C574" s="21"/>
      <c r="D574" s="22"/>
      <c r="E574" s="134"/>
      <c r="F574" s="26"/>
      <c r="G574" s="26"/>
      <c r="H574" s="135"/>
      <c r="I574" s="29"/>
      <c r="J574" s="17"/>
      <c r="K574" s="111"/>
      <c r="L574" s="111"/>
      <c r="M574" s="111"/>
      <c r="N574" s="111"/>
      <c r="O574" s="111"/>
    </row>
    <row r="575" spans="1:15" s="110" customFormat="1" x14ac:dyDescent="0.25">
      <c r="A575" s="20"/>
      <c r="B575" s="25"/>
      <c r="C575" s="21"/>
      <c r="D575" s="22"/>
      <c r="E575" s="134"/>
      <c r="F575" s="26"/>
      <c r="G575" s="26"/>
      <c r="H575" s="135"/>
      <c r="I575" s="29"/>
      <c r="J575" s="17"/>
      <c r="K575" s="111"/>
      <c r="L575" s="111"/>
      <c r="M575" s="111"/>
      <c r="N575" s="111"/>
      <c r="O575" s="111"/>
    </row>
    <row r="576" spans="1:15" s="110" customFormat="1" x14ac:dyDescent="0.25">
      <c r="A576" s="20"/>
      <c r="B576" s="25"/>
      <c r="C576" s="21"/>
      <c r="D576" s="22"/>
      <c r="E576" s="134"/>
      <c r="F576" s="26"/>
      <c r="G576" s="26"/>
      <c r="H576" s="135"/>
      <c r="I576" s="29"/>
      <c r="J576" s="17"/>
      <c r="K576" s="111"/>
      <c r="L576" s="111"/>
      <c r="M576" s="111"/>
      <c r="N576" s="111"/>
      <c r="O576" s="111"/>
    </row>
    <row r="577" spans="1:15" s="110" customFormat="1" x14ac:dyDescent="0.25">
      <c r="A577" s="20"/>
      <c r="B577" s="25"/>
      <c r="C577" s="21"/>
      <c r="D577" s="22"/>
      <c r="E577" s="134"/>
      <c r="F577" s="26"/>
      <c r="G577" s="26"/>
      <c r="H577" s="135"/>
      <c r="I577" s="29"/>
      <c r="J577" s="17"/>
      <c r="K577" s="111"/>
      <c r="L577" s="111"/>
      <c r="M577" s="111"/>
      <c r="N577" s="111"/>
      <c r="O577" s="111"/>
    </row>
    <row r="578" spans="1:15" s="110" customFormat="1" x14ac:dyDescent="0.25">
      <c r="A578" s="20"/>
      <c r="B578" s="25"/>
      <c r="C578" s="21"/>
      <c r="D578" s="22"/>
      <c r="E578" s="134"/>
      <c r="F578" s="26"/>
      <c r="G578" s="26"/>
      <c r="H578" s="135"/>
      <c r="I578" s="29"/>
      <c r="J578" s="17"/>
      <c r="K578" s="111"/>
      <c r="L578" s="111"/>
      <c r="M578" s="111"/>
      <c r="N578" s="111"/>
      <c r="O578" s="111"/>
    </row>
    <row r="579" spans="1:15" s="110" customFormat="1" x14ac:dyDescent="0.25">
      <c r="A579" s="20"/>
      <c r="B579" s="25"/>
      <c r="C579" s="21"/>
      <c r="D579" s="22"/>
      <c r="E579" s="134"/>
      <c r="F579" s="26"/>
      <c r="G579" s="26"/>
      <c r="H579" s="135"/>
      <c r="I579" s="29"/>
      <c r="J579" s="17"/>
      <c r="K579" s="111"/>
      <c r="L579" s="111"/>
      <c r="M579" s="111"/>
      <c r="N579" s="111"/>
      <c r="O579" s="111"/>
    </row>
    <row r="580" spans="1:15" s="110" customFormat="1" x14ac:dyDescent="0.25">
      <c r="A580" s="20"/>
      <c r="B580" s="25"/>
      <c r="C580" s="21"/>
      <c r="D580" s="22"/>
      <c r="E580" s="134"/>
      <c r="F580" s="26"/>
      <c r="G580" s="26"/>
      <c r="H580" s="135"/>
      <c r="I580" s="29"/>
      <c r="J580" s="17"/>
      <c r="K580" s="111"/>
      <c r="L580" s="111"/>
      <c r="M580" s="111"/>
      <c r="N580" s="111"/>
      <c r="O580" s="111"/>
    </row>
    <row r="581" spans="1:15" s="110" customFormat="1" x14ac:dyDescent="0.25">
      <c r="A581" s="20"/>
      <c r="B581" s="25"/>
      <c r="C581" s="21"/>
      <c r="D581" s="22"/>
      <c r="E581" s="134"/>
      <c r="F581" s="26"/>
      <c r="G581" s="26"/>
      <c r="H581" s="135"/>
      <c r="I581" s="29"/>
      <c r="J581" s="17"/>
      <c r="K581" s="111"/>
      <c r="L581" s="111"/>
      <c r="M581" s="111"/>
      <c r="N581" s="111"/>
      <c r="O581" s="111"/>
    </row>
    <row r="582" spans="1:15" s="110" customFormat="1" x14ac:dyDescent="0.25">
      <c r="A582" s="20"/>
      <c r="B582" s="25"/>
      <c r="C582" s="21"/>
      <c r="D582" s="22"/>
      <c r="E582" s="134"/>
      <c r="F582" s="26"/>
      <c r="G582" s="26"/>
      <c r="H582" s="135"/>
      <c r="I582" s="29"/>
      <c r="J582" s="17"/>
      <c r="K582" s="111"/>
      <c r="L582" s="111"/>
      <c r="M582" s="111"/>
      <c r="N582" s="111"/>
      <c r="O582" s="111"/>
    </row>
    <row r="583" spans="1:15" s="110" customFormat="1" x14ac:dyDescent="0.25">
      <c r="A583" s="20"/>
      <c r="B583" s="25"/>
      <c r="C583" s="21"/>
      <c r="D583" s="22"/>
      <c r="E583" s="134"/>
      <c r="F583" s="26"/>
      <c r="G583" s="26"/>
      <c r="H583" s="135"/>
      <c r="I583" s="29"/>
      <c r="J583" s="17"/>
      <c r="K583" s="111"/>
      <c r="L583" s="111"/>
      <c r="M583" s="111"/>
      <c r="N583" s="111"/>
      <c r="O583" s="111"/>
    </row>
    <row r="584" spans="1:15" s="110" customFormat="1" x14ac:dyDescent="0.25">
      <c r="A584" s="20"/>
      <c r="B584" s="25"/>
      <c r="C584" s="21"/>
      <c r="D584" s="22"/>
      <c r="E584" s="134"/>
      <c r="F584" s="26"/>
      <c r="G584" s="26"/>
      <c r="H584" s="135"/>
      <c r="I584" s="29"/>
      <c r="J584" s="17"/>
      <c r="K584" s="111"/>
      <c r="L584" s="111"/>
      <c r="M584" s="111"/>
      <c r="N584" s="111"/>
      <c r="O584" s="111"/>
    </row>
    <row r="585" spans="1:15" s="110" customFormat="1" x14ac:dyDescent="0.25">
      <c r="A585" s="20"/>
      <c r="B585" s="25"/>
      <c r="C585" s="21"/>
      <c r="D585" s="22"/>
      <c r="E585" s="134"/>
      <c r="F585" s="26"/>
      <c r="G585" s="26"/>
      <c r="H585" s="135"/>
      <c r="I585" s="29"/>
      <c r="J585" s="17"/>
      <c r="K585" s="111"/>
      <c r="L585" s="111"/>
      <c r="M585" s="111"/>
      <c r="N585" s="111"/>
      <c r="O585" s="111"/>
    </row>
    <row r="586" spans="1:15" s="110" customFormat="1" x14ac:dyDescent="0.25">
      <c r="A586" s="20"/>
      <c r="B586" s="25"/>
      <c r="C586" s="21"/>
      <c r="D586" s="22"/>
      <c r="E586" s="134"/>
      <c r="F586" s="26"/>
      <c r="G586" s="26"/>
      <c r="H586" s="135"/>
      <c r="I586" s="29"/>
      <c r="J586" s="17"/>
      <c r="K586" s="111"/>
      <c r="L586" s="111"/>
      <c r="M586" s="111"/>
      <c r="N586" s="111"/>
      <c r="O586" s="111"/>
    </row>
    <row r="587" spans="1:15" s="110" customFormat="1" x14ac:dyDescent="0.25">
      <c r="A587" s="20"/>
      <c r="B587" s="25"/>
      <c r="C587" s="21"/>
      <c r="D587" s="22"/>
      <c r="E587" s="134"/>
      <c r="F587" s="26"/>
      <c r="G587" s="26"/>
      <c r="H587" s="135"/>
      <c r="I587" s="29"/>
      <c r="J587" s="17"/>
      <c r="K587" s="111"/>
      <c r="L587" s="111"/>
      <c r="M587" s="111"/>
      <c r="N587" s="111"/>
      <c r="O587" s="111"/>
    </row>
    <row r="588" spans="1:15" s="110" customFormat="1" x14ac:dyDescent="0.25">
      <c r="A588" s="20"/>
      <c r="B588" s="25"/>
      <c r="C588" s="21"/>
      <c r="D588" s="22"/>
      <c r="E588" s="134"/>
      <c r="F588" s="26"/>
      <c r="G588" s="26"/>
      <c r="H588" s="135"/>
      <c r="I588" s="29"/>
      <c r="J588" s="17"/>
      <c r="K588" s="111"/>
      <c r="L588" s="111"/>
      <c r="M588" s="111"/>
      <c r="N588" s="111"/>
      <c r="O588" s="111"/>
    </row>
    <row r="589" spans="1:15" s="110" customFormat="1" x14ac:dyDescent="0.25">
      <c r="A589" s="20"/>
      <c r="B589" s="25"/>
      <c r="C589" s="21"/>
      <c r="D589" s="22"/>
      <c r="E589" s="134"/>
      <c r="F589" s="26"/>
      <c r="G589" s="26"/>
      <c r="H589" s="135"/>
      <c r="I589" s="29"/>
      <c r="J589" s="17"/>
      <c r="K589" s="111"/>
      <c r="L589" s="111"/>
      <c r="M589" s="111"/>
      <c r="N589" s="111"/>
      <c r="O589" s="111"/>
    </row>
    <row r="590" spans="1:15" s="110" customFormat="1" x14ac:dyDescent="0.25">
      <c r="A590" s="20"/>
      <c r="B590" s="25"/>
      <c r="C590" s="21"/>
      <c r="D590" s="22"/>
      <c r="E590" s="134"/>
      <c r="F590" s="26"/>
      <c r="G590" s="26"/>
      <c r="H590" s="135"/>
      <c r="I590" s="29"/>
      <c r="J590" s="17"/>
      <c r="K590" s="111"/>
      <c r="L590" s="111"/>
      <c r="M590" s="111"/>
      <c r="N590" s="111"/>
      <c r="O590" s="111"/>
    </row>
    <row r="591" spans="1:15" s="110" customFormat="1" x14ac:dyDescent="0.25">
      <c r="A591" s="20"/>
      <c r="B591" s="25"/>
      <c r="C591" s="21"/>
      <c r="D591" s="22"/>
      <c r="E591" s="134"/>
      <c r="F591" s="26"/>
      <c r="G591" s="26"/>
      <c r="H591" s="135"/>
      <c r="I591" s="29"/>
      <c r="J591" s="17"/>
      <c r="K591" s="111"/>
      <c r="L591" s="111"/>
      <c r="M591" s="111"/>
      <c r="N591" s="111"/>
      <c r="O591" s="111"/>
    </row>
    <row r="592" spans="1:15" s="110" customFormat="1" x14ac:dyDescent="0.25">
      <c r="A592" s="20"/>
      <c r="B592" s="25"/>
      <c r="C592" s="21"/>
      <c r="D592" s="22"/>
      <c r="E592" s="134"/>
      <c r="F592" s="26"/>
      <c r="G592" s="26"/>
      <c r="H592" s="135"/>
      <c r="I592" s="29"/>
      <c r="J592" s="17"/>
      <c r="K592" s="111"/>
      <c r="L592" s="111"/>
      <c r="M592" s="111"/>
      <c r="N592" s="111"/>
      <c r="O592" s="111"/>
    </row>
    <row r="593" spans="1:15" s="110" customFormat="1" x14ac:dyDescent="0.25">
      <c r="A593" s="20"/>
      <c r="B593" s="25"/>
      <c r="C593" s="21"/>
      <c r="D593" s="22"/>
      <c r="E593" s="134"/>
      <c r="F593" s="26"/>
      <c r="G593" s="26"/>
      <c r="H593" s="135"/>
      <c r="I593" s="29"/>
      <c r="J593" s="17"/>
      <c r="K593" s="111"/>
      <c r="L593" s="111"/>
      <c r="M593" s="111"/>
      <c r="N593" s="111"/>
      <c r="O593" s="111"/>
    </row>
    <row r="594" spans="1:15" s="110" customFormat="1" x14ac:dyDescent="0.25">
      <c r="A594" s="20"/>
      <c r="B594" s="25"/>
      <c r="C594" s="21"/>
      <c r="D594" s="22"/>
      <c r="E594" s="134"/>
      <c r="F594" s="26"/>
      <c r="G594" s="26"/>
      <c r="H594" s="135"/>
      <c r="I594" s="29"/>
      <c r="J594" s="17"/>
      <c r="K594" s="111"/>
      <c r="L594" s="111"/>
      <c r="M594" s="111"/>
      <c r="N594" s="111"/>
      <c r="O594" s="111"/>
    </row>
    <row r="595" spans="1:15" s="110" customFormat="1" x14ac:dyDescent="0.25">
      <c r="A595" s="20"/>
      <c r="B595" s="25"/>
      <c r="C595" s="21"/>
      <c r="D595" s="22"/>
      <c r="E595" s="134"/>
      <c r="F595" s="26"/>
      <c r="G595" s="26"/>
      <c r="H595" s="135"/>
      <c r="I595" s="29"/>
      <c r="J595" s="17"/>
      <c r="K595" s="111"/>
      <c r="L595" s="111"/>
      <c r="M595" s="111"/>
      <c r="N595" s="111"/>
      <c r="O595" s="111"/>
    </row>
    <row r="596" spans="1:15" s="110" customFormat="1" x14ac:dyDescent="0.25">
      <c r="A596" s="20"/>
      <c r="B596" s="25"/>
      <c r="C596" s="21"/>
      <c r="D596" s="22"/>
      <c r="E596" s="134"/>
      <c r="F596" s="26"/>
      <c r="G596" s="26"/>
      <c r="H596" s="135"/>
      <c r="I596" s="29"/>
      <c r="J596" s="17"/>
      <c r="K596" s="111"/>
      <c r="L596" s="111"/>
      <c r="M596" s="111"/>
      <c r="N596" s="111"/>
      <c r="O596" s="111"/>
    </row>
    <row r="597" spans="1:15" s="110" customFormat="1" x14ac:dyDescent="0.25">
      <c r="A597" s="20"/>
      <c r="B597" s="25"/>
      <c r="C597" s="21"/>
      <c r="D597" s="22"/>
      <c r="E597" s="134"/>
      <c r="F597" s="26"/>
      <c r="G597" s="26"/>
      <c r="H597" s="135"/>
      <c r="I597" s="29"/>
      <c r="J597" s="17"/>
      <c r="K597" s="111"/>
      <c r="L597" s="111"/>
      <c r="M597" s="111"/>
      <c r="N597" s="111"/>
      <c r="O597" s="111"/>
    </row>
    <row r="598" spans="1:15" s="110" customFormat="1" x14ac:dyDescent="0.25">
      <c r="A598" s="20"/>
      <c r="B598" s="25"/>
      <c r="C598" s="21"/>
      <c r="D598" s="22"/>
      <c r="E598" s="134"/>
      <c r="F598" s="26"/>
      <c r="G598" s="26"/>
      <c r="H598" s="135"/>
      <c r="I598" s="29"/>
      <c r="J598" s="17"/>
      <c r="K598" s="111"/>
      <c r="L598" s="111"/>
      <c r="M598" s="111"/>
      <c r="N598" s="111"/>
      <c r="O598" s="111"/>
    </row>
    <row r="599" spans="1:15" s="110" customFormat="1" x14ac:dyDescent="0.25">
      <c r="A599" s="20"/>
      <c r="B599" s="25"/>
      <c r="C599" s="21"/>
      <c r="D599" s="22"/>
      <c r="E599" s="134"/>
      <c r="F599" s="26"/>
      <c r="G599" s="26"/>
      <c r="H599" s="135"/>
      <c r="I599" s="29"/>
      <c r="J599" s="17"/>
      <c r="K599" s="111"/>
      <c r="L599" s="111"/>
      <c r="M599" s="111"/>
      <c r="N599" s="111"/>
      <c r="O599" s="111"/>
    </row>
    <row r="600" spans="1:15" s="110" customFormat="1" x14ac:dyDescent="0.25">
      <c r="A600" s="20"/>
      <c r="B600" s="25"/>
      <c r="C600" s="21"/>
      <c r="D600" s="22"/>
      <c r="E600" s="134"/>
      <c r="F600" s="26"/>
      <c r="G600" s="26"/>
      <c r="H600" s="135"/>
      <c r="I600" s="29"/>
      <c r="J600" s="17"/>
      <c r="K600" s="111"/>
      <c r="L600" s="111"/>
      <c r="M600" s="111"/>
      <c r="N600" s="111"/>
      <c r="O600" s="111"/>
    </row>
    <row r="601" spans="1:15" s="110" customFormat="1" x14ac:dyDescent="0.25">
      <c r="A601" s="20"/>
      <c r="B601" s="25"/>
      <c r="C601" s="21"/>
      <c r="D601" s="22"/>
      <c r="E601" s="134"/>
      <c r="F601" s="26"/>
      <c r="G601" s="26"/>
      <c r="H601" s="135"/>
      <c r="I601" s="29"/>
      <c r="J601" s="17"/>
      <c r="K601" s="111"/>
      <c r="L601" s="111"/>
      <c r="M601" s="111"/>
      <c r="N601" s="111"/>
      <c r="O601" s="111"/>
    </row>
    <row r="602" spans="1:15" s="110" customFormat="1" x14ac:dyDescent="0.25">
      <c r="A602" s="20"/>
      <c r="B602" s="25"/>
      <c r="C602" s="21"/>
      <c r="D602" s="22"/>
      <c r="E602" s="134"/>
      <c r="F602" s="26"/>
      <c r="G602" s="26"/>
      <c r="H602" s="135"/>
      <c r="I602" s="29"/>
      <c r="J602" s="17"/>
      <c r="K602" s="111"/>
      <c r="L602" s="111"/>
      <c r="M602" s="111"/>
      <c r="N602" s="111"/>
      <c r="O602" s="111"/>
    </row>
    <row r="603" spans="1:15" s="110" customFormat="1" x14ac:dyDescent="0.25">
      <c r="A603" s="20"/>
      <c r="B603" s="25"/>
      <c r="C603" s="21"/>
      <c r="D603" s="22"/>
      <c r="E603" s="134"/>
      <c r="F603" s="26"/>
      <c r="G603" s="26"/>
      <c r="H603" s="135"/>
      <c r="I603" s="29"/>
      <c r="J603" s="17"/>
      <c r="K603" s="111"/>
      <c r="L603" s="111"/>
      <c r="M603" s="111"/>
      <c r="N603" s="111"/>
      <c r="O603" s="111"/>
    </row>
    <row r="604" spans="1:15" s="110" customFormat="1" x14ac:dyDescent="0.25">
      <c r="A604" s="20"/>
      <c r="B604" s="25"/>
      <c r="C604" s="21"/>
      <c r="D604" s="22"/>
      <c r="E604" s="134"/>
      <c r="F604" s="26"/>
      <c r="G604" s="26"/>
      <c r="H604" s="135"/>
      <c r="I604" s="29"/>
      <c r="J604" s="17"/>
      <c r="K604" s="111"/>
      <c r="L604" s="111"/>
      <c r="M604" s="111"/>
      <c r="N604" s="111"/>
      <c r="O604" s="111"/>
    </row>
    <row r="605" spans="1:15" s="110" customFormat="1" x14ac:dyDescent="0.25">
      <c r="A605" s="20"/>
      <c r="B605" s="25"/>
      <c r="C605" s="21"/>
      <c r="D605" s="22"/>
      <c r="E605" s="134"/>
      <c r="F605" s="26"/>
      <c r="G605" s="26"/>
      <c r="H605" s="135"/>
      <c r="I605" s="29"/>
      <c r="J605" s="17"/>
      <c r="K605" s="111"/>
      <c r="L605" s="111"/>
      <c r="M605" s="111"/>
      <c r="N605" s="111"/>
      <c r="O605" s="111"/>
    </row>
    <row r="606" spans="1:15" s="110" customFormat="1" x14ac:dyDescent="0.25">
      <c r="A606" s="20"/>
      <c r="B606" s="25"/>
      <c r="C606" s="21"/>
      <c r="D606" s="22"/>
      <c r="E606" s="134"/>
      <c r="F606" s="26"/>
      <c r="G606" s="26"/>
      <c r="H606" s="135"/>
      <c r="I606" s="29"/>
      <c r="J606" s="17"/>
      <c r="K606" s="111"/>
      <c r="L606" s="111"/>
      <c r="M606" s="111"/>
      <c r="N606" s="111"/>
      <c r="O606" s="111"/>
    </row>
    <row r="607" spans="1:15" s="110" customFormat="1" x14ac:dyDescent="0.25">
      <c r="A607" s="20"/>
      <c r="B607" s="25"/>
      <c r="C607" s="21"/>
      <c r="D607" s="22"/>
      <c r="E607" s="134"/>
      <c r="F607" s="26"/>
      <c r="G607" s="26"/>
      <c r="H607" s="135"/>
      <c r="I607" s="29"/>
      <c r="J607" s="17"/>
      <c r="K607" s="111"/>
      <c r="L607" s="111"/>
      <c r="M607" s="111"/>
      <c r="N607" s="111"/>
      <c r="O607" s="111"/>
    </row>
    <row r="608" spans="1:15" s="110" customFormat="1" x14ac:dyDescent="0.25">
      <c r="A608" s="20"/>
      <c r="B608" s="25"/>
      <c r="C608" s="21"/>
      <c r="D608" s="22"/>
      <c r="E608" s="134"/>
      <c r="F608" s="26"/>
      <c r="G608" s="26"/>
      <c r="H608" s="135"/>
      <c r="I608" s="29"/>
      <c r="J608" s="17"/>
      <c r="K608" s="111"/>
      <c r="L608" s="111"/>
      <c r="M608" s="111"/>
      <c r="N608" s="111"/>
      <c r="O608" s="111"/>
    </row>
    <row r="609" spans="1:15" s="110" customFormat="1" x14ac:dyDescent="0.25">
      <c r="A609" s="20"/>
      <c r="B609" s="25"/>
      <c r="C609" s="21"/>
      <c r="D609" s="22"/>
      <c r="E609" s="134"/>
      <c r="F609" s="26"/>
      <c r="G609" s="26"/>
      <c r="H609" s="135"/>
      <c r="I609" s="29"/>
      <c r="J609" s="17"/>
      <c r="K609" s="111"/>
      <c r="L609" s="111"/>
      <c r="M609" s="111"/>
      <c r="N609" s="111"/>
      <c r="O609" s="111"/>
    </row>
    <row r="610" spans="1:15" s="110" customFormat="1" x14ac:dyDescent="0.25">
      <c r="A610" s="20"/>
      <c r="B610" s="25"/>
      <c r="C610" s="21"/>
      <c r="D610" s="22"/>
      <c r="E610" s="134"/>
      <c r="F610" s="26"/>
      <c r="G610" s="26"/>
      <c r="H610" s="135"/>
      <c r="I610" s="29"/>
      <c r="J610" s="17"/>
      <c r="K610" s="111"/>
      <c r="L610" s="111"/>
      <c r="M610" s="111"/>
      <c r="N610" s="111"/>
      <c r="O610" s="111"/>
    </row>
    <row r="611" spans="1:15" s="110" customFormat="1" x14ac:dyDescent="0.25">
      <c r="A611" s="20"/>
      <c r="B611" s="25"/>
      <c r="C611" s="21"/>
      <c r="D611" s="22"/>
      <c r="E611" s="134"/>
      <c r="F611" s="26"/>
      <c r="G611" s="26"/>
      <c r="H611" s="135"/>
      <c r="I611" s="29"/>
      <c r="J611" s="17"/>
      <c r="K611" s="111"/>
      <c r="L611" s="111"/>
      <c r="M611" s="111"/>
      <c r="N611" s="111"/>
      <c r="O611" s="111"/>
    </row>
    <row r="612" spans="1:15" s="110" customFormat="1" x14ac:dyDescent="0.25">
      <c r="A612" s="20"/>
      <c r="B612" s="25"/>
      <c r="C612" s="21"/>
      <c r="D612" s="22"/>
      <c r="E612" s="134"/>
      <c r="F612" s="26"/>
      <c r="G612" s="26"/>
      <c r="H612" s="135"/>
      <c r="I612" s="29"/>
      <c r="J612" s="17"/>
      <c r="K612" s="111"/>
      <c r="L612" s="111"/>
      <c r="M612" s="111"/>
      <c r="N612" s="111"/>
      <c r="O612" s="111"/>
    </row>
    <row r="613" spans="1:15" s="110" customFormat="1" x14ac:dyDescent="0.25">
      <c r="A613" s="20"/>
      <c r="B613" s="25"/>
      <c r="C613" s="21"/>
      <c r="D613" s="22"/>
      <c r="E613" s="134"/>
      <c r="F613" s="26"/>
      <c r="G613" s="26"/>
      <c r="H613" s="135"/>
      <c r="I613" s="29"/>
      <c r="J613" s="17"/>
      <c r="K613" s="111"/>
      <c r="L613" s="111"/>
      <c r="M613" s="111"/>
      <c r="N613" s="111"/>
      <c r="O613" s="111"/>
    </row>
    <row r="614" spans="1:15" s="110" customFormat="1" x14ac:dyDescent="0.25">
      <c r="A614" s="20"/>
      <c r="B614" s="25"/>
      <c r="C614" s="21"/>
      <c r="D614" s="22"/>
      <c r="E614" s="134"/>
      <c r="F614" s="26"/>
      <c r="G614" s="26"/>
      <c r="H614" s="135"/>
      <c r="I614" s="29"/>
      <c r="J614" s="17"/>
      <c r="K614" s="111"/>
      <c r="L614" s="111"/>
      <c r="M614" s="111"/>
      <c r="N614" s="111"/>
      <c r="O614" s="111"/>
    </row>
    <row r="615" spans="1:15" s="110" customFormat="1" x14ac:dyDescent="0.25">
      <c r="A615" s="20"/>
      <c r="B615" s="25"/>
      <c r="C615" s="21"/>
      <c r="D615" s="22"/>
      <c r="E615" s="134"/>
      <c r="F615" s="26"/>
      <c r="G615" s="26"/>
      <c r="H615" s="135"/>
      <c r="I615" s="29"/>
      <c r="J615" s="17"/>
      <c r="K615" s="111"/>
      <c r="L615" s="111"/>
      <c r="M615" s="111"/>
      <c r="N615" s="111"/>
      <c r="O615" s="111"/>
    </row>
    <row r="616" spans="1:15" s="110" customFormat="1" x14ac:dyDescent="0.25">
      <c r="A616" s="20"/>
      <c r="B616" s="25"/>
      <c r="C616" s="21"/>
      <c r="D616" s="22"/>
      <c r="E616" s="134"/>
      <c r="F616" s="26"/>
      <c r="G616" s="26"/>
      <c r="H616" s="135"/>
      <c r="I616" s="29"/>
      <c r="J616" s="17"/>
      <c r="K616" s="111"/>
      <c r="L616" s="111"/>
      <c r="M616" s="111"/>
      <c r="N616" s="111"/>
      <c r="O616" s="111"/>
    </row>
    <row r="617" spans="1:15" s="110" customFormat="1" x14ac:dyDescent="0.25">
      <c r="A617" s="20"/>
      <c r="B617" s="25"/>
      <c r="C617" s="21"/>
      <c r="D617" s="22"/>
      <c r="E617" s="134"/>
      <c r="F617" s="26"/>
      <c r="G617" s="26"/>
      <c r="H617" s="135"/>
      <c r="I617" s="29"/>
      <c r="J617" s="17"/>
      <c r="K617" s="111"/>
      <c r="L617" s="111"/>
      <c r="M617" s="111"/>
      <c r="N617" s="111"/>
      <c r="O617" s="111"/>
    </row>
    <row r="618" spans="1:15" s="110" customFormat="1" x14ac:dyDescent="0.25">
      <c r="A618" s="20"/>
      <c r="B618" s="25"/>
      <c r="C618" s="21"/>
      <c r="D618" s="22"/>
      <c r="E618" s="134"/>
      <c r="F618" s="26"/>
      <c r="G618" s="26"/>
      <c r="H618" s="135"/>
      <c r="I618" s="29"/>
      <c r="J618" s="17"/>
      <c r="K618" s="111"/>
      <c r="L618" s="111"/>
      <c r="M618" s="111"/>
      <c r="N618" s="111"/>
      <c r="O618" s="111"/>
    </row>
    <row r="619" spans="1:15" s="110" customFormat="1" x14ac:dyDescent="0.25">
      <c r="A619" s="20"/>
      <c r="B619" s="25"/>
      <c r="C619" s="21"/>
      <c r="D619" s="22"/>
      <c r="E619" s="134"/>
      <c r="F619" s="26"/>
      <c r="G619" s="26"/>
      <c r="H619" s="135"/>
      <c r="I619" s="29"/>
      <c r="J619" s="17"/>
      <c r="K619" s="111"/>
      <c r="L619" s="111"/>
      <c r="M619" s="111"/>
      <c r="N619" s="111"/>
      <c r="O619" s="111"/>
    </row>
    <row r="620" spans="1:15" s="110" customFormat="1" x14ac:dyDescent="0.25">
      <c r="A620" s="20"/>
      <c r="B620" s="25"/>
      <c r="C620" s="21"/>
      <c r="D620" s="22"/>
      <c r="E620" s="134"/>
      <c r="F620" s="26"/>
      <c r="G620" s="26"/>
      <c r="H620" s="135"/>
      <c r="I620" s="29"/>
      <c r="J620" s="17"/>
      <c r="K620" s="111"/>
      <c r="L620" s="111"/>
      <c r="M620" s="111"/>
      <c r="N620" s="111"/>
      <c r="O620" s="111"/>
    </row>
    <row r="621" spans="1:15" s="110" customFormat="1" x14ac:dyDescent="0.25">
      <c r="A621" s="20"/>
      <c r="B621" s="25"/>
      <c r="C621" s="21"/>
      <c r="D621" s="22"/>
      <c r="E621" s="134"/>
      <c r="F621" s="26"/>
      <c r="G621" s="26"/>
      <c r="H621" s="135"/>
      <c r="I621" s="29"/>
      <c r="J621" s="17"/>
      <c r="K621" s="111"/>
      <c r="L621" s="111"/>
      <c r="M621" s="111"/>
      <c r="N621" s="111"/>
      <c r="O621" s="111"/>
    </row>
    <row r="622" spans="1:15" s="110" customFormat="1" x14ac:dyDescent="0.25">
      <c r="A622" s="20"/>
      <c r="B622" s="25"/>
      <c r="C622" s="21"/>
      <c r="D622" s="22"/>
      <c r="E622" s="134"/>
      <c r="F622" s="26"/>
      <c r="G622" s="26"/>
      <c r="H622" s="135"/>
      <c r="I622" s="29"/>
      <c r="J622" s="17"/>
      <c r="K622" s="111"/>
      <c r="L622" s="111"/>
      <c r="M622" s="111"/>
      <c r="N622" s="111"/>
      <c r="O622" s="111"/>
    </row>
    <row r="623" spans="1:15" s="110" customFormat="1" x14ac:dyDescent="0.25">
      <c r="A623" s="20"/>
      <c r="B623" s="25"/>
      <c r="C623" s="21"/>
      <c r="D623" s="22"/>
      <c r="E623" s="134"/>
      <c r="F623" s="26"/>
      <c r="G623" s="26"/>
      <c r="H623" s="135"/>
      <c r="I623" s="29"/>
      <c r="J623" s="17"/>
      <c r="K623" s="111"/>
      <c r="L623" s="111"/>
      <c r="M623" s="111"/>
      <c r="N623" s="111"/>
      <c r="O623" s="111"/>
    </row>
    <row r="624" spans="1:15" s="110" customFormat="1" x14ac:dyDescent="0.25">
      <c r="A624" s="20"/>
      <c r="B624" s="25"/>
      <c r="C624" s="21"/>
      <c r="D624" s="22"/>
      <c r="E624" s="134"/>
      <c r="F624" s="26"/>
      <c r="G624" s="26"/>
      <c r="H624" s="135"/>
      <c r="I624" s="29"/>
      <c r="J624" s="17"/>
      <c r="K624" s="111"/>
      <c r="L624" s="111"/>
      <c r="M624" s="111"/>
      <c r="N624" s="111"/>
      <c r="O624" s="111"/>
    </row>
    <row r="625" spans="1:15" s="110" customFormat="1" x14ac:dyDescent="0.25">
      <c r="A625" s="20"/>
      <c r="B625" s="25"/>
      <c r="C625" s="21"/>
      <c r="D625" s="22"/>
      <c r="E625" s="134"/>
      <c r="F625" s="26"/>
      <c r="G625" s="26"/>
      <c r="H625" s="135"/>
      <c r="I625" s="29"/>
      <c r="J625" s="17"/>
      <c r="K625" s="111"/>
      <c r="L625" s="111"/>
      <c r="M625" s="111"/>
      <c r="N625" s="111"/>
      <c r="O625" s="111"/>
    </row>
    <row r="626" spans="1:15" s="110" customFormat="1" x14ac:dyDescent="0.25">
      <c r="A626" s="20"/>
      <c r="B626" s="25"/>
      <c r="C626" s="21"/>
      <c r="D626" s="22"/>
      <c r="E626" s="134"/>
      <c r="F626" s="26"/>
      <c r="G626" s="26"/>
      <c r="H626" s="135"/>
      <c r="I626" s="29"/>
      <c r="J626" s="17"/>
      <c r="K626" s="111"/>
      <c r="L626" s="111"/>
      <c r="M626" s="111"/>
      <c r="N626" s="111"/>
      <c r="O626" s="111"/>
    </row>
  </sheetData>
  <mergeCells count="1">
    <mergeCell ref="A2:E2"/>
  </mergeCells>
  <pageMargins left="0.7" right="0.7" top="0.75" bottom="0.75" header="0.3" footer="0.3"/>
  <pageSetup orientation="portrait" horizontalDpi="120" verticalDpi="14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workbookViewId="0">
      <pane ySplit="930" activePane="bottomLeft"/>
      <selection sqref="A1:E1"/>
      <selection pane="bottomLeft" activeCell="B21" sqref="B21:C21"/>
    </sheetView>
  </sheetViews>
  <sheetFormatPr defaultRowHeight="15.75" customHeight="1" x14ac:dyDescent="0.35"/>
  <cols>
    <col min="1" max="1" width="25.85546875" style="38" customWidth="1"/>
    <col min="2" max="2" width="9.28515625" style="58" customWidth="1"/>
    <col min="3" max="3" width="9.28515625" style="59" customWidth="1"/>
    <col min="4" max="4" width="9.5703125" style="60" customWidth="1"/>
    <col min="5" max="5" width="11.140625" style="58" customWidth="1"/>
    <col min="6" max="6" width="10.140625" style="39" customWidth="1"/>
    <col min="7" max="7" width="10.42578125" style="32" bestFit="1" customWidth="1"/>
    <col min="8" max="8" width="10.140625" style="140" customWidth="1"/>
    <col min="9" max="9" width="11.7109375" style="141" bestFit="1" customWidth="1"/>
    <col min="10" max="108" width="9.140625" style="30" customWidth="1"/>
    <col min="109" max="16384" width="9.140625" style="30"/>
  </cols>
  <sheetData>
    <row r="1" spans="1:9" ht="15.75" customHeight="1" thickBot="1" x14ac:dyDescent="0.3">
      <c r="A1" s="304" t="s">
        <v>10</v>
      </c>
      <c r="B1" s="305"/>
      <c r="C1" s="305"/>
      <c r="D1" s="305"/>
      <c r="E1" s="306"/>
      <c r="F1" s="29"/>
      <c r="G1" s="35"/>
      <c r="H1" s="137"/>
      <c r="I1" s="142"/>
    </row>
    <row r="2" spans="1:9" ht="15.75" customHeight="1" x14ac:dyDescent="0.25">
      <c r="A2" s="31"/>
      <c r="B2" s="50" t="s">
        <v>573</v>
      </c>
      <c r="C2" s="51" t="s">
        <v>12</v>
      </c>
      <c r="D2" s="52" t="s">
        <v>3</v>
      </c>
      <c r="E2" s="53" t="s">
        <v>574</v>
      </c>
      <c r="F2" s="29" t="s">
        <v>575</v>
      </c>
      <c r="G2" s="35" t="s">
        <v>8</v>
      </c>
      <c r="H2" s="137" t="s">
        <v>576</v>
      </c>
      <c r="I2" s="142" t="s">
        <v>577</v>
      </c>
    </row>
    <row r="3" spans="1:9" ht="15.75" customHeight="1" x14ac:dyDescent="0.25">
      <c r="A3" s="33" t="s">
        <v>578</v>
      </c>
      <c r="B3" s="22" t="e">
        <f>#REF!</f>
        <v>#REF!</v>
      </c>
      <c r="C3" s="54">
        <v>238.35</v>
      </c>
      <c r="D3" s="21">
        <v>194.55</v>
      </c>
      <c r="E3" s="22">
        <v>228.55</v>
      </c>
      <c r="F3" s="34"/>
      <c r="G3" s="35">
        <f t="shared" ref="G3:G5" si="0">C3-D3</f>
        <v>43.799999999999983</v>
      </c>
      <c r="H3" s="137" t="e">
        <f>(E3-#REF!)/#REF!*100</f>
        <v>#REF!</v>
      </c>
      <c r="I3" s="142"/>
    </row>
    <row r="4" spans="1:9" ht="15.75" customHeight="1" x14ac:dyDescent="0.25">
      <c r="A4" s="33" t="s">
        <v>579</v>
      </c>
      <c r="B4" s="22">
        <f t="shared" ref="B4:B6" si="1">E3</f>
        <v>228.55</v>
      </c>
      <c r="C4" s="54">
        <v>261</v>
      </c>
      <c r="D4" s="21">
        <v>215.6</v>
      </c>
      <c r="E4" s="22">
        <v>217.5</v>
      </c>
      <c r="F4" s="34"/>
      <c r="G4" s="35">
        <f t="shared" si="0"/>
        <v>45.400000000000006</v>
      </c>
      <c r="H4" s="137">
        <f t="shared" ref="H4:H6" si="2">(E4-E3)/E3*100</f>
        <v>-4.8348282651498629</v>
      </c>
      <c r="I4" s="142"/>
    </row>
    <row r="5" spans="1:9" ht="15.75" customHeight="1" x14ac:dyDescent="0.25">
      <c r="A5" s="33" t="s">
        <v>580</v>
      </c>
      <c r="B5" s="22">
        <f t="shared" si="1"/>
        <v>217.5</v>
      </c>
      <c r="C5" s="54">
        <v>228.65</v>
      </c>
      <c r="D5" s="21">
        <v>116.4</v>
      </c>
      <c r="E5" s="22">
        <v>136</v>
      </c>
      <c r="F5" s="34"/>
      <c r="G5" s="35">
        <f t="shared" si="0"/>
        <v>112.25</v>
      </c>
      <c r="H5" s="137">
        <f t="shared" si="2"/>
        <v>-37.47126436781609</v>
      </c>
      <c r="I5" s="142"/>
    </row>
    <row r="6" spans="1:9" ht="15.75" customHeight="1" x14ac:dyDescent="0.25">
      <c r="A6" s="33" t="s">
        <v>581</v>
      </c>
      <c r="B6" s="22">
        <f t="shared" si="1"/>
        <v>136</v>
      </c>
      <c r="C6" s="54">
        <v>155.44999999999999</v>
      </c>
      <c r="D6" s="21">
        <v>128</v>
      </c>
      <c r="E6" s="22">
        <v>141.4</v>
      </c>
      <c r="F6" s="34"/>
      <c r="G6" s="35">
        <f t="shared" ref="G6:G37" si="3">C6-D6</f>
        <v>27.449999999999989</v>
      </c>
      <c r="H6" s="137">
        <f t="shared" si="2"/>
        <v>3.9705882352941217</v>
      </c>
      <c r="I6" s="142"/>
    </row>
    <row r="7" spans="1:9" ht="15.75" customHeight="1" x14ac:dyDescent="0.25">
      <c r="A7" s="33" t="s">
        <v>582</v>
      </c>
      <c r="B7" s="22">
        <f t="shared" ref="B7:B38" si="4">E6</f>
        <v>141.4</v>
      </c>
      <c r="C7" s="54">
        <v>153.6</v>
      </c>
      <c r="D7" s="21">
        <v>127.3</v>
      </c>
      <c r="E7" s="22">
        <v>147.75</v>
      </c>
      <c r="F7" s="34"/>
      <c r="G7" s="35">
        <f t="shared" si="3"/>
        <v>26.299999999999997</v>
      </c>
      <c r="H7" s="137">
        <f t="shared" ref="H7:H38" si="5">(E7-E6)/E6*100</f>
        <v>4.4908062234794865</v>
      </c>
      <c r="I7" s="142"/>
    </row>
    <row r="8" spans="1:9" ht="15.75" customHeight="1" x14ac:dyDescent="0.25">
      <c r="A8" s="33" t="s">
        <v>583</v>
      </c>
      <c r="B8" s="22">
        <f t="shared" si="4"/>
        <v>147.75</v>
      </c>
      <c r="C8" s="54">
        <v>169.2</v>
      </c>
      <c r="D8" s="21">
        <v>141</v>
      </c>
      <c r="E8" s="22">
        <v>156.19999999999999</v>
      </c>
      <c r="F8" s="34"/>
      <c r="G8" s="35">
        <f t="shared" si="3"/>
        <v>28.199999999999989</v>
      </c>
      <c r="H8" s="137">
        <f t="shared" si="5"/>
        <v>5.7191201353637826</v>
      </c>
      <c r="I8" s="142"/>
    </row>
    <row r="9" spans="1:9" ht="15.75" customHeight="1" x14ac:dyDescent="0.25">
      <c r="A9" s="33" t="s">
        <v>584</v>
      </c>
      <c r="B9" s="22">
        <f t="shared" si="4"/>
        <v>156.19999999999999</v>
      </c>
      <c r="C9" s="54">
        <v>190.85</v>
      </c>
      <c r="D9" s="21">
        <v>145.19999999999999</v>
      </c>
      <c r="E9" s="22">
        <v>175.45</v>
      </c>
      <c r="F9" s="34"/>
      <c r="G9" s="35">
        <f t="shared" si="3"/>
        <v>45.650000000000006</v>
      </c>
      <c r="H9" s="137">
        <f t="shared" si="5"/>
        <v>12.323943661971832</v>
      </c>
      <c r="I9" s="142"/>
    </row>
    <row r="10" spans="1:9" ht="15.75" customHeight="1" x14ac:dyDescent="0.25">
      <c r="A10" s="33" t="s">
        <v>585</v>
      </c>
      <c r="B10" s="22">
        <f t="shared" si="4"/>
        <v>175.45</v>
      </c>
      <c r="C10" s="54">
        <v>322.39999999999998</v>
      </c>
      <c r="D10" s="21">
        <v>171.2</v>
      </c>
      <c r="E10" s="22">
        <v>278</v>
      </c>
      <c r="F10" s="34"/>
      <c r="G10" s="35">
        <f t="shared" si="3"/>
        <v>151.19999999999999</v>
      </c>
      <c r="H10" s="137">
        <f t="shared" si="5"/>
        <v>58.449700769449997</v>
      </c>
      <c r="I10" s="142"/>
    </row>
    <row r="11" spans="1:9" ht="15.75" customHeight="1" x14ac:dyDescent="0.25">
      <c r="A11" s="33" t="s">
        <v>586</v>
      </c>
      <c r="B11" s="22">
        <f t="shared" si="4"/>
        <v>278</v>
      </c>
      <c r="C11" s="54">
        <v>307.95</v>
      </c>
      <c r="D11" s="21">
        <v>257.5</v>
      </c>
      <c r="E11" s="22">
        <v>295.7</v>
      </c>
      <c r="F11" s="34"/>
      <c r="G11" s="35">
        <f t="shared" si="3"/>
        <v>50.449999999999989</v>
      </c>
      <c r="H11" s="137">
        <f t="shared" si="5"/>
        <v>6.3669064748201398</v>
      </c>
      <c r="I11" s="142"/>
    </row>
    <row r="12" spans="1:9" ht="15.75" customHeight="1" x14ac:dyDescent="0.25">
      <c r="A12" s="33" t="s">
        <v>587</v>
      </c>
      <c r="B12" s="22">
        <f t="shared" si="4"/>
        <v>295.7</v>
      </c>
      <c r="C12" s="54">
        <v>347.5</v>
      </c>
      <c r="D12" s="21">
        <v>296</v>
      </c>
      <c r="E12" s="22">
        <v>335.7</v>
      </c>
      <c r="F12" s="34"/>
      <c r="G12" s="35">
        <f t="shared" si="3"/>
        <v>51.5</v>
      </c>
      <c r="H12" s="137">
        <f t="shared" si="5"/>
        <v>13.527223537368954</v>
      </c>
      <c r="I12" s="142"/>
    </row>
    <row r="13" spans="1:9" ht="15.75" customHeight="1" x14ac:dyDescent="0.25">
      <c r="A13" s="33" t="s">
        <v>588</v>
      </c>
      <c r="B13" s="22">
        <f t="shared" si="4"/>
        <v>335.7</v>
      </c>
      <c r="C13" s="54">
        <v>415.5</v>
      </c>
      <c r="D13" s="21">
        <v>333.05</v>
      </c>
      <c r="E13" s="22">
        <v>399.9</v>
      </c>
      <c r="F13" s="34"/>
      <c r="G13" s="35">
        <f t="shared" si="3"/>
        <v>82.449999999999989</v>
      </c>
      <c r="H13" s="137">
        <f t="shared" si="5"/>
        <v>19.124218051831988</v>
      </c>
      <c r="I13" s="142"/>
    </row>
    <row r="14" spans="1:9" ht="15.75" customHeight="1" x14ac:dyDescent="0.25">
      <c r="A14" s="33" t="s">
        <v>589</v>
      </c>
      <c r="B14" s="22">
        <f t="shared" si="4"/>
        <v>399.9</v>
      </c>
      <c r="C14" s="54">
        <v>507</v>
      </c>
      <c r="D14" s="21">
        <v>395.1</v>
      </c>
      <c r="E14" s="22">
        <v>477</v>
      </c>
      <c r="F14" s="34"/>
      <c r="G14" s="35">
        <f t="shared" si="3"/>
        <v>111.89999999999998</v>
      </c>
      <c r="H14" s="137">
        <f t="shared" si="5"/>
        <v>19.279819954988753</v>
      </c>
      <c r="I14" s="142"/>
    </row>
    <row r="15" spans="1:9" ht="15.75" customHeight="1" x14ac:dyDescent="0.25">
      <c r="A15" s="33" t="s">
        <v>590</v>
      </c>
      <c r="B15" s="22">
        <f t="shared" si="4"/>
        <v>477</v>
      </c>
      <c r="C15" s="54">
        <v>552.95000000000005</v>
      </c>
      <c r="D15" s="21">
        <v>477</v>
      </c>
      <c r="E15" s="22">
        <v>503.45</v>
      </c>
      <c r="F15" s="34"/>
      <c r="G15" s="35">
        <f t="shared" si="3"/>
        <v>75.950000000000045</v>
      </c>
      <c r="H15" s="137">
        <f t="shared" si="5"/>
        <v>5.545073375262052</v>
      </c>
      <c r="I15" s="142"/>
    </row>
    <row r="16" spans="1:9" ht="15.75" customHeight="1" x14ac:dyDescent="0.25">
      <c r="A16" s="33" t="s">
        <v>591</v>
      </c>
      <c r="B16" s="22">
        <f t="shared" si="4"/>
        <v>503.45</v>
      </c>
      <c r="C16" s="54">
        <v>862.4</v>
      </c>
      <c r="D16" s="21">
        <v>496.9</v>
      </c>
      <c r="E16" s="22">
        <v>833.85</v>
      </c>
      <c r="F16" s="34"/>
      <c r="G16" s="35">
        <f t="shared" si="3"/>
        <v>365.5</v>
      </c>
      <c r="H16" s="137">
        <f t="shared" si="5"/>
        <v>65.627172509683191</v>
      </c>
      <c r="I16" s="142"/>
    </row>
    <row r="17" spans="1:13" ht="15.75" customHeight="1" x14ac:dyDescent="0.25">
      <c r="A17" s="33" t="s">
        <v>592</v>
      </c>
      <c r="B17" s="22">
        <f t="shared" si="4"/>
        <v>833.85</v>
      </c>
      <c r="C17" s="54">
        <v>1093</v>
      </c>
      <c r="D17" s="21">
        <v>836.45</v>
      </c>
      <c r="E17" s="22">
        <v>1031</v>
      </c>
      <c r="F17" s="34"/>
      <c r="G17" s="35">
        <f t="shared" si="3"/>
        <v>256.54999999999995</v>
      </c>
      <c r="H17" s="137">
        <f t="shared" si="5"/>
        <v>23.643341128500325</v>
      </c>
      <c r="I17" s="142"/>
    </row>
    <row r="18" spans="1:13" ht="15.75" customHeight="1" x14ac:dyDescent="0.25">
      <c r="A18" s="33" t="s">
        <v>593</v>
      </c>
      <c r="B18" s="22">
        <f t="shared" si="4"/>
        <v>1031</v>
      </c>
      <c r="C18" s="54">
        <v>1251.5999999999999</v>
      </c>
      <c r="D18" s="21">
        <v>1035</v>
      </c>
      <c r="E18" s="22">
        <v>1146</v>
      </c>
      <c r="F18" s="34"/>
      <c r="G18" s="35">
        <f t="shared" si="3"/>
        <v>216.59999999999991</v>
      </c>
      <c r="H18" s="137">
        <f t="shared" si="5"/>
        <v>11.154219204655675</v>
      </c>
      <c r="I18" s="142"/>
    </row>
    <row r="19" spans="1:13" ht="15.75" customHeight="1" x14ac:dyDescent="0.25">
      <c r="A19" s="33" t="s">
        <v>594</v>
      </c>
      <c r="B19" s="22">
        <f t="shared" si="4"/>
        <v>1146</v>
      </c>
      <c r="C19" s="54">
        <v>1351.55</v>
      </c>
      <c r="D19" s="21">
        <v>1122.6500000000001</v>
      </c>
      <c r="E19" s="22">
        <v>1316.45</v>
      </c>
      <c r="F19" s="34"/>
      <c r="G19" s="35">
        <f t="shared" si="3"/>
        <v>228.89999999999986</v>
      </c>
      <c r="H19" s="137">
        <f t="shared" si="5"/>
        <v>14.873472949389182</v>
      </c>
      <c r="I19" s="142"/>
    </row>
    <row r="20" spans="1:13" ht="15.75" customHeight="1" x14ac:dyDescent="0.25">
      <c r="A20" s="33" t="s">
        <v>595</v>
      </c>
      <c r="B20" s="22">
        <f t="shared" si="4"/>
        <v>1316.45</v>
      </c>
      <c r="C20" s="54">
        <v>1717.2</v>
      </c>
      <c r="D20" s="21">
        <v>1201.2</v>
      </c>
      <c r="E20" s="22">
        <v>1507</v>
      </c>
      <c r="F20" s="34"/>
      <c r="G20" s="35">
        <f t="shared" si="3"/>
        <v>516</v>
      </c>
      <c r="H20" s="137">
        <f t="shared" si="5"/>
        <v>14.474533784040409</v>
      </c>
      <c r="I20" s="142"/>
    </row>
    <row r="21" spans="1:13" ht="15.75" customHeight="1" x14ac:dyDescent="0.25">
      <c r="A21" s="33" t="s">
        <v>596</v>
      </c>
      <c r="B21" s="22">
        <f t="shared" si="4"/>
        <v>1507</v>
      </c>
      <c r="C21" s="54">
        <v>1522.55</v>
      </c>
      <c r="D21" s="21">
        <v>1332.75</v>
      </c>
      <c r="E21" s="22">
        <v>1426.05</v>
      </c>
      <c r="F21" s="34"/>
      <c r="G21" s="35">
        <f t="shared" si="3"/>
        <v>189.79999999999995</v>
      </c>
      <c r="H21" s="137">
        <f t="shared" si="5"/>
        <v>-5.371599203715995</v>
      </c>
      <c r="I21" s="142"/>
    </row>
    <row r="22" spans="1:13" ht="15.75" customHeight="1" x14ac:dyDescent="0.25">
      <c r="A22" s="33" t="s">
        <v>597</v>
      </c>
      <c r="B22" s="22">
        <f t="shared" si="4"/>
        <v>1426.05</v>
      </c>
      <c r="C22" s="54">
        <v>1596.85</v>
      </c>
      <c r="D22" s="21">
        <v>1361.55</v>
      </c>
      <c r="E22" s="22">
        <v>1585</v>
      </c>
      <c r="F22" s="34"/>
      <c r="G22" s="35">
        <f t="shared" si="3"/>
        <v>235.29999999999995</v>
      </c>
      <c r="H22" s="137">
        <f t="shared" si="5"/>
        <v>11.146172995336773</v>
      </c>
      <c r="I22" s="142"/>
      <c r="K22" s="32"/>
      <c r="L22" s="32"/>
      <c r="M22" s="32"/>
    </row>
    <row r="23" spans="1:13" ht="15.75" customHeight="1" x14ac:dyDescent="0.25">
      <c r="A23" s="33" t="s">
        <v>598</v>
      </c>
      <c r="B23" s="22">
        <f t="shared" si="4"/>
        <v>1585</v>
      </c>
      <c r="C23" s="54">
        <v>1628.45</v>
      </c>
      <c r="D23" s="21">
        <v>1381.35</v>
      </c>
      <c r="E23" s="22">
        <v>1464</v>
      </c>
      <c r="F23" s="34"/>
      <c r="G23" s="35">
        <f t="shared" si="3"/>
        <v>247.10000000000014</v>
      </c>
      <c r="H23" s="137">
        <f t="shared" si="5"/>
        <v>-7.6340694006309144</v>
      </c>
      <c r="I23" s="142"/>
      <c r="K23" s="32"/>
      <c r="L23" s="32"/>
      <c r="M23" s="32"/>
    </row>
    <row r="24" spans="1:13" ht="15.75" customHeight="1" x14ac:dyDescent="0.25">
      <c r="A24" s="33" t="s">
        <v>599</v>
      </c>
      <c r="B24" s="22">
        <f t="shared" si="4"/>
        <v>1464</v>
      </c>
      <c r="C24" s="54">
        <v>1672.95</v>
      </c>
      <c r="D24" s="21">
        <v>1367.7</v>
      </c>
      <c r="E24" s="22">
        <v>1424</v>
      </c>
      <c r="F24" s="34"/>
      <c r="G24" s="35">
        <f t="shared" si="3"/>
        <v>305.25</v>
      </c>
      <c r="H24" s="137">
        <f t="shared" si="5"/>
        <v>-2.7322404371584699</v>
      </c>
      <c r="I24" s="142"/>
      <c r="K24" s="32"/>
      <c r="L24" s="32"/>
      <c r="M24" s="32"/>
    </row>
    <row r="25" spans="1:13" ht="15.75" customHeight="1" x14ac:dyDescent="0.25">
      <c r="A25" s="33" t="s">
        <v>600</v>
      </c>
      <c r="B25" s="22">
        <f t="shared" si="4"/>
        <v>1424</v>
      </c>
      <c r="C25" s="54">
        <v>1788.9</v>
      </c>
      <c r="D25" s="21">
        <v>1411.2</v>
      </c>
      <c r="E25" s="22">
        <v>1651.2</v>
      </c>
      <c r="F25" s="34"/>
      <c r="G25" s="35">
        <f t="shared" si="3"/>
        <v>377.70000000000005</v>
      </c>
      <c r="H25" s="137">
        <f t="shared" si="5"/>
        <v>15.955056179775283</v>
      </c>
      <c r="I25" s="142"/>
    </row>
    <row r="26" spans="1:13" ht="15.75" customHeight="1" x14ac:dyDescent="0.25">
      <c r="A26" s="33" t="s">
        <v>601</v>
      </c>
      <c r="B26" s="22">
        <f t="shared" si="4"/>
        <v>1651.2</v>
      </c>
      <c r="C26" s="54">
        <v>1788</v>
      </c>
      <c r="D26" s="21">
        <v>1555.2</v>
      </c>
      <c r="E26" s="22">
        <v>1707</v>
      </c>
      <c r="F26" s="34"/>
      <c r="G26" s="35">
        <f t="shared" si="3"/>
        <v>232.79999999999995</v>
      </c>
      <c r="H26" s="137">
        <f t="shared" si="5"/>
        <v>3.3793604651162759</v>
      </c>
      <c r="I26" s="142"/>
    </row>
    <row r="27" spans="1:13" ht="15.75" customHeight="1" x14ac:dyDescent="0.25">
      <c r="A27" s="33" t="s">
        <v>602</v>
      </c>
      <c r="B27" s="22">
        <f t="shared" si="4"/>
        <v>1707</v>
      </c>
      <c r="C27" s="54">
        <v>1908.5</v>
      </c>
      <c r="D27" s="21">
        <v>1654.5</v>
      </c>
      <c r="E27" s="22">
        <v>1713</v>
      </c>
      <c r="F27" s="34"/>
      <c r="G27" s="35">
        <f t="shared" si="3"/>
        <v>254</v>
      </c>
      <c r="H27" s="137">
        <f t="shared" si="5"/>
        <v>0.35149384885764495</v>
      </c>
      <c r="I27" s="142"/>
    </row>
    <row r="28" spans="1:13" ht="15.75" customHeight="1" x14ac:dyDescent="0.25">
      <c r="A28" s="33" t="s">
        <v>603</v>
      </c>
      <c r="B28" s="22">
        <f t="shared" si="4"/>
        <v>1713</v>
      </c>
      <c r="C28" s="54">
        <v>1809</v>
      </c>
      <c r="D28" s="21">
        <v>1528.8</v>
      </c>
      <c r="E28" s="22">
        <v>1639</v>
      </c>
      <c r="F28" s="34"/>
      <c r="G28" s="35">
        <f t="shared" si="3"/>
        <v>280.20000000000005</v>
      </c>
      <c r="H28" s="137">
        <f t="shared" si="5"/>
        <v>-4.3199065966141275</v>
      </c>
      <c r="I28" s="142"/>
    </row>
    <row r="29" spans="1:13" ht="15.75" customHeight="1" x14ac:dyDescent="0.25">
      <c r="A29" s="33" t="s">
        <v>604</v>
      </c>
      <c r="B29" s="22">
        <f t="shared" si="4"/>
        <v>1639</v>
      </c>
      <c r="C29" s="54">
        <v>2042</v>
      </c>
      <c r="D29" s="21">
        <v>1539.3</v>
      </c>
      <c r="E29" s="22">
        <v>2017</v>
      </c>
      <c r="F29" s="34"/>
      <c r="G29" s="35">
        <f t="shared" si="3"/>
        <v>502.70000000000005</v>
      </c>
      <c r="H29" s="137">
        <f t="shared" si="5"/>
        <v>23.062843197071384</v>
      </c>
      <c r="I29" s="142"/>
    </row>
    <row r="30" spans="1:13" ht="15.75" customHeight="1" x14ac:dyDescent="0.25">
      <c r="A30" s="33" t="s">
        <v>605</v>
      </c>
      <c r="B30" s="22">
        <f t="shared" si="4"/>
        <v>2017</v>
      </c>
      <c r="C30" s="54">
        <v>2420.9499999999998</v>
      </c>
      <c r="D30" s="21">
        <v>2013.05</v>
      </c>
      <c r="E30" s="22">
        <v>2337</v>
      </c>
      <c r="F30" s="34"/>
      <c r="G30" s="35">
        <f t="shared" si="3"/>
        <v>407.89999999999986</v>
      </c>
      <c r="H30" s="137">
        <f t="shared" si="5"/>
        <v>15.865146256817056</v>
      </c>
      <c r="I30" s="142"/>
    </row>
    <row r="31" spans="1:13" ht="15.75" customHeight="1" x14ac:dyDescent="0.25">
      <c r="A31" s="33" t="s">
        <v>606</v>
      </c>
      <c r="B31" s="22">
        <f t="shared" si="4"/>
        <v>2337</v>
      </c>
      <c r="C31" s="54">
        <v>2362.9</v>
      </c>
      <c r="D31" s="21">
        <v>1906.2</v>
      </c>
      <c r="E31" s="22">
        <v>2160</v>
      </c>
      <c r="F31" s="34"/>
      <c r="G31" s="35">
        <f t="shared" si="3"/>
        <v>456.70000000000005</v>
      </c>
      <c r="H31" s="137">
        <f t="shared" si="5"/>
        <v>-7.5738125802310652</v>
      </c>
      <c r="I31" s="142"/>
    </row>
    <row r="32" spans="1:13" ht="15.75" customHeight="1" x14ac:dyDescent="0.25">
      <c r="A32" s="33" t="s">
        <v>607</v>
      </c>
      <c r="B32" s="22">
        <f t="shared" si="4"/>
        <v>2160</v>
      </c>
      <c r="C32" s="54">
        <v>2274</v>
      </c>
      <c r="D32" s="21">
        <v>2025</v>
      </c>
      <c r="E32" s="22">
        <v>2190</v>
      </c>
      <c r="F32" s="34"/>
      <c r="G32" s="35">
        <f t="shared" si="3"/>
        <v>249</v>
      </c>
      <c r="H32" s="137">
        <f t="shared" si="5"/>
        <v>1.3888888888888888</v>
      </c>
      <c r="I32" s="142"/>
    </row>
    <row r="33" spans="1:9" ht="15.75" customHeight="1" x14ac:dyDescent="0.25">
      <c r="A33" s="33" t="s">
        <v>608</v>
      </c>
      <c r="B33" s="22">
        <f t="shared" si="4"/>
        <v>2190</v>
      </c>
      <c r="C33" s="54">
        <v>2622</v>
      </c>
      <c r="D33" s="21">
        <v>2138.25</v>
      </c>
      <c r="E33" s="22">
        <v>2565.9</v>
      </c>
      <c r="F33" s="34"/>
      <c r="G33" s="35">
        <f t="shared" si="3"/>
        <v>483.75</v>
      </c>
      <c r="H33" s="137">
        <f t="shared" si="5"/>
        <v>17.164383561643838</v>
      </c>
      <c r="I33" s="142"/>
    </row>
    <row r="34" spans="1:9" ht="15.75" customHeight="1" x14ac:dyDescent="0.25">
      <c r="A34" s="33" t="s">
        <v>609</v>
      </c>
      <c r="B34" s="22">
        <f t="shared" si="4"/>
        <v>2565.9</v>
      </c>
      <c r="C34" s="54">
        <v>3263.1</v>
      </c>
      <c r="D34" s="21">
        <v>2569.1999999999998</v>
      </c>
      <c r="E34" s="22">
        <v>3192.6</v>
      </c>
      <c r="F34" s="34"/>
      <c r="G34" s="35">
        <f t="shared" si="3"/>
        <v>693.90000000000009</v>
      </c>
      <c r="H34" s="137">
        <f t="shared" si="5"/>
        <v>24.424178650765803</v>
      </c>
      <c r="I34" s="142"/>
    </row>
    <row r="35" spans="1:9" ht="15.75" customHeight="1" x14ac:dyDescent="0.25">
      <c r="A35" s="33" t="s">
        <v>610</v>
      </c>
      <c r="B35" s="22">
        <f t="shared" si="4"/>
        <v>3192.6</v>
      </c>
      <c r="C35" s="54">
        <v>3885</v>
      </c>
      <c r="D35" s="21">
        <v>3184.4</v>
      </c>
      <c r="E35" s="22">
        <v>3440</v>
      </c>
      <c r="F35" s="34"/>
      <c r="G35" s="35">
        <f t="shared" si="3"/>
        <v>700.59999999999991</v>
      </c>
      <c r="H35" s="137">
        <f t="shared" si="5"/>
        <v>7.7491699555221478</v>
      </c>
      <c r="I35" s="142"/>
    </row>
    <row r="36" spans="1:9" ht="15.75" customHeight="1" x14ac:dyDescent="0.25">
      <c r="A36" s="33" t="s">
        <v>611</v>
      </c>
      <c r="B36" s="22">
        <f t="shared" si="4"/>
        <v>3440</v>
      </c>
      <c r="C36" s="54">
        <v>3460.05</v>
      </c>
      <c r="D36" s="21">
        <v>3110.2</v>
      </c>
      <c r="E36" s="22">
        <v>3350</v>
      </c>
      <c r="F36" s="34"/>
      <c r="G36" s="35">
        <f t="shared" si="3"/>
        <v>349.85000000000036</v>
      </c>
      <c r="H36" s="137">
        <f t="shared" si="5"/>
        <v>-2.6162790697674421</v>
      </c>
      <c r="I36" s="142"/>
    </row>
    <row r="37" spans="1:9" ht="15.75" customHeight="1" x14ac:dyDescent="0.25">
      <c r="A37" s="33" t="s">
        <v>612</v>
      </c>
      <c r="B37" s="22">
        <f t="shared" si="4"/>
        <v>3350</v>
      </c>
      <c r="C37" s="54">
        <v>4096</v>
      </c>
      <c r="D37" s="21">
        <v>3352</v>
      </c>
      <c r="E37" s="22">
        <v>3924.7</v>
      </c>
      <c r="F37" s="34"/>
      <c r="G37" s="35">
        <f t="shared" si="3"/>
        <v>744</v>
      </c>
      <c r="H37" s="137">
        <f t="shared" si="5"/>
        <v>17.15522388059701</v>
      </c>
      <c r="I37" s="142"/>
    </row>
    <row r="38" spans="1:9" ht="15.75" customHeight="1" x14ac:dyDescent="0.25">
      <c r="A38" s="33" t="s">
        <v>613</v>
      </c>
      <c r="B38" s="22">
        <f t="shared" si="4"/>
        <v>3924.7</v>
      </c>
      <c r="C38" s="54">
        <v>4190</v>
      </c>
      <c r="D38" s="21">
        <v>3616.8</v>
      </c>
      <c r="E38" s="22">
        <v>3850</v>
      </c>
      <c r="F38" s="34"/>
      <c r="G38" s="35">
        <f t="shared" ref="G38:G69" si="6">C38-D38</f>
        <v>573.19999999999982</v>
      </c>
      <c r="H38" s="137">
        <f t="shared" si="5"/>
        <v>-1.9033301908426077</v>
      </c>
      <c r="I38" s="142"/>
    </row>
    <row r="39" spans="1:9" ht="15.75" customHeight="1" x14ac:dyDescent="0.25">
      <c r="A39" s="33" t="s">
        <v>614</v>
      </c>
      <c r="B39" s="22">
        <f t="shared" ref="B39:B62" si="7">E38</f>
        <v>3850</v>
      </c>
      <c r="C39" s="54">
        <v>3880</v>
      </c>
      <c r="D39" s="21">
        <v>2665</v>
      </c>
      <c r="E39" s="22">
        <v>2948</v>
      </c>
      <c r="F39" s="34"/>
      <c r="G39" s="35">
        <f t="shared" si="6"/>
        <v>1215</v>
      </c>
      <c r="H39" s="137">
        <f t="shared" ref="H39:H70" si="8">(E39-E38)/E38*100</f>
        <v>-23.428571428571431</v>
      </c>
      <c r="I39" s="142"/>
    </row>
    <row r="40" spans="1:9" ht="15.75" customHeight="1" x14ac:dyDescent="0.25">
      <c r="A40" s="33" t="s">
        <v>615</v>
      </c>
      <c r="B40" s="22">
        <f t="shared" si="7"/>
        <v>2948</v>
      </c>
      <c r="C40" s="54">
        <v>3010.75</v>
      </c>
      <c r="D40" s="21">
        <v>1017.45</v>
      </c>
      <c r="E40" s="22">
        <v>1371.35</v>
      </c>
      <c r="F40" s="34"/>
      <c r="G40" s="35">
        <f t="shared" si="6"/>
        <v>1993.3</v>
      </c>
      <c r="H40" s="137">
        <f t="shared" si="8"/>
        <v>-53.482021709633656</v>
      </c>
      <c r="I40" s="142"/>
    </row>
    <row r="41" spans="1:9" ht="15.75" customHeight="1" x14ac:dyDescent="0.25">
      <c r="A41" s="33" t="s">
        <v>616</v>
      </c>
      <c r="B41" s="22">
        <f t="shared" si="7"/>
        <v>1371.35</v>
      </c>
      <c r="C41" s="54">
        <v>2135</v>
      </c>
      <c r="D41" s="21">
        <v>1427.65</v>
      </c>
      <c r="E41" s="22">
        <v>1742.1</v>
      </c>
      <c r="F41" s="34"/>
      <c r="G41" s="35">
        <f t="shared" si="6"/>
        <v>707.34999999999991</v>
      </c>
      <c r="H41" s="137">
        <f t="shared" si="8"/>
        <v>27.03540306996755</v>
      </c>
      <c r="I41" s="142"/>
    </row>
    <row r="42" spans="1:9" ht="15.75" customHeight="1" x14ac:dyDescent="0.25">
      <c r="A42" s="33" t="s">
        <v>617</v>
      </c>
      <c r="B42" s="22">
        <f t="shared" si="7"/>
        <v>1742.1</v>
      </c>
      <c r="C42" s="54">
        <v>1944</v>
      </c>
      <c r="D42" s="21">
        <v>1671.55</v>
      </c>
      <c r="E42" s="22">
        <v>1922</v>
      </c>
      <c r="F42" s="34"/>
      <c r="G42" s="35">
        <f t="shared" si="6"/>
        <v>272.45000000000005</v>
      </c>
      <c r="H42" s="137">
        <f t="shared" si="8"/>
        <v>10.32661730095862</v>
      </c>
      <c r="I42" s="142"/>
    </row>
    <row r="43" spans="1:9" ht="15.75" customHeight="1" x14ac:dyDescent="0.25">
      <c r="A43" s="33" t="s">
        <v>618</v>
      </c>
      <c r="B43" s="22">
        <f t="shared" si="7"/>
        <v>1922</v>
      </c>
      <c r="C43" s="54">
        <v>2759.45</v>
      </c>
      <c r="D43" s="21">
        <v>1785.35</v>
      </c>
      <c r="E43" s="22">
        <v>2494</v>
      </c>
      <c r="F43" s="34"/>
      <c r="G43" s="35">
        <f t="shared" si="6"/>
        <v>974.09999999999991</v>
      </c>
      <c r="H43" s="137">
        <f t="shared" si="8"/>
        <v>29.760665972944849</v>
      </c>
      <c r="I43" s="142"/>
    </row>
    <row r="44" spans="1:9" ht="15.75" customHeight="1" x14ac:dyDescent="0.25">
      <c r="A44" s="33" t="s">
        <v>619</v>
      </c>
      <c r="B44" s="22">
        <f t="shared" si="7"/>
        <v>2494</v>
      </c>
      <c r="C44" s="54">
        <v>2527</v>
      </c>
      <c r="D44" s="21">
        <v>2163.3000000000002</v>
      </c>
      <c r="E44" s="22">
        <v>2390</v>
      </c>
      <c r="F44" s="34"/>
      <c r="G44" s="35">
        <f t="shared" si="6"/>
        <v>363.69999999999982</v>
      </c>
      <c r="H44" s="137">
        <f t="shared" si="8"/>
        <v>-4.1700080192461906</v>
      </c>
      <c r="I44" s="142"/>
    </row>
    <row r="45" spans="1:9" ht="15.75" customHeight="1" x14ac:dyDescent="0.25">
      <c r="A45" s="33" t="s">
        <v>620</v>
      </c>
      <c r="B45" s="22">
        <f t="shared" si="7"/>
        <v>2390</v>
      </c>
      <c r="C45" s="54">
        <v>2518</v>
      </c>
      <c r="D45" s="21">
        <v>2340</v>
      </c>
      <c r="E45" s="22">
        <v>2490.0500000000002</v>
      </c>
      <c r="F45" s="34"/>
      <c r="G45" s="35">
        <f t="shared" si="6"/>
        <v>178</v>
      </c>
      <c r="H45" s="137">
        <f t="shared" si="8"/>
        <v>4.1861924686192538</v>
      </c>
      <c r="I45" s="142"/>
    </row>
    <row r="46" spans="1:9" ht="15.75" customHeight="1" x14ac:dyDescent="0.25">
      <c r="A46" s="33" t="s">
        <v>621</v>
      </c>
      <c r="B46" s="22">
        <f t="shared" si="7"/>
        <v>2490.0500000000002</v>
      </c>
      <c r="C46" s="54">
        <v>2714.95</v>
      </c>
      <c r="D46" s="21">
        <v>2383.75</v>
      </c>
      <c r="E46" s="22">
        <v>2425</v>
      </c>
      <c r="F46" s="34"/>
      <c r="G46" s="35">
        <f t="shared" si="6"/>
        <v>331.19999999999982</v>
      </c>
      <c r="H46" s="137">
        <f t="shared" si="8"/>
        <v>-2.6123973414188542</v>
      </c>
      <c r="I46" s="142"/>
    </row>
    <row r="47" spans="1:9" ht="15.75" customHeight="1" x14ac:dyDescent="0.25">
      <c r="A47" s="33" t="s">
        <v>622</v>
      </c>
      <c r="B47" s="22">
        <f t="shared" si="7"/>
        <v>2425</v>
      </c>
      <c r="C47" s="54">
        <v>2630.25</v>
      </c>
      <c r="D47" s="21">
        <v>2395.6</v>
      </c>
      <c r="E47" s="22">
        <v>2416</v>
      </c>
      <c r="F47" s="34"/>
      <c r="G47" s="35">
        <f t="shared" si="6"/>
        <v>234.65000000000009</v>
      </c>
      <c r="H47" s="137">
        <f t="shared" si="8"/>
        <v>-0.37113402061855671</v>
      </c>
      <c r="I47" s="142"/>
    </row>
    <row r="48" spans="1:9" ht="15.75" customHeight="1" x14ac:dyDescent="0.25">
      <c r="A48" s="33" t="s">
        <v>623</v>
      </c>
      <c r="B48" s="22">
        <f t="shared" si="7"/>
        <v>2416</v>
      </c>
      <c r="C48" s="54">
        <v>2538</v>
      </c>
      <c r="D48" s="21">
        <v>2167.0500000000002</v>
      </c>
      <c r="E48" s="22">
        <v>2297</v>
      </c>
      <c r="F48" s="34"/>
      <c r="G48" s="35">
        <f t="shared" si="6"/>
        <v>370.94999999999982</v>
      </c>
      <c r="H48" s="137">
        <f t="shared" si="8"/>
        <v>-4.9254966887417222</v>
      </c>
      <c r="I48" s="142"/>
    </row>
    <row r="49" spans="1:14" ht="15.75" customHeight="1" x14ac:dyDescent="0.25">
      <c r="A49" s="33" t="s">
        <v>624</v>
      </c>
      <c r="B49" s="22">
        <f t="shared" si="7"/>
        <v>2297</v>
      </c>
      <c r="C49" s="54"/>
      <c r="D49" s="21"/>
      <c r="E49" s="22"/>
      <c r="F49" s="34"/>
      <c r="G49" s="35">
        <f t="shared" si="6"/>
        <v>0</v>
      </c>
      <c r="H49" s="137">
        <f t="shared" si="8"/>
        <v>-100</v>
      </c>
      <c r="I49" s="142"/>
    </row>
    <row r="50" spans="1:14" ht="15.75" customHeight="1" x14ac:dyDescent="0.25">
      <c r="A50" s="33" t="s">
        <v>625</v>
      </c>
      <c r="B50" s="22">
        <f t="shared" si="7"/>
        <v>0</v>
      </c>
      <c r="C50" s="54"/>
      <c r="D50" s="21"/>
      <c r="E50" s="22"/>
      <c r="F50" s="34"/>
      <c r="G50" s="35">
        <f t="shared" si="6"/>
        <v>0</v>
      </c>
      <c r="H50" s="137" t="e">
        <f t="shared" si="8"/>
        <v>#DIV/0!</v>
      </c>
      <c r="I50" s="142"/>
    </row>
    <row r="51" spans="1:14" ht="15.75" customHeight="1" x14ac:dyDescent="0.25">
      <c r="A51" s="33" t="s">
        <v>626</v>
      </c>
      <c r="B51" s="22">
        <f t="shared" si="7"/>
        <v>0</v>
      </c>
      <c r="C51" s="54"/>
      <c r="D51" s="21"/>
      <c r="E51" s="22"/>
      <c r="F51" s="34"/>
      <c r="G51" s="35">
        <f t="shared" si="6"/>
        <v>0</v>
      </c>
      <c r="H51" s="137" t="e">
        <f t="shared" si="8"/>
        <v>#DIV/0!</v>
      </c>
      <c r="I51" s="142"/>
    </row>
    <row r="52" spans="1:14" ht="15.75" customHeight="1" x14ac:dyDescent="0.25">
      <c r="A52" s="33" t="s">
        <v>627</v>
      </c>
      <c r="B52" s="22">
        <f t="shared" si="7"/>
        <v>0</v>
      </c>
      <c r="C52" s="54"/>
      <c r="D52" s="21"/>
      <c r="E52" s="22"/>
      <c r="F52" s="34"/>
      <c r="G52" s="35">
        <f t="shared" si="6"/>
        <v>0</v>
      </c>
      <c r="H52" s="137" t="e">
        <f t="shared" si="8"/>
        <v>#DIV/0!</v>
      </c>
      <c r="I52" s="142"/>
    </row>
    <row r="53" spans="1:14" ht="15.75" customHeight="1" x14ac:dyDescent="0.25">
      <c r="A53" s="33" t="s">
        <v>628</v>
      </c>
      <c r="B53" s="22">
        <f t="shared" si="7"/>
        <v>0</v>
      </c>
      <c r="C53" s="54"/>
      <c r="D53" s="21"/>
      <c r="E53" s="22"/>
      <c r="F53" s="34"/>
      <c r="G53" s="35">
        <f t="shared" si="6"/>
        <v>0</v>
      </c>
      <c r="H53" s="137" t="e">
        <f t="shared" si="8"/>
        <v>#DIV/0!</v>
      </c>
      <c r="I53" s="142"/>
    </row>
    <row r="54" spans="1:14" ht="15.75" customHeight="1" x14ac:dyDescent="0.25">
      <c r="A54" s="33" t="s">
        <v>629</v>
      </c>
      <c r="B54" s="22">
        <f t="shared" si="7"/>
        <v>0</v>
      </c>
      <c r="C54" s="54"/>
      <c r="D54" s="21"/>
      <c r="E54" s="22"/>
      <c r="F54" s="34"/>
      <c r="G54" s="35">
        <f t="shared" si="6"/>
        <v>0</v>
      </c>
      <c r="H54" s="137" t="e">
        <f t="shared" si="8"/>
        <v>#DIV/0!</v>
      </c>
      <c r="I54" s="142"/>
    </row>
    <row r="55" spans="1:14" ht="15.75" customHeight="1" x14ac:dyDescent="0.25">
      <c r="A55" s="33" t="s">
        <v>630</v>
      </c>
      <c r="B55" s="22">
        <f t="shared" si="7"/>
        <v>0</v>
      </c>
      <c r="C55" s="54"/>
      <c r="D55" s="21"/>
      <c r="E55" s="22"/>
      <c r="F55" s="34"/>
      <c r="G55" s="35">
        <f t="shared" si="6"/>
        <v>0</v>
      </c>
      <c r="H55" s="137" t="e">
        <f t="shared" si="8"/>
        <v>#DIV/0!</v>
      </c>
      <c r="I55" s="142"/>
    </row>
    <row r="56" spans="1:14" ht="15.75" customHeight="1" x14ac:dyDescent="0.25">
      <c r="A56" s="33" t="s">
        <v>631</v>
      </c>
      <c r="B56" s="22">
        <f t="shared" si="7"/>
        <v>0</v>
      </c>
      <c r="C56" s="54"/>
      <c r="D56" s="21"/>
      <c r="E56" s="22"/>
      <c r="F56" s="34"/>
      <c r="G56" s="35">
        <f t="shared" si="6"/>
        <v>0</v>
      </c>
      <c r="H56" s="137" t="e">
        <f t="shared" si="8"/>
        <v>#DIV/0!</v>
      </c>
      <c r="I56" s="142"/>
    </row>
    <row r="57" spans="1:14" ht="15.75" customHeight="1" x14ac:dyDescent="0.25">
      <c r="A57" s="33" t="s">
        <v>632</v>
      </c>
      <c r="B57" s="22">
        <f t="shared" si="7"/>
        <v>0</v>
      </c>
      <c r="C57" s="54"/>
      <c r="D57" s="21"/>
      <c r="E57" s="22"/>
      <c r="F57" s="34"/>
      <c r="G57" s="35">
        <f t="shared" si="6"/>
        <v>0</v>
      </c>
      <c r="H57" s="137" t="e">
        <f t="shared" si="8"/>
        <v>#DIV/0!</v>
      </c>
      <c r="I57" s="142"/>
    </row>
    <row r="58" spans="1:14" ht="15.75" customHeight="1" x14ac:dyDescent="0.25">
      <c r="A58" s="33" t="s">
        <v>633</v>
      </c>
      <c r="B58" s="22">
        <f t="shared" si="7"/>
        <v>0</v>
      </c>
      <c r="C58" s="54"/>
      <c r="D58" s="21"/>
      <c r="E58" s="22"/>
      <c r="F58" s="34"/>
      <c r="G58" s="35">
        <f t="shared" si="6"/>
        <v>0</v>
      </c>
      <c r="H58" s="137" t="e">
        <f t="shared" si="8"/>
        <v>#DIV/0!</v>
      </c>
      <c r="I58" s="142"/>
    </row>
    <row r="59" spans="1:14" ht="15.75" customHeight="1" x14ac:dyDescent="0.25">
      <c r="A59" s="33" t="s">
        <v>634</v>
      </c>
      <c r="B59" s="22">
        <f t="shared" si="7"/>
        <v>0</v>
      </c>
      <c r="C59" s="54"/>
      <c r="D59" s="21"/>
      <c r="E59" s="22"/>
      <c r="F59" s="34"/>
      <c r="G59" s="35">
        <f t="shared" si="6"/>
        <v>0</v>
      </c>
      <c r="H59" s="137" t="e">
        <f t="shared" si="8"/>
        <v>#DIV/0!</v>
      </c>
      <c r="I59" s="142"/>
    </row>
    <row r="60" spans="1:14" ht="15.75" customHeight="1" x14ac:dyDescent="0.25">
      <c r="A60" s="33" t="s">
        <v>635</v>
      </c>
      <c r="B60" s="22">
        <f t="shared" si="7"/>
        <v>0</v>
      </c>
      <c r="C60" s="54"/>
      <c r="D60" s="21"/>
      <c r="E60" s="22"/>
      <c r="F60" s="34"/>
      <c r="G60" s="35">
        <f t="shared" si="6"/>
        <v>0</v>
      </c>
      <c r="H60" s="137" t="e">
        <f t="shared" si="8"/>
        <v>#DIV/0!</v>
      </c>
      <c r="I60" s="142"/>
      <c r="N60" s="32"/>
    </row>
    <row r="61" spans="1:14" ht="15.75" customHeight="1" x14ac:dyDescent="0.25">
      <c r="A61" s="33" t="s">
        <v>636</v>
      </c>
      <c r="B61" s="22">
        <f t="shared" si="7"/>
        <v>0</v>
      </c>
      <c r="C61" s="54"/>
      <c r="D61" s="21"/>
      <c r="E61" s="22"/>
      <c r="F61" s="34"/>
      <c r="G61" s="35">
        <f t="shared" si="6"/>
        <v>0</v>
      </c>
      <c r="H61" s="137" t="e">
        <f t="shared" si="8"/>
        <v>#DIV/0!</v>
      </c>
      <c r="I61" s="142"/>
      <c r="N61" s="32"/>
    </row>
    <row r="62" spans="1:14" ht="15.75" customHeight="1" x14ac:dyDescent="0.25">
      <c r="A62" s="33" t="s">
        <v>637</v>
      </c>
      <c r="B62" s="22">
        <f t="shared" si="7"/>
        <v>0</v>
      </c>
      <c r="C62" s="54"/>
      <c r="D62" s="21"/>
      <c r="E62" s="22"/>
      <c r="F62" s="34"/>
      <c r="G62" s="35">
        <f t="shared" si="6"/>
        <v>0</v>
      </c>
      <c r="H62" s="137" t="e">
        <f t="shared" si="8"/>
        <v>#DIV/0!</v>
      </c>
      <c r="I62" s="142"/>
      <c r="N62" s="32"/>
    </row>
    <row r="63" spans="1:14" ht="15.75" customHeight="1" x14ac:dyDescent="0.25">
      <c r="A63" s="33"/>
      <c r="B63" s="22"/>
      <c r="C63" s="54"/>
      <c r="D63" s="21"/>
      <c r="E63" s="22"/>
      <c r="F63" s="34"/>
      <c r="G63" s="35">
        <f t="shared" si="6"/>
        <v>0</v>
      </c>
      <c r="H63" s="137" t="e">
        <f t="shared" si="8"/>
        <v>#DIV/0!</v>
      </c>
      <c r="I63" s="142"/>
    </row>
    <row r="64" spans="1:14" ht="15.75" customHeight="1" x14ac:dyDescent="0.25">
      <c r="A64" s="33"/>
      <c r="B64" s="22"/>
      <c r="C64" s="54"/>
      <c r="D64" s="21"/>
      <c r="E64" s="22"/>
      <c r="F64" s="34"/>
      <c r="G64" s="35">
        <f t="shared" si="6"/>
        <v>0</v>
      </c>
      <c r="H64" s="137" t="e">
        <f t="shared" si="8"/>
        <v>#DIV/0!</v>
      </c>
      <c r="I64" s="142"/>
    </row>
    <row r="65" spans="1:9" ht="15.75" customHeight="1" x14ac:dyDescent="0.25">
      <c r="A65" s="33"/>
      <c r="B65" s="22"/>
      <c r="C65" s="54"/>
      <c r="D65" s="21"/>
      <c r="E65" s="22"/>
      <c r="F65" s="34"/>
      <c r="G65" s="35">
        <f t="shared" si="6"/>
        <v>0</v>
      </c>
      <c r="H65" s="137" t="e">
        <f t="shared" si="8"/>
        <v>#DIV/0!</v>
      </c>
      <c r="I65" s="142"/>
    </row>
    <row r="66" spans="1:9" ht="15.75" customHeight="1" x14ac:dyDescent="0.25">
      <c r="A66" s="33"/>
      <c r="B66" s="22"/>
      <c r="C66" s="54"/>
      <c r="D66" s="21"/>
      <c r="E66" s="22"/>
      <c r="F66" s="34"/>
      <c r="G66" s="35">
        <f t="shared" si="6"/>
        <v>0</v>
      </c>
      <c r="H66" s="137" t="e">
        <f t="shared" si="8"/>
        <v>#DIV/0!</v>
      </c>
      <c r="I66" s="142"/>
    </row>
    <row r="67" spans="1:9" ht="15.75" customHeight="1" x14ac:dyDescent="0.25">
      <c r="A67" s="33"/>
      <c r="B67" s="22"/>
      <c r="C67" s="54"/>
      <c r="D67" s="21"/>
      <c r="E67" s="22"/>
      <c r="F67" s="34"/>
      <c r="G67" s="35">
        <f t="shared" si="6"/>
        <v>0</v>
      </c>
      <c r="H67" s="137" t="e">
        <f t="shared" si="8"/>
        <v>#DIV/0!</v>
      </c>
      <c r="I67" s="142"/>
    </row>
    <row r="68" spans="1:9" ht="15.75" customHeight="1" x14ac:dyDescent="0.25">
      <c r="A68" s="33"/>
      <c r="B68" s="22"/>
      <c r="C68" s="54"/>
      <c r="D68" s="21"/>
      <c r="E68" s="22"/>
      <c r="F68" s="34"/>
      <c r="G68" s="35">
        <f t="shared" si="6"/>
        <v>0</v>
      </c>
      <c r="H68" s="137" t="e">
        <f t="shared" si="8"/>
        <v>#DIV/0!</v>
      </c>
      <c r="I68" s="142"/>
    </row>
    <row r="69" spans="1:9" ht="15.75" customHeight="1" x14ac:dyDescent="0.25">
      <c r="A69" s="33"/>
      <c r="B69" s="22"/>
      <c r="C69" s="54"/>
      <c r="D69" s="21"/>
      <c r="E69" s="22"/>
      <c r="F69" s="34"/>
      <c r="G69" s="35">
        <f t="shared" si="6"/>
        <v>0</v>
      </c>
      <c r="H69" s="137" t="e">
        <f t="shared" si="8"/>
        <v>#DIV/0!</v>
      </c>
      <c r="I69" s="142"/>
    </row>
    <row r="70" spans="1:9" ht="15.75" customHeight="1" x14ac:dyDescent="0.25">
      <c r="A70" s="33"/>
      <c r="B70" s="22"/>
      <c r="C70" s="54"/>
      <c r="D70" s="21"/>
      <c r="E70" s="22"/>
      <c r="F70" s="34"/>
      <c r="G70" s="35">
        <f t="shared" ref="G70:G88" si="9">C70-D70</f>
        <v>0</v>
      </c>
      <c r="H70" s="137" t="e">
        <f t="shared" si="8"/>
        <v>#DIV/0!</v>
      </c>
      <c r="I70" s="142"/>
    </row>
    <row r="71" spans="1:9" ht="15.75" customHeight="1" x14ac:dyDescent="0.25">
      <c r="A71" s="33"/>
      <c r="B71" s="22"/>
      <c r="C71" s="54"/>
      <c r="D71" s="21"/>
      <c r="E71" s="22"/>
      <c r="F71" s="34"/>
      <c r="G71" s="35">
        <f t="shared" si="9"/>
        <v>0</v>
      </c>
      <c r="H71" s="137" t="e">
        <f t="shared" ref="H71:H90" si="10">(E71-E70)/E70*100</f>
        <v>#DIV/0!</v>
      </c>
      <c r="I71" s="142"/>
    </row>
    <row r="72" spans="1:9" ht="15.75" customHeight="1" x14ac:dyDescent="0.25">
      <c r="A72" s="33"/>
      <c r="B72" s="22"/>
      <c r="C72" s="54"/>
      <c r="D72" s="21"/>
      <c r="E72" s="22"/>
      <c r="F72" s="34"/>
      <c r="G72" s="35">
        <f t="shared" si="9"/>
        <v>0</v>
      </c>
      <c r="H72" s="137" t="e">
        <f t="shared" si="10"/>
        <v>#DIV/0!</v>
      </c>
      <c r="I72" s="142"/>
    </row>
    <row r="73" spans="1:9" ht="15.75" customHeight="1" x14ac:dyDescent="0.25">
      <c r="A73" s="33"/>
      <c r="B73" s="22"/>
      <c r="C73" s="54"/>
      <c r="D73" s="21"/>
      <c r="E73" s="22"/>
      <c r="F73" s="34"/>
      <c r="G73" s="35">
        <f t="shared" si="9"/>
        <v>0</v>
      </c>
      <c r="H73" s="137" t="e">
        <f t="shared" si="10"/>
        <v>#DIV/0!</v>
      </c>
      <c r="I73" s="142"/>
    </row>
    <row r="74" spans="1:9" ht="15.75" customHeight="1" x14ac:dyDescent="0.25">
      <c r="A74" s="33"/>
      <c r="B74" s="22"/>
      <c r="C74" s="54"/>
      <c r="D74" s="21"/>
      <c r="E74" s="22"/>
      <c r="F74" s="34"/>
      <c r="G74" s="35">
        <f t="shared" si="9"/>
        <v>0</v>
      </c>
      <c r="H74" s="137" t="e">
        <f t="shared" si="10"/>
        <v>#DIV/0!</v>
      </c>
      <c r="I74" s="142"/>
    </row>
    <row r="75" spans="1:9" ht="15.75" customHeight="1" x14ac:dyDescent="0.25">
      <c r="A75" s="33"/>
      <c r="B75" s="22"/>
      <c r="C75" s="54"/>
      <c r="D75" s="21"/>
      <c r="E75" s="22"/>
      <c r="F75" s="34"/>
      <c r="G75" s="35">
        <f t="shared" si="9"/>
        <v>0</v>
      </c>
      <c r="H75" s="137" t="e">
        <f t="shared" si="10"/>
        <v>#DIV/0!</v>
      </c>
      <c r="I75" s="142"/>
    </row>
    <row r="76" spans="1:9" ht="15.75" customHeight="1" x14ac:dyDescent="0.25">
      <c r="A76" s="33"/>
      <c r="B76" s="22"/>
      <c r="C76" s="54"/>
      <c r="D76" s="21"/>
      <c r="E76" s="22"/>
      <c r="F76" s="34"/>
      <c r="G76" s="35">
        <f t="shared" si="9"/>
        <v>0</v>
      </c>
      <c r="H76" s="137" t="e">
        <f t="shared" si="10"/>
        <v>#DIV/0!</v>
      </c>
      <c r="I76" s="142"/>
    </row>
    <row r="77" spans="1:9" ht="15.75" customHeight="1" x14ac:dyDescent="0.25">
      <c r="A77" s="33"/>
      <c r="B77" s="22"/>
      <c r="C77" s="54"/>
      <c r="D77" s="21"/>
      <c r="E77" s="22"/>
      <c r="F77" s="34"/>
      <c r="G77" s="35">
        <f t="shared" si="9"/>
        <v>0</v>
      </c>
      <c r="H77" s="137" t="e">
        <f t="shared" si="10"/>
        <v>#DIV/0!</v>
      </c>
      <c r="I77" s="142"/>
    </row>
    <row r="78" spans="1:9" ht="15.75" customHeight="1" x14ac:dyDescent="0.25">
      <c r="A78" s="33"/>
      <c r="B78" s="22"/>
      <c r="C78" s="54"/>
      <c r="D78" s="21"/>
      <c r="E78" s="22"/>
      <c r="F78" s="34"/>
      <c r="G78" s="35">
        <f t="shared" si="9"/>
        <v>0</v>
      </c>
      <c r="H78" s="137" t="e">
        <f t="shared" si="10"/>
        <v>#DIV/0!</v>
      </c>
      <c r="I78" s="142"/>
    </row>
    <row r="79" spans="1:9" ht="15.75" customHeight="1" x14ac:dyDescent="0.25">
      <c r="A79" s="33"/>
      <c r="B79" s="22"/>
      <c r="C79" s="54"/>
      <c r="D79" s="21"/>
      <c r="E79" s="22"/>
      <c r="F79" s="34"/>
      <c r="G79" s="35">
        <f t="shared" si="9"/>
        <v>0</v>
      </c>
      <c r="H79" s="137" t="e">
        <f t="shared" si="10"/>
        <v>#DIV/0!</v>
      </c>
      <c r="I79" s="142"/>
    </row>
    <row r="80" spans="1:9" ht="15.75" customHeight="1" x14ac:dyDescent="0.25">
      <c r="A80" s="33"/>
      <c r="B80" s="22"/>
      <c r="C80" s="54"/>
      <c r="D80" s="21"/>
      <c r="E80" s="22"/>
      <c r="F80" s="34"/>
      <c r="G80" s="35">
        <f t="shared" si="9"/>
        <v>0</v>
      </c>
      <c r="H80" s="137" t="e">
        <f t="shared" si="10"/>
        <v>#DIV/0!</v>
      </c>
      <c r="I80" s="142"/>
    </row>
    <row r="81" spans="1:9" ht="15.75" customHeight="1" x14ac:dyDescent="0.25">
      <c r="A81" s="33"/>
      <c r="B81" s="22"/>
      <c r="C81" s="54"/>
      <c r="D81" s="21"/>
      <c r="E81" s="22"/>
      <c r="F81" s="34"/>
      <c r="G81" s="35">
        <f t="shared" si="9"/>
        <v>0</v>
      </c>
      <c r="H81" s="137" t="e">
        <f t="shared" si="10"/>
        <v>#DIV/0!</v>
      </c>
      <c r="I81" s="142"/>
    </row>
    <row r="82" spans="1:9" ht="15.75" customHeight="1" x14ac:dyDescent="0.25">
      <c r="A82" s="33"/>
      <c r="B82" s="22"/>
      <c r="C82" s="54"/>
      <c r="D82" s="21"/>
      <c r="E82" s="22"/>
      <c r="F82" s="34"/>
      <c r="G82" s="35">
        <f t="shared" si="9"/>
        <v>0</v>
      </c>
      <c r="H82" s="137" t="e">
        <f t="shared" si="10"/>
        <v>#DIV/0!</v>
      </c>
      <c r="I82" s="142"/>
    </row>
    <row r="83" spans="1:9" ht="15.75" customHeight="1" x14ac:dyDescent="0.25">
      <c r="A83" s="33"/>
      <c r="B83" s="22"/>
      <c r="C83" s="54"/>
      <c r="D83" s="21"/>
      <c r="E83" s="22"/>
      <c r="F83" s="34"/>
      <c r="G83" s="35">
        <f t="shared" si="9"/>
        <v>0</v>
      </c>
      <c r="H83" s="137" t="e">
        <f t="shared" si="10"/>
        <v>#DIV/0!</v>
      </c>
      <c r="I83" s="142"/>
    </row>
    <row r="84" spans="1:9" ht="15.75" customHeight="1" x14ac:dyDescent="0.25">
      <c r="A84" s="33"/>
      <c r="B84" s="22"/>
      <c r="C84" s="54"/>
      <c r="D84" s="21"/>
      <c r="E84" s="22"/>
      <c r="F84" s="34"/>
      <c r="G84" s="35">
        <f t="shared" si="9"/>
        <v>0</v>
      </c>
      <c r="H84" s="137" t="e">
        <f t="shared" si="10"/>
        <v>#DIV/0!</v>
      </c>
      <c r="I84" s="142"/>
    </row>
    <row r="85" spans="1:9" ht="15.75" customHeight="1" x14ac:dyDescent="0.25">
      <c r="A85" s="33"/>
      <c r="B85" s="22"/>
      <c r="C85" s="54"/>
      <c r="D85" s="21"/>
      <c r="E85" s="22"/>
      <c r="F85" s="34"/>
      <c r="G85" s="35">
        <f t="shared" si="9"/>
        <v>0</v>
      </c>
      <c r="H85" s="137" t="e">
        <f t="shared" si="10"/>
        <v>#DIV/0!</v>
      </c>
      <c r="I85" s="142"/>
    </row>
    <row r="86" spans="1:9" ht="15.75" customHeight="1" x14ac:dyDescent="0.25">
      <c r="A86" s="33"/>
      <c r="B86" s="22"/>
      <c r="C86" s="54"/>
      <c r="D86" s="21"/>
      <c r="E86" s="22"/>
      <c r="F86" s="34"/>
      <c r="G86" s="35">
        <f t="shared" si="9"/>
        <v>0</v>
      </c>
      <c r="H86" s="137" t="e">
        <f t="shared" si="10"/>
        <v>#DIV/0!</v>
      </c>
      <c r="I86" s="142"/>
    </row>
    <row r="87" spans="1:9" ht="15.75" customHeight="1" x14ac:dyDescent="0.25">
      <c r="A87" s="33"/>
      <c r="B87" s="22"/>
      <c r="C87" s="54"/>
      <c r="D87" s="21"/>
      <c r="E87" s="22"/>
      <c r="F87" s="34"/>
      <c r="G87" s="35">
        <f t="shared" si="9"/>
        <v>0</v>
      </c>
      <c r="H87" s="137" t="e">
        <f t="shared" si="10"/>
        <v>#DIV/0!</v>
      </c>
      <c r="I87" s="142"/>
    </row>
    <row r="88" spans="1:9" ht="15.75" customHeight="1" x14ac:dyDescent="0.25">
      <c r="A88" s="33"/>
      <c r="B88" s="22"/>
      <c r="C88" s="54"/>
      <c r="D88" s="21"/>
      <c r="E88" s="22"/>
      <c r="F88" s="34"/>
      <c r="G88" s="35">
        <f t="shared" si="9"/>
        <v>0</v>
      </c>
      <c r="H88" s="137" t="e">
        <f t="shared" si="10"/>
        <v>#DIV/0!</v>
      </c>
      <c r="I88" s="142"/>
    </row>
    <row r="89" spans="1:9" ht="15.75" customHeight="1" x14ac:dyDescent="0.25">
      <c r="A89" s="33"/>
      <c r="B89" s="22"/>
      <c r="C89" s="54"/>
      <c r="D89" s="21"/>
      <c r="E89" s="22"/>
      <c r="F89" s="34"/>
      <c r="G89" s="35"/>
      <c r="H89" s="137" t="e">
        <f t="shared" si="10"/>
        <v>#DIV/0!</v>
      </c>
      <c r="I89" s="142"/>
    </row>
    <row r="90" spans="1:9" ht="15.75" customHeight="1" x14ac:dyDescent="0.25">
      <c r="A90" s="33"/>
      <c r="B90" s="22"/>
      <c r="C90" s="54"/>
      <c r="D90" s="21"/>
      <c r="E90" s="22"/>
      <c r="F90" s="34"/>
      <c r="G90" s="35"/>
      <c r="H90" s="137" t="e">
        <f t="shared" si="10"/>
        <v>#DIV/0!</v>
      </c>
      <c r="I90" s="142"/>
    </row>
    <row r="91" spans="1:9" ht="15.75" customHeight="1" x14ac:dyDescent="0.35">
      <c r="A91" s="36"/>
      <c r="B91" s="55"/>
      <c r="C91" s="56"/>
      <c r="D91" s="57"/>
      <c r="E91" s="55"/>
      <c r="F91" s="37"/>
    </row>
    <row r="92" spans="1:9" ht="15.75" customHeight="1" x14ac:dyDescent="0.35">
      <c r="A92" s="36"/>
      <c r="B92" s="55"/>
      <c r="C92" s="56"/>
      <c r="D92" s="57"/>
      <c r="E92" s="55"/>
      <c r="F92" s="37"/>
    </row>
    <row r="93" spans="1:9" ht="15.75" customHeight="1" x14ac:dyDescent="0.35">
      <c r="A93" s="36"/>
      <c r="B93" s="55"/>
      <c r="C93" s="56"/>
      <c r="D93" s="57"/>
      <c r="E93" s="55"/>
      <c r="F93" s="37"/>
    </row>
    <row r="94" spans="1:9" ht="15.75" customHeight="1" x14ac:dyDescent="0.35">
      <c r="A94" s="36"/>
      <c r="B94" s="55"/>
      <c r="C94" s="56"/>
      <c r="D94" s="57"/>
      <c r="E94" s="55"/>
      <c r="F94" s="37"/>
    </row>
    <row r="95" spans="1:9" ht="15.75" customHeight="1" x14ac:dyDescent="0.35">
      <c r="A95" s="36"/>
      <c r="B95" s="55"/>
      <c r="C95" s="56"/>
      <c r="D95" s="57"/>
      <c r="E95" s="55"/>
      <c r="F95" s="37"/>
    </row>
    <row r="96" spans="1:9" ht="15.75" customHeight="1" x14ac:dyDescent="0.35">
      <c r="A96" s="36"/>
      <c r="B96" s="55"/>
      <c r="C96" s="56"/>
      <c r="D96" s="57"/>
      <c r="E96" s="55"/>
      <c r="F96" s="37"/>
    </row>
    <row r="97" spans="1:14" ht="15.75" customHeight="1" x14ac:dyDescent="0.35">
      <c r="A97" s="36"/>
      <c r="B97" s="55"/>
      <c r="C97" s="56"/>
      <c r="D97" s="57"/>
      <c r="E97" s="55"/>
      <c r="F97" s="37"/>
    </row>
    <row r="98" spans="1:14" ht="15.75" customHeight="1" x14ac:dyDescent="0.35">
      <c r="A98" s="36"/>
      <c r="B98" s="55"/>
      <c r="C98" s="56"/>
      <c r="D98" s="57"/>
      <c r="E98" s="55"/>
      <c r="F98" s="37"/>
    </row>
    <row r="99" spans="1:14" ht="15.75" customHeight="1" x14ac:dyDescent="0.35">
      <c r="A99" s="36"/>
      <c r="B99" s="55"/>
      <c r="C99" s="56"/>
      <c r="D99" s="57"/>
      <c r="E99" s="55"/>
      <c r="F99" s="37"/>
    </row>
    <row r="100" spans="1:14" ht="15.75" customHeight="1" x14ac:dyDescent="0.35">
      <c r="A100" s="36"/>
      <c r="B100" s="55"/>
      <c r="C100" s="56"/>
      <c r="D100" s="57"/>
      <c r="E100" s="55"/>
      <c r="F100" s="37"/>
    </row>
    <row r="101" spans="1:14" ht="15.75" customHeight="1" x14ac:dyDescent="0.35">
      <c r="A101" s="36"/>
      <c r="B101" s="55"/>
      <c r="C101" s="56"/>
      <c r="D101" s="57"/>
      <c r="E101" s="55"/>
      <c r="F101" s="37"/>
    </row>
    <row r="102" spans="1:14" ht="15.75" customHeight="1" x14ac:dyDescent="0.35">
      <c r="A102" s="36"/>
      <c r="B102" s="55"/>
      <c r="C102" s="56"/>
      <c r="D102" s="57"/>
      <c r="E102" s="55"/>
      <c r="F102" s="37"/>
    </row>
    <row r="103" spans="1:14" ht="15.75" customHeight="1" x14ac:dyDescent="0.35">
      <c r="A103" s="36"/>
      <c r="B103" s="55"/>
      <c r="C103" s="56"/>
      <c r="D103" s="57"/>
      <c r="E103" s="55"/>
      <c r="F103" s="37"/>
    </row>
    <row r="104" spans="1:14" s="32" customFormat="1" ht="15.75" customHeight="1" x14ac:dyDescent="0.35">
      <c r="A104" s="36"/>
      <c r="B104" s="55"/>
      <c r="C104" s="56"/>
      <c r="D104" s="57"/>
      <c r="E104" s="55"/>
      <c r="F104" s="37"/>
      <c r="H104" s="140"/>
      <c r="I104" s="141"/>
      <c r="K104" s="30"/>
      <c r="L104" s="30"/>
      <c r="M104" s="30"/>
      <c r="N104" s="30"/>
    </row>
    <row r="105" spans="1:14" s="32" customFormat="1" ht="15.75" customHeight="1" x14ac:dyDescent="0.35">
      <c r="A105" s="36"/>
      <c r="B105" s="55"/>
      <c r="C105" s="56"/>
      <c r="D105" s="57"/>
      <c r="E105" s="55"/>
      <c r="F105" s="37"/>
      <c r="H105" s="140"/>
      <c r="I105" s="141"/>
      <c r="K105" s="30"/>
      <c r="L105" s="30"/>
      <c r="M105" s="30"/>
      <c r="N105" s="30"/>
    </row>
    <row r="106" spans="1:14" s="32" customFormat="1" ht="15.75" customHeight="1" x14ac:dyDescent="0.35">
      <c r="A106" s="36"/>
      <c r="B106" s="55"/>
      <c r="C106" s="56"/>
      <c r="D106" s="57"/>
      <c r="E106" s="55"/>
      <c r="F106" s="37"/>
      <c r="H106" s="140"/>
      <c r="I106" s="141"/>
      <c r="K106" s="30"/>
      <c r="L106" s="30"/>
      <c r="M106" s="30"/>
      <c r="N106" s="30"/>
    </row>
  </sheetData>
  <mergeCells count="1">
    <mergeCell ref="A1:E1"/>
  </mergeCells>
  <pageMargins left="0.75" right="0.75" top="1" bottom="1" header="0.5" footer="0.5"/>
  <pageSetup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9"/>
  <sheetViews>
    <sheetView tabSelected="1" zoomScaleNormal="100" workbookViewId="0">
      <pane ySplit="930" activePane="bottomLeft"/>
      <selection sqref="A1:E1"/>
      <selection pane="bottomLeft" activeCell="A11" sqref="A11"/>
    </sheetView>
  </sheetViews>
  <sheetFormatPr defaultRowHeight="15.75" x14ac:dyDescent="0.25"/>
  <cols>
    <col min="1" max="1" width="29.7109375" style="89" customWidth="1"/>
    <col min="2" max="2" width="10" style="292" customWidth="1"/>
    <col min="3" max="3" width="8.7109375" style="293" customWidth="1"/>
    <col min="4" max="4" width="10.28515625" style="294" customWidth="1"/>
    <col min="5" max="5" width="9.7109375" style="292" customWidth="1"/>
    <col min="6" max="6" width="9.140625" style="79" customWidth="1"/>
    <col min="7" max="8" width="10.140625" style="80" customWidth="1"/>
    <col min="9" max="9" width="10.140625" style="143" customWidth="1"/>
    <col min="10" max="10" width="9.140625" style="79" customWidth="1"/>
    <col min="11" max="109" width="9.140625" style="81" customWidth="1"/>
    <col min="110" max="16384" width="9.140625" style="81"/>
  </cols>
  <sheetData>
    <row r="1" spans="1:11" x14ac:dyDescent="0.25">
      <c r="A1" s="307" t="s">
        <v>638</v>
      </c>
      <c r="B1" s="308"/>
      <c r="C1" s="309"/>
      <c r="D1" s="310"/>
      <c r="E1" s="308"/>
    </row>
    <row r="2" spans="1:11" x14ac:dyDescent="0.25">
      <c r="A2" s="82" t="s">
        <v>1</v>
      </c>
      <c r="B2" s="83" t="s">
        <v>639</v>
      </c>
      <c r="C2" s="84" t="s">
        <v>2</v>
      </c>
      <c r="D2" s="85" t="s">
        <v>3</v>
      </c>
      <c r="E2" s="83" t="s">
        <v>640</v>
      </c>
      <c r="F2" s="86" t="s">
        <v>575</v>
      </c>
      <c r="G2" s="80" t="s">
        <v>8</v>
      </c>
      <c r="H2" s="80" t="s">
        <v>641</v>
      </c>
      <c r="I2" s="143" t="s">
        <v>576</v>
      </c>
      <c r="J2" s="79" t="s">
        <v>577</v>
      </c>
    </row>
    <row r="3" spans="1:11" x14ac:dyDescent="0.25">
      <c r="A3" s="82" t="s">
        <v>642</v>
      </c>
      <c r="B3" s="83" t="e">
        <f>#REF!</f>
        <v>#REF!</v>
      </c>
      <c r="C3" s="84">
        <v>261</v>
      </c>
      <c r="D3" s="85">
        <v>215.6</v>
      </c>
      <c r="E3" s="83">
        <v>232.5</v>
      </c>
      <c r="F3" s="86"/>
      <c r="G3" s="80">
        <f t="shared" ref="G3:G5" si="0">C3-D3</f>
        <v>45.400000000000006</v>
      </c>
      <c r="H3" s="80" t="e">
        <f t="shared" ref="H3:H5" si="1">E3-B3</f>
        <v>#REF!</v>
      </c>
      <c r="I3" s="143" t="e">
        <f t="shared" ref="I3:I5" si="2">(E3-B3)/B3*100</f>
        <v>#REF!</v>
      </c>
    </row>
    <row r="4" spans="1:11" x14ac:dyDescent="0.25">
      <c r="A4" s="82" t="s">
        <v>643</v>
      </c>
      <c r="B4" s="83">
        <f t="shared" ref="B4:B6" si="3">E3</f>
        <v>232.5</v>
      </c>
      <c r="C4" s="84">
        <v>228.65</v>
      </c>
      <c r="D4" s="85">
        <v>116.4</v>
      </c>
      <c r="E4" s="83">
        <v>140</v>
      </c>
      <c r="F4" s="86"/>
      <c r="G4" s="80">
        <f t="shared" si="0"/>
        <v>112.25</v>
      </c>
      <c r="H4" s="80">
        <f t="shared" si="1"/>
        <v>-92.5</v>
      </c>
      <c r="I4" s="143">
        <f t="shared" si="2"/>
        <v>-39.784946236559136</v>
      </c>
      <c r="K4" s="88"/>
    </row>
    <row r="5" spans="1:11" x14ac:dyDescent="0.25">
      <c r="A5" s="82" t="s">
        <v>644</v>
      </c>
      <c r="B5" s="83">
        <f t="shared" si="3"/>
        <v>140</v>
      </c>
      <c r="C5" s="84">
        <v>155.44999999999999</v>
      </c>
      <c r="D5" s="85">
        <v>121</v>
      </c>
      <c r="E5" s="83">
        <v>141.4</v>
      </c>
      <c r="F5" s="86"/>
      <c r="G5" s="80">
        <f t="shared" si="0"/>
        <v>34.449999999999989</v>
      </c>
      <c r="H5" s="80">
        <f t="shared" si="1"/>
        <v>1.4000000000000057</v>
      </c>
      <c r="I5" s="143">
        <f t="shared" si="2"/>
        <v>1.000000000000004</v>
      </c>
    </row>
    <row r="6" spans="1:11" s="87" customFormat="1" x14ac:dyDescent="0.25">
      <c r="A6" s="82" t="s">
        <v>645</v>
      </c>
      <c r="B6" s="83">
        <f t="shared" si="3"/>
        <v>141.4</v>
      </c>
      <c r="C6" s="84">
        <v>146.4</v>
      </c>
      <c r="D6" s="85">
        <v>127.3</v>
      </c>
      <c r="E6" s="83">
        <v>142.69999999999999</v>
      </c>
      <c r="F6" s="86"/>
      <c r="G6" s="80">
        <f t="shared" ref="G6:G37" si="4">C6-D6</f>
        <v>19.100000000000009</v>
      </c>
      <c r="H6" s="80">
        <f t="shared" ref="H6:H37" si="5">E6-B6</f>
        <v>1.2999999999999829</v>
      </c>
      <c r="I6" s="143">
        <f t="shared" ref="I6:I37" si="6">(E6-B6)/B6*100</f>
        <v>0.91937765205090727</v>
      </c>
      <c r="J6" s="79"/>
      <c r="K6" s="81"/>
    </row>
    <row r="7" spans="1:11" s="87" customFormat="1" x14ac:dyDescent="0.25">
      <c r="A7" s="82" t="s">
        <v>646</v>
      </c>
      <c r="B7" s="83">
        <f t="shared" ref="B7:B38" si="7">E6</f>
        <v>142.69999999999999</v>
      </c>
      <c r="C7" s="84">
        <v>169.2</v>
      </c>
      <c r="D7" s="85">
        <v>141</v>
      </c>
      <c r="E7" s="83">
        <v>162.5</v>
      </c>
      <c r="F7" s="86"/>
      <c r="G7" s="80">
        <f t="shared" si="4"/>
        <v>28.199999999999989</v>
      </c>
      <c r="H7" s="80">
        <f t="shared" si="5"/>
        <v>19.800000000000011</v>
      </c>
      <c r="I7" s="143">
        <f t="shared" si="6"/>
        <v>13.875262789067982</v>
      </c>
      <c r="J7" s="79"/>
      <c r="K7" s="81"/>
    </row>
    <row r="8" spans="1:11" s="87" customFormat="1" x14ac:dyDescent="0.25">
      <c r="A8" s="82" t="s">
        <v>647</v>
      </c>
      <c r="B8" s="83">
        <f t="shared" si="7"/>
        <v>162.5</v>
      </c>
      <c r="C8" s="84">
        <v>190.85</v>
      </c>
      <c r="D8" s="85">
        <v>145.19999999999999</v>
      </c>
      <c r="E8" s="83">
        <v>174.05</v>
      </c>
      <c r="F8" s="86"/>
      <c r="G8" s="80">
        <f t="shared" si="4"/>
        <v>45.650000000000006</v>
      </c>
      <c r="H8" s="80">
        <f t="shared" si="5"/>
        <v>11.550000000000011</v>
      </c>
      <c r="I8" s="143">
        <f t="shared" si="6"/>
        <v>7.1076923076923144</v>
      </c>
      <c r="J8" s="79"/>
      <c r="K8" s="81"/>
    </row>
    <row r="9" spans="1:11" s="87" customFormat="1" x14ac:dyDescent="0.25">
      <c r="A9" s="82" t="s">
        <v>648</v>
      </c>
      <c r="B9" s="83">
        <f t="shared" si="7"/>
        <v>174.05</v>
      </c>
      <c r="C9" s="84">
        <v>322.39999999999998</v>
      </c>
      <c r="D9" s="85">
        <v>171.2</v>
      </c>
      <c r="E9" s="83">
        <v>285.89999999999998</v>
      </c>
      <c r="F9" s="86"/>
      <c r="G9" s="80">
        <f t="shared" si="4"/>
        <v>151.19999999999999</v>
      </c>
      <c r="H9" s="80">
        <f t="shared" si="5"/>
        <v>111.84999999999997</v>
      </c>
      <c r="I9" s="143">
        <f t="shared" si="6"/>
        <v>64.263142775064608</v>
      </c>
      <c r="J9" s="79"/>
      <c r="K9" s="81"/>
    </row>
    <row r="10" spans="1:11" s="87" customFormat="1" x14ac:dyDescent="0.25">
      <c r="A10" s="82" t="s">
        <v>649</v>
      </c>
      <c r="B10" s="83">
        <f t="shared" si="7"/>
        <v>285.89999999999998</v>
      </c>
      <c r="C10" s="84">
        <v>307.95</v>
      </c>
      <c r="D10" s="85">
        <v>257.5</v>
      </c>
      <c r="E10" s="83">
        <v>271.2</v>
      </c>
      <c r="F10" s="86"/>
      <c r="G10" s="80">
        <f t="shared" si="4"/>
        <v>50.449999999999989</v>
      </c>
      <c r="H10" s="80">
        <f t="shared" si="5"/>
        <v>-14.699999999999989</v>
      </c>
      <c r="I10" s="143">
        <f t="shared" si="6"/>
        <v>-5.1416579223504684</v>
      </c>
      <c r="J10" s="79"/>
      <c r="K10" s="81"/>
    </row>
    <row r="11" spans="1:11" s="87" customFormat="1" x14ac:dyDescent="0.25">
      <c r="A11" s="82" t="s">
        <v>650</v>
      </c>
      <c r="B11" s="83">
        <f t="shared" si="7"/>
        <v>271.2</v>
      </c>
      <c r="C11" s="84">
        <v>335.6</v>
      </c>
      <c r="D11" s="85">
        <v>275</v>
      </c>
      <c r="E11" s="83">
        <v>332</v>
      </c>
      <c r="F11" s="86"/>
      <c r="G11" s="80">
        <f t="shared" si="4"/>
        <v>60.600000000000023</v>
      </c>
      <c r="H11" s="80">
        <f t="shared" si="5"/>
        <v>60.800000000000011</v>
      </c>
      <c r="I11" s="143">
        <f t="shared" si="6"/>
        <v>22.418879056047203</v>
      </c>
      <c r="J11" s="79"/>
      <c r="K11" s="81"/>
    </row>
    <row r="12" spans="1:11" s="87" customFormat="1" x14ac:dyDescent="0.25">
      <c r="A12" s="82" t="s">
        <v>651</v>
      </c>
      <c r="B12" s="83">
        <f t="shared" si="7"/>
        <v>332</v>
      </c>
      <c r="C12" s="84">
        <v>415.5</v>
      </c>
      <c r="D12" s="85">
        <v>329.65</v>
      </c>
      <c r="E12" s="83">
        <v>401.9</v>
      </c>
      <c r="F12" s="86"/>
      <c r="G12" s="80">
        <f t="shared" si="4"/>
        <v>85.850000000000023</v>
      </c>
      <c r="H12" s="80">
        <f t="shared" si="5"/>
        <v>69.899999999999977</v>
      </c>
      <c r="I12" s="143">
        <f t="shared" si="6"/>
        <v>21.054216867469872</v>
      </c>
      <c r="J12" s="79"/>
      <c r="K12" s="81"/>
    </row>
    <row r="13" spans="1:11" s="87" customFormat="1" x14ac:dyDescent="0.25">
      <c r="A13" s="82" t="s">
        <v>652</v>
      </c>
      <c r="B13" s="83">
        <f t="shared" si="7"/>
        <v>401.9</v>
      </c>
      <c r="C13" s="84">
        <v>507</v>
      </c>
      <c r="D13" s="85">
        <v>395.1</v>
      </c>
      <c r="E13" s="83">
        <v>477</v>
      </c>
      <c r="F13" s="86"/>
      <c r="G13" s="80">
        <f t="shared" si="4"/>
        <v>111.89999999999998</v>
      </c>
      <c r="H13" s="80">
        <f t="shared" si="5"/>
        <v>75.100000000000023</v>
      </c>
      <c r="I13" s="143">
        <f t="shared" si="6"/>
        <v>18.68624035829809</v>
      </c>
      <c r="J13" s="79"/>
      <c r="K13" s="81"/>
    </row>
    <row r="14" spans="1:11" s="87" customFormat="1" x14ac:dyDescent="0.25">
      <c r="A14" s="82" t="s">
        <v>653</v>
      </c>
      <c r="B14" s="83">
        <f t="shared" si="7"/>
        <v>477</v>
      </c>
      <c r="C14" s="84">
        <v>552.95000000000005</v>
      </c>
      <c r="D14" s="85">
        <v>477</v>
      </c>
      <c r="E14" s="83">
        <v>511.8</v>
      </c>
      <c r="F14" s="86"/>
      <c r="G14" s="80">
        <f t="shared" si="4"/>
        <v>75.950000000000045</v>
      </c>
      <c r="H14" s="80">
        <f t="shared" si="5"/>
        <v>34.800000000000011</v>
      </c>
      <c r="I14" s="143">
        <f t="shared" si="6"/>
        <v>7.2955974842767324</v>
      </c>
      <c r="J14" s="79"/>
      <c r="K14" s="81"/>
    </row>
    <row r="15" spans="1:11" s="87" customFormat="1" x14ac:dyDescent="0.25">
      <c r="A15" s="82" t="s">
        <v>654</v>
      </c>
      <c r="B15" s="83">
        <f t="shared" si="7"/>
        <v>511.8</v>
      </c>
      <c r="C15" s="84">
        <v>862.4</v>
      </c>
      <c r="D15" s="85">
        <v>496.9</v>
      </c>
      <c r="E15" s="83">
        <v>845.8</v>
      </c>
      <c r="F15" s="86"/>
      <c r="G15" s="80">
        <f t="shared" si="4"/>
        <v>365.5</v>
      </c>
      <c r="H15" s="80">
        <f t="shared" si="5"/>
        <v>333.99999999999994</v>
      </c>
      <c r="I15" s="143">
        <f t="shared" si="6"/>
        <v>65.259867135599833</v>
      </c>
      <c r="J15" s="79"/>
      <c r="K15" s="81"/>
    </row>
    <row r="16" spans="1:11" s="87" customFormat="1" x14ac:dyDescent="0.25">
      <c r="A16" s="82" t="s">
        <v>655</v>
      </c>
      <c r="B16" s="83">
        <f t="shared" si="7"/>
        <v>845.8</v>
      </c>
      <c r="C16" s="84">
        <v>1093</v>
      </c>
      <c r="D16" s="85">
        <v>819.85</v>
      </c>
      <c r="E16" s="83">
        <v>981</v>
      </c>
      <c r="F16" s="86"/>
      <c r="G16" s="80">
        <f t="shared" si="4"/>
        <v>273.14999999999998</v>
      </c>
      <c r="H16" s="80">
        <f t="shared" si="5"/>
        <v>135.20000000000005</v>
      </c>
      <c r="I16" s="143">
        <f t="shared" si="6"/>
        <v>15.984866398675814</v>
      </c>
      <c r="J16" s="79"/>
      <c r="K16" s="81"/>
    </row>
    <row r="17" spans="1:11" s="87" customFormat="1" x14ac:dyDescent="0.25">
      <c r="A17" s="82" t="s">
        <v>656</v>
      </c>
      <c r="B17" s="83">
        <f t="shared" si="7"/>
        <v>981</v>
      </c>
      <c r="C17" s="84">
        <v>1251.5999999999999</v>
      </c>
      <c r="D17" s="85">
        <v>978</v>
      </c>
      <c r="E17" s="83">
        <v>1185.75</v>
      </c>
      <c r="F17" s="86"/>
      <c r="G17" s="80">
        <f t="shared" si="4"/>
        <v>273.59999999999991</v>
      </c>
      <c r="H17" s="80">
        <f t="shared" si="5"/>
        <v>204.75</v>
      </c>
      <c r="I17" s="143">
        <f t="shared" si="6"/>
        <v>20.871559633027523</v>
      </c>
      <c r="J17" s="79"/>
      <c r="K17" s="81"/>
    </row>
    <row r="18" spans="1:11" s="87" customFormat="1" x14ac:dyDescent="0.25">
      <c r="A18" s="82" t="s">
        <v>657</v>
      </c>
      <c r="B18" s="83">
        <f t="shared" si="7"/>
        <v>1185.75</v>
      </c>
      <c r="C18" s="84">
        <v>1351.55</v>
      </c>
      <c r="D18" s="85">
        <v>1122.6500000000001</v>
      </c>
      <c r="E18" s="83">
        <v>1312.5</v>
      </c>
      <c r="F18" s="86"/>
      <c r="G18" s="80">
        <f t="shared" si="4"/>
        <v>228.89999999999986</v>
      </c>
      <c r="H18" s="80">
        <f t="shared" si="5"/>
        <v>126.75</v>
      </c>
      <c r="I18" s="143">
        <f t="shared" si="6"/>
        <v>10.68943706514864</v>
      </c>
      <c r="J18" s="79"/>
      <c r="K18" s="81"/>
    </row>
    <row r="19" spans="1:11" s="87" customFormat="1" x14ac:dyDescent="0.25">
      <c r="A19" s="82" t="s">
        <v>658</v>
      </c>
      <c r="B19" s="83">
        <f t="shared" si="7"/>
        <v>1312.5</v>
      </c>
      <c r="C19" s="84">
        <v>1717.2</v>
      </c>
      <c r="D19" s="85">
        <v>1201.2</v>
      </c>
      <c r="E19" s="83">
        <v>1515.35</v>
      </c>
      <c r="F19" s="86"/>
      <c r="G19" s="80">
        <f t="shared" si="4"/>
        <v>516</v>
      </c>
      <c r="H19" s="80">
        <f t="shared" si="5"/>
        <v>202.84999999999991</v>
      </c>
      <c r="I19" s="143">
        <f t="shared" si="6"/>
        <v>15.455238095238089</v>
      </c>
      <c r="J19" s="79"/>
      <c r="K19" s="81"/>
    </row>
    <row r="20" spans="1:11" s="87" customFormat="1" x14ac:dyDescent="0.25">
      <c r="A20" s="82" t="s">
        <v>659</v>
      </c>
      <c r="B20" s="83">
        <f t="shared" si="7"/>
        <v>1515.35</v>
      </c>
      <c r="C20" s="84">
        <v>1565</v>
      </c>
      <c r="D20" s="85">
        <v>1332.75</v>
      </c>
      <c r="E20" s="83">
        <v>1400</v>
      </c>
      <c r="F20" s="86"/>
      <c r="G20" s="80">
        <f t="shared" si="4"/>
        <v>232.25</v>
      </c>
      <c r="H20" s="80">
        <f t="shared" si="5"/>
        <v>-115.34999999999991</v>
      </c>
      <c r="I20" s="143">
        <f t="shared" si="6"/>
        <v>-7.6121028145312906</v>
      </c>
      <c r="J20" s="79"/>
      <c r="K20" s="81"/>
    </row>
    <row r="21" spans="1:11" s="87" customFormat="1" x14ac:dyDescent="0.25">
      <c r="A21" s="82" t="s">
        <v>660</v>
      </c>
      <c r="B21" s="83">
        <f t="shared" si="7"/>
        <v>1400</v>
      </c>
      <c r="C21" s="84">
        <v>1565</v>
      </c>
      <c r="D21" s="85">
        <v>1361.55</v>
      </c>
      <c r="E21" s="83">
        <v>1472</v>
      </c>
      <c r="F21" s="86"/>
      <c r="G21" s="80">
        <f t="shared" si="4"/>
        <v>203.45000000000005</v>
      </c>
      <c r="H21" s="80">
        <f t="shared" si="5"/>
        <v>72</v>
      </c>
      <c r="I21" s="143">
        <f t="shared" si="6"/>
        <v>5.1428571428571423</v>
      </c>
      <c r="J21" s="79"/>
      <c r="K21" s="81"/>
    </row>
    <row r="22" spans="1:11" s="144" customFormat="1" x14ac:dyDescent="0.25">
      <c r="A22" s="82" t="s">
        <v>661</v>
      </c>
      <c r="B22" s="83">
        <f t="shared" si="7"/>
        <v>1472</v>
      </c>
      <c r="C22" s="84">
        <v>1628.45</v>
      </c>
      <c r="D22" s="85">
        <v>1381.35</v>
      </c>
      <c r="E22" s="83">
        <v>1464</v>
      </c>
      <c r="F22" s="86"/>
      <c r="G22" s="80">
        <f t="shared" si="4"/>
        <v>247.10000000000014</v>
      </c>
      <c r="H22" s="80">
        <f t="shared" si="5"/>
        <v>-8</v>
      </c>
      <c r="I22" s="143">
        <f t="shared" si="6"/>
        <v>-0.54347826086956519</v>
      </c>
      <c r="J22" s="79"/>
      <c r="K22" s="81"/>
    </row>
    <row r="23" spans="1:11" s="144" customFormat="1" x14ac:dyDescent="0.25">
      <c r="A23" s="82" t="s">
        <v>662</v>
      </c>
      <c r="B23" s="83">
        <f t="shared" si="7"/>
        <v>1464</v>
      </c>
      <c r="C23" s="84">
        <v>1672.95</v>
      </c>
      <c r="D23" s="85">
        <v>1367.7</v>
      </c>
      <c r="E23" s="83">
        <v>1397.85</v>
      </c>
      <c r="F23" s="86"/>
      <c r="G23" s="80">
        <f t="shared" si="4"/>
        <v>305.25</v>
      </c>
      <c r="H23" s="80">
        <f t="shared" si="5"/>
        <v>-66.150000000000091</v>
      </c>
      <c r="I23" s="143">
        <f t="shared" si="6"/>
        <v>-4.5184426229508263</v>
      </c>
      <c r="J23" s="79"/>
      <c r="K23" s="81"/>
    </row>
    <row r="24" spans="1:11" s="144" customFormat="1" x14ac:dyDescent="0.25">
      <c r="A24" s="82" t="s">
        <v>663</v>
      </c>
      <c r="B24" s="83">
        <f t="shared" si="7"/>
        <v>1397.85</v>
      </c>
      <c r="C24" s="84">
        <v>1788.9</v>
      </c>
      <c r="D24" s="85">
        <v>1377.75</v>
      </c>
      <c r="E24" s="83">
        <v>1768.95</v>
      </c>
      <c r="F24" s="86"/>
      <c r="G24" s="80">
        <f t="shared" si="4"/>
        <v>411.15000000000009</v>
      </c>
      <c r="H24" s="80">
        <f t="shared" si="5"/>
        <v>371.10000000000014</v>
      </c>
      <c r="I24" s="143">
        <f t="shared" si="6"/>
        <v>26.547912866187374</v>
      </c>
      <c r="J24" s="79"/>
      <c r="K24" s="81"/>
    </row>
    <row r="25" spans="1:11" s="144" customFormat="1" x14ac:dyDescent="0.25">
      <c r="A25" s="82" t="s">
        <v>664</v>
      </c>
      <c r="B25" s="83">
        <f t="shared" si="7"/>
        <v>1768.95</v>
      </c>
      <c r="C25" s="84">
        <v>1788</v>
      </c>
      <c r="D25" s="85">
        <v>1555.2</v>
      </c>
      <c r="E25" s="83">
        <v>1690</v>
      </c>
      <c r="F25" s="86"/>
      <c r="G25" s="80">
        <f t="shared" si="4"/>
        <v>232.79999999999995</v>
      </c>
      <c r="H25" s="80">
        <f t="shared" si="5"/>
        <v>-78.950000000000045</v>
      </c>
      <c r="I25" s="143">
        <f t="shared" si="6"/>
        <v>-4.4630995788462107</v>
      </c>
      <c r="J25" s="79"/>
      <c r="K25" s="81"/>
    </row>
    <row r="26" spans="1:11" s="144" customFormat="1" x14ac:dyDescent="0.25">
      <c r="A26" s="82" t="s">
        <v>665</v>
      </c>
      <c r="B26" s="83">
        <f t="shared" si="7"/>
        <v>1690</v>
      </c>
      <c r="C26" s="84">
        <v>1908.5</v>
      </c>
      <c r="D26" s="85">
        <v>1654.5</v>
      </c>
      <c r="E26" s="83">
        <v>1677</v>
      </c>
      <c r="F26" s="86"/>
      <c r="G26" s="80">
        <f t="shared" si="4"/>
        <v>254</v>
      </c>
      <c r="H26" s="80">
        <f t="shared" si="5"/>
        <v>-13</v>
      </c>
      <c r="I26" s="143">
        <f t="shared" si="6"/>
        <v>-0.76923076923076927</v>
      </c>
      <c r="J26" s="79"/>
      <c r="K26" s="81"/>
    </row>
    <row r="27" spans="1:11" s="144" customFormat="1" x14ac:dyDescent="0.25">
      <c r="A27" s="82" t="s">
        <v>666</v>
      </c>
      <c r="B27" s="83">
        <f t="shared" si="7"/>
        <v>1677</v>
      </c>
      <c r="C27" s="84">
        <v>1809</v>
      </c>
      <c r="D27" s="85">
        <v>1528.8</v>
      </c>
      <c r="E27" s="83">
        <v>1555</v>
      </c>
      <c r="F27" s="86"/>
      <c r="G27" s="80">
        <f t="shared" si="4"/>
        <v>280.20000000000005</v>
      </c>
      <c r="H27" s="80">
        <f t="shared" si="5"/>
        <v>-122</v>
      </c>
      <c r="I27" s="143">
        <f t="shared" si="6"/>
        <v>-7.2748956469886705</v>
      </c>
      <c r="J27" s="79"/>
      <c r="K27" s="81"/>
    </row>
    <row r="28" spans="1:11" s="144" customFormat="1" x14ac:dyDescent="0.25">
      <c r="A28" s="82" t="s">
        <v>667</v>
      </c>
      <c r="B28" s="83">
        <f t="shared" si="7"/>
        <v>1555</v>
      </c>
      <c r="C28" s="84">
        <v>2042</v>
      </c>
      <c r="D28" s="85">
        <v>1539.3</v>
      </c>
      <c r="E28" s="83">
        <v>2017</v>
      </c>
      <c r="F28" s="86"/>
      <c r="G28" s="80">
        <f t="shared" si="4"/>
        <v>502.70000000000005</v>
      </c>
      <c r="H28" s="80">
        <f t="shared" si="5"/>
        <v>462</v>
      </c>
      <c r="I28" s="143">
        <f t="shared" si="6"/>
        <v>29.710610932475884</v>
      </c>
      <c r="J28" s="79"/>
      <c r="K28" s="81"/>
    </row>
    <row r="29" spans="1:11" s="144" customFormat="1" x14ac:dyDescent="0.25">
      <c r="A29" s="82" t="s">
        <v>668</v>
      </c>
      <c r="B29" s="83">
        <f t="shared" si="7"/>
        <v>2017</v>
      </c>
      <c r="C29" s="84">
        <v>2420.9499999999998</v>
      </c>
      <c r="D29" s="85">
        <v>2013.05</v>
      </c>
      <c r="E29" s="83">
        <v>2380</v>
      </c>
      <c r="F29" s="86"/>
      <c r="G29" s="80">
        <f t="shared" si="4"/>
        <v>407.89999999999986</v>
      </c>
      <c r="H29" s="80">
        <f t="shared" si="5"/>
        <v>363</v>
      </c>
      <c r="I29" s="143">
        <f t="shared" si="6"/>
        <v>17.997025285076848</v>
      </c>
      <c r="J29" s="79"/>
      <c r="K29" s="81"/>
    </row>
    <row r="30" spans="1:11" s="144" customFormat="1" x14ac:dyDescent="0.25">
      <c r="A30" s="82" t="s">
        <v>669</v>
      </c>
      <c r="B30" s="83">
        <f t="shared" si="7"/>
        <v>2380</v>
      </c>
      <c r="C30" s="84">
        <v>2394.15</v>
      </c>
      <c r="D30" s="85">
        <v>1906.2</v>
      </c>
      <c r="E30" s="83">
        <v>2052</v>
      </c>
      <c r="F30" s="86"/>
      <c r="G30" s="80">
        <f t="shared" si="4"/>
        <v>487.95000000000005</v>
      </c>
      <c r="H30" s="80">
        <f t="shared" si="5"/>
        <v>-328</v>
      </c>
      <c r="I30" s="143">
        <f t="shared" si="6"/>
        <v>-13.781512605042018</v>
      </c>
      <c r="J30" s="79"/>
      <c r="K30" s="81"/>
    </row>
    <row r="31" spans="1:11" s="144" customFormat="1" x14ac:dyDescent="0.25">
      <c r="A31" s="82" t="s">
        <v>670</v>
      </c>
      <c r="B31" s="83">
        <f t="shared" si="7"/>
        <v>2052</v>
      </c>
      <c r="C31" s="84">
        <v>2274</v>
      </c>
      <c r="D31" s="85">
        <v>2025</v>
      </c>
      <c r="E31" s="83">
        <v>2190</v>
      </c>
      <c r="F31" s="86"/>
      <c r="G31" s="80">
        <f t="shared" si="4"/>
        <v>249</v>
      </c>
      <c r="H31" s="80">
        <f t="shared" si="5"/>
        <v>138</v>
      </c>
      <c r="I31" s="143">
        <f t="shared" si="6"/>
        <v>6.7251461988304087</v>
      </c>
      <c r="J31" s="79"/>
      <c r="K31" s="81"/>
    </row>
    <row r="32" spans="1:11" s="144" customFormat="1" x14ac:dyDescent="0.25">
      <c r="A32" s="82" t="s">
        <v>671</v>
      </c>
      <c r="B32" s="83">
        <f t="shared" si="7"/>
        <v>2190</v>
      </c>
      <c r="C32" s="84">
        <v>2572.5</v>
      </c>
      <c r="D32" s="85">
        <v>2138.25</v>
      </c>
      <c r="E32" s="83">
        <v>2553</v>
      </c>
      <c r="F32" s="86"/>
      <c r="G32" s="80">
        <f t="shared" si="4"/>
        <v>434.25</v>
      </c>
      <c r="H32" s="80">
        <f t="shared" si="5"/>
        <v>363</v>
      </c>
      <c r="I32" s="143">
        <f t="shared" si="6"/>
        <v>16.575342465753426</v>
      </c>
      <c r="J32" s="79"/>
      <c r="K32" s="81"/>
    </row>
    <row r="33" spans="1:11" s="144" customFormat="1" x14ac:dyDescent="0.25">
      <c r="A33" s="82" t="s">
        <v>672</v>
      </c>
      <c r="B33" s="83">
        <f t="shared" si="7"/>
        <v>2553</v>
      </c>
      <c r="C33" s="84">
        <v>3258.9</v>
      </c>
      <c r="D33" s="85">
        <v>2560</v>
      </c>
      <c r="E33" s="83">
        <v>3060.1</v>
      </c>
      <c r="F33" s="86"/>
      <c r="G33" s="80">
        <f t="shared" si="4"/>
        <v>698.90000000000009</v>
      </c>
      <c r="H33" s="80">
        <f t="shared" si="5"/>
        <v>507.09999999999991</v>
      </c>
      <c r="I33" s="143">
        <f t="shared" si="6"/>
        <v>19.862906384645513</v>
      </c>
      <c r="J33" s="79"/>
      <c r="K33" s="81"/>
    </row>
    <row r="34" spans="1:11" s="144" customFormat="1" x14ac:dyDescent="0.25">
      <c r="A34" s="82" t="s">
        <v>673</v>
      </c>
      <c r="B34" s="83">
        <f t="shared" si="7"/>
        <v>3060.1</v>
      </c>
      <c r="C34" s="84">
        <v>3885</v>
      </c>
      <c r="D34" s="85">
        <v>3037.85</v>
      </c>
      <c r="E34" s="83">
        <v>3456</v>
      </c>
      <c r="F34" s="86"/>
      <c r="G34" s="80">
        <f t="shared" si="4"/>
        <v>847.15000000000009</v>
      </c>
      <c r="H34" s="80">
        <f t="shared" si="5"/>
        <v>395.90000000000009</v>
      </c>
      <c r="I34" s="143">
        <f t="shared" si="6"/>
        <v>12.937485703081602</v>
      </c>
      <c r="J34" s="79"/>
      <c r="K34" s="81"/>
    </row>
    <row r="35" spans="1:11" s="144" customFormat="1" x14ac:dyDescent="0.25">
      <c r="A35" s="82" t="s">
        <v>674</v>
      </c>
      <c r="B35" s="83">
        <f t="shared" si="7"/>
        <v>3456</v>
      </c>
      <c r="C35" s="84">
        <v>3523.8</v>
      </c>
      <c r="D35" s="85">
        <v>3110.2</v>
      </c>
      <c r="E35" s="83">
        <v>3320</v>
      </c>
      <c r="F35" s="86"/>
      <c r="G35" s="80">
        <f t="shared" si="4"/>
        <v>413.60000000000036</v>
      </c>
      <c r="H35" s="80">
        <f t="shared" si="5"/>
        <v>-136</v>
      </c>
      <c r="I35" s="143">
        <f t="shared" si="6"/>
        <v>-3.9351851851851851</v>
      </c>
      <c r="J35" s="79"/>
      <c r="K35" s="81"/>
    </row>
    <row r="36" spans="1:11" s="144" customFormat="1" x14ac:dyDescent="0.25">
      <c r="A36" s="82" t="s">
        <v>675</v>
      </c>
      <c r="B36" s="83">
        <f t="shared" si="7"/>
        <v>3320</v>
      </c>
      <c r="C36" s="84">
        <v>4096</v>
      </c>
      <c r="D36" s="85">
        <v>3297.65</v>
      </c>
      <c r="E36" s="83">
        <v>3930</v>
      </c>
      <c r="F36" s="86"/>
      <c r="G36" s="80">
        <f t="shared" si="4"/>
        <v>798.34999999999991</v>
      </c>
      <c r="H36" s="80">
        <f t="shared" si="5"/>
        <v>610</v>
      </c>
      <c r="I36" s="143">
        <f t="shared" si="6"/>
        <v>18.373493975903614</v>
      </c>
      <c r="J36" s="79"/>
      <c r="K36" s="81"/>
    </row>
    <row r="37" spans="1:11" s="144" customFormat="1" x14ac:dyDescent="0.25">
      <c r="A37" s="82" t="s">
        <v>676</v>
      </c>
      <c r="B37" s="83">
        <f t="shared" si="7"/>
        <v>3930</v>
      </c>
      <c r="C37" s="84">
        <v>4190</v>
      </c>
      <c r="D37" s="85">
        <v>3616.8</v>
      </c>
      <c r="E37" s="83">
        <v>3815.35</v>
      </c>
      <c r="F37" s="86"/>
      <c r="G37" s="80">
        <f t="shared" si="4"/>
        <v>573.19999999999982</v>
      </c>
      <c r="H37" s="80">
        <f t="shared" si="5"/>
        <v>-114.65000000000009</v>
      </c>
      <c r="I37" s="143">
        <f t="shared" si="6"/>
        <v>-2.9173027989821905</v>
      </c>
      <c r="J37" s="79"/>
      <c r="K37" s="81"/>
    </row>
    <row r="38" spans="1:11" s="144" customFormat="1" x14ac:dyDescent="0.25">
      <c r="A38" s="82" t="s">
        <v>677</v>
      </c>
      <c r="B38" s="83">
        <f t="shared" si="7"/>
        <v>3815.35</v>
      </c>
      <c r="C38" s="84">
        <v>3898</v>
      </c>
      <c r="D38" s="85">
        <v>3315</v>
      </c>
      <c r="E38" s="83">
        <v>3405</v>
      </c>
      <c r="F38" s="86"/>
      <c r="G38" s="80">
        <f t="shared" ref="G38:G69" si="8">C38-D38</f>
        <v>583</v>
      </c>
      <c r="H38" s="80">
        <f t="shared" ref="H38:H69" si="9">E38-B38</f>
        <v>-410.34999999999991</v>
      </c>
      <c r="I38" s="143">
        <f t="shared" ref="I38:I69" si="10">(E38-B38)/B38*100</f>
        <v>-10.755238706802782</v>
      </c>
      <c r="J38" s="79"/>
      <c r="K38" s="81"/>
    </row>
    <row r="39" spans="1:11" s="144" customFormat="1" x14ac:dyDescent="0.25">
      <c r="A39" s="82" t="s">
        <v>678</v>
      </c>
      <c r="B39" s="83">
        <f t="shared" ref="B39:B61" si="11">E38</f>
        <v>3405</v>
      </c>
      <c r="C39" s="84">
        <v>3346.5</v>
      </c>
      <c r="D39" s="85">
        <v>1017.45</v>
      </c>
      <c r="E39" s="83">
        <v>1312</v>
      </c>
      <c r="F39" s="86"/>
      <c r="G39" s="80">
        <f t="shared" si="8"/>
        <v>2329.0500000000002</v>
      </c>
      <c r="H39" s="80">
        <f t="shared" si="9"/>
        <v>-2093</v>
      </c>
      <c r="I39" s="143">
        <f t="shared" si="10"/>
        <v>-61.468428781204111</v>
      </c>
      <c r="J39" s="79"/>
      <c r="K39" s="81"/>
    </row>
    <row r="40" spans="1:11" s="144" customFormat="1" x14ac:dyDescent="0.25">
      <c r="A40" s="82" t="s">
        <v>679</v>
      </c>
      <c r="B40" s="83">
        <f t="shared" si="11"/>
        <v>1312</v>
      </c>
      <c r="C40" s="84">
        <v>2135</v>
      </c>
      <c r="D40" s="85">
        <v>1103.75</v>
      </c>
      <c r="E40" s="83">
        <v>1749.5</v>
      </c>
      <c r="F40" s="86"/>
      <c r="G40" s="80">
        <f t="shared" si="8"/>
        <v>1031.25</v>
      </c>
      <c r="H40" s="80">
        <f t="shared" si="9"/>
        <v>437.5</v>
      </c>
      <c r="I40" s="143">
        <f t="shared" si="10"/>
        <v>33.346036585365852</v>
      </c>
      <c r="J40" s="79"/>
      <c r="K40" s="81"/>
    </row>
    <row r="41" spans="1:11" s="144" customFormat="1" x14ac:dyDescent="0.25">
      <c r="A41" s="82" t="s">
        <v>680</v>
      </c>
      <c r="B41" s="83">
        <f t="shared" si="11"/>
        <v>1749.5</v>
      </c>
      <c r="C41" s="84">
        <v>1913.75</v>
      </c>
      <c r="D41" s="85">
        <v>1671.55</v>
      </c>
      <c r="E41" s="83">
        <v>1854</v>
      </c>
      <c r="F41" s="86"/>
      <c r="G41" s="80">
        <f t="shared" si="8"/>
        <v>242.20000000000005</v>
      </c>
      <c r="H41" s="80">
        <f t="shared" si="9"/>
        <v>104.5</v>
      </c>
      <c r="I41" s="143">
        <f t="shared" si="10"/>
        <v>5.9731351814804237</v>
      </c>
      <c r="J41" s="79"/>
      <c r="K41" s="81"/>
    </row>
    <row r="42" spans="1:11" s="144" customFormat="1" x14ac:dyDescent="0.25">
      <c r="A42" s="82" t="s">
        <v>681</v>
      </c>
      <c r="B42" s="83">
        <f t="shared" si="11"/>
        <v>1854</v>
      </c>
      <c r="C42" s="84">
        <v>2759.45</v>
      </c>
      <c r="D42" s="85">
        <v>1785.35</v>
      </c>
      <c r="E42" s="83">
        <v>2548</v>
      </c>
      <c r="F42" s="86"/>
      <c r="G42" s="80">
        <f t="shared" si="8"/>
        <v>974.09999999999991</v>
      </c>
      <c r="H42" s="80">
        <f t="shared" si="9"/>
        <v>694</v>
      </c>
      <c r="I42" s="143">
        <f t="shared" si="10"/>
        <v>37.432578209277239</v>
      </c>
      <c r="J42" s="79"/>
      <c r="K42" s="81"/>
    </row>
    <row r="43" spans="1:11" s="144" customFormat="1" x14ac:dyDescent="0.25">
      <c r="A43" s="82" t="s">
        <v>682</v>
      </c>
      <c r="B43" s="83">
        <f t="shared" si="11"/>
        <v>2548</v>
      </c>
      <c r="C43" s="84">
        <v>2579.9</v>
      </c>
      <c r="D43" s="85">
        <v>2163.3000000000002</v>
      </c>
      <c r="E43" s="83">
        <v>2413</v>
      </c>
      <c r="F43" s="86"/>
      <c r="G43" s="80">
        <f t="shared" si="8"/>
        <v>416.59999999999991</v>
      </c>
      <c r="H43" s="80">
        <f t="shared" si="9"/>
        <v>-135</v>
      </c>
      <c r="I43" s="143">
        <f t="shared" si="10"/>
        <v>-5.2982731554160125</v>
      </c>
      <c r="J43" s="79"/>
      <c r="K43" s="81"/>
    </row>
    <row r="44" spans="1:11" s="144" customFormat="1" x14ac:dyDescent="0.25">
      <c r="A44" s="82" t="s">
        <v>683</v>
      </c>
      <c r="B44" s="83">
        <f t="shared" si="11"/>
        <v>2413</v>
      </c>
      <c r="C44" s="84">
        <v>2510</v>
      </c>
      <c r="D44" s="85">
        <v>2340</v>
      </c>
      <c r="E44" s="83">
        <v>2433.6</v>
      </c>
      <c r="F44" s="86"/>
      <c r="G44" s="80">
        <f t="shared" si="8"/>
        <v>170</v>
      </c>
      <c r="H44" s="80">
        <f t="shared" si="9"/>
        <v>20.599999999999909</v>
      </c>
      <c r="I44" s="143">
        <f t="shared" si="10"/>
        <v>0.85370907583920064</v>
      </c>
      <c r="J44" s="79"/>
      <c r="K44" s="81"/>
    </row>
    <row r="45" spans="1:11" s="144" customFormat="1" x14ac:dyDescent="0.25">
      <c r="A45" s="82" t="s">
        <v>684</v>
      </c>
      <c r="B45" s="83">
        <f t="shared" si="11"/>
        <v>2433.6</v>
      </c>
      <c r="C45" s="84">
        <v>2714.95</v>
      </c>
      <c r="D45" s="85">
        <v>2383.75</v>
      </c>
      <c r="E45" s="83">
        <v>2425</v>
      </c>
      <c r="F45" s="86"/>
      <c r="G45" s="80">
        <f t="shared" si="8"/>
        <v>331.19999999999982</v>
      </c>
      <c r="H45" s="80">
        <f t="shared" si="9"/>
        <v>-8.5999999999999091</v>
      </c>
      <c r="I45" s="143">
        <f t="shared" si="10"/>
        <v>-0.3533859303090035</v>
      </c>
      <c r="J45" s="79"/>
      <c r="K45" s="81"/>
    </row>
    <row r="46" spans="1:11" s="144" customFormat="1" x14ac:dyDescent="0.25">
      <c r="A46" s="82" t="s">
        <v>685</v>
      </c>
      <c r="B46" s="83">
        <f t="shared" si="11"/>
        <v>2425</v>
      </c>
      <c r="C46" s="84">
        <v>2630.25</v>
      </c>
      <c r="D46" s="85">
        <v>2395.6</v>
      </c>
      <c r="E46" s="83">
        <v>2477.1</v>
      </c>
      <c r="F46" s="86"/>
      <c r="G46" s="80">
        <f t="shared" si="8"/>
        <v>234.65000000000009</v>
      </c>
      <c r="H46" s="80">
        <f t="shared" si="9"/>
        <v>52.099999999999909</v>
      </c>
      <c r="I46" s="143">
        <f t="shared" si="10"/>
        <v>2.148453608247419</v>
      </c>
      <c r="J46" s="79"/>
      <c r="K46" s="81"/>
    </row>
    <row r="47" spans="1:11" s="144" customFormat="1" x14ac:dyDescent="0.25">
      <c r="A47" s="82" t="s">
        <v>686</v>
      </c>
      <c r="B47" s="83">
        <f t="shared" si="11"/>
        <v>2477.1</v>
      </c>
      <c r="C47" s="84">
        <v>2538</v>
      </c>
      <c r="D47" s="85">
        <v>2167.0500000000002</v>
      </c>
      <c r="E47" s="83">
        <v>2208</v>
      </c>
      <c r="F47" s="86"/>
      <c r="G47" s="80">
        <f t="shared" si="8"/>
        <v>370.94999999999982</v>
      </c>
      <c r="H47" s="80">
        <f t="shared" si="9"/>
        <v>-269.09999999999991</v>
      </c>
      <c r="I47" s="143">
        <f t="shared" si="10"/>
        <v>-10.863509749303619</v>
      </c>
      <c r="J47" s="79"/>
      <c r="K47" s="81"/>
    </row>
    <row r="48" spans="1:11" s="144" customFormat="1" x14ac:dyDescent="0.25">
      <c r="A48" s="82" t="s">
        <v>687</v>
      </c>
      <c r="B48" s="83">
        <f t="shared" si="11"/>
        <v>2208</v>
      </c>
      <c r="C48" s="84"/>
      <c r="D48" s="85"/>
      <c r="E48" s="83"/>
      <c r="F48" s="86"/>
      <c r="G48" s="80">
        <f t="shared" si="8"/>
        <v>0</v>
      </c>
      <c r="H48" s="80">
        <f t="shared" si="9"/>
        <v>-2208</v>
      </c>
      <c r="I48" s="143">
        <f t="shared" si="10"/>
        <v>-100</v>
      </c>
      <c r="J48" s="79"/>
      <c r="K48" s="81"/>
    </row>
    <row r="49" spans="1:11" s="144" customFormat="1" x14ac:dyDescent="0.25">
      <c r="A49" s="82" t="s">
        <v>688</v>
      </c>
      <c r="B49" s="83">
        <f t="shared" si="11"/>
        <v>0</v>
      </c>
      <c r="C49" s="84"/>
      <c r="D49" s="85"/>
      <c r="E49" s="83"/>
      <c r="F49" s="86"/>
      <c r="G49" s="80">
        <f t="shared" si="8"/>
        <v>0</v>
      </c>
      <c r="H49" s="80">
        <f t="shared" si="9"/>
        <v>0</v>
      </c>
      <c r="I49" s="143" t="e">
        <f t="shared" si="10"/>
        <v>#DIV/0!</v>
      </c>
      <c r="J49" s="79"/>
      <c r="K49" s="81"/>
    </row>
    <row r="50" spans="1:11" s="144" customFormat="1" x14ac:dyDescent="0.25">
      <c r="A50" s="82" t="s">
        <v>689</v>
      </c>
      <c r="B50" s="83">
        <f t="shared" si="11"/>
        <v>0</v>
      </c>
      <c r="C50" s="84"/>
      <c r="D50" s="85"/>
      <c r="E50" s="83"/>
      <c r="F50" s="86"/>
      <c r="G50" s="80">
        <f t="shared" si="8"/>
        <v>0</v>
      </c>
      <c r="H50" s="80">
        <f t="shared" si="9"/>
        <v>0</v>
      </c>
      <c r="I50" s="143" t="e">
        <f t="shared" si="10"/>
        <v>#DIV/0!</v>
      </c>
      <c r="J50" s="79"/>
      <c r="K50" s="81"/>
    </row>
    <row r="51" spans="1:11" s="144" customFormat="1" x14ac:dyDescent="0.25">
      <c r="A51" s="82" t="s">
        <v>690</v>
      </c>
      <c r="B51" s="83">
        <f t="shared" si="11"/>
        <v>0</v>
      </c>
      <c r="C51" s="84"/>
      <c r="D51" s="85"/>
      <c r="E51" s="83"/>
      <c r="F51" s="86"/>
      <c r="G51" s="80">
        <f t="shared" si="8"/>
        <v>0</v>
      </c>
      <c r="H51" s="80">
        <f t="shared" si="9"/>
        <v>0</v>
      </c>
      <c r="I51" s="143" t="e">
        <f t="shared" si="10"/>
        <v>#DIV/0!</v>
      </c>
      <c r="J51" s="79"/>
      <c r="K51" s="81"/>
    </row>
    <row r="52" spans="1:11" s="144" customFormat="1" x14ac:dyDescent="0.25">
      <c r="A52" s="82" t="s">
        <v>691</v>
      </c>
      <c r="B52" s="83">
        <f t="shared" si="11"/>
        <v>0</v>
      </c>
      <c r="C52" s="84"/>
      <c r="D52" s="85"/>
      <c r="E52" s="83"/>
      <c r="F52" s="86"/>
      <c r="G52" s="80">
        <f t="shared" si="8"/>
        <v>0</v>
      </c>
      <c r="H52" s="80">
        <f t="shared" si="9"/>
        <v>0</v>
      </c>
      <c r="I52" s="143" t="e">
        <f t="shared" si="10"/>
        <v>#DIV/0!</v>
      </c>
      <c r="J52" s="79"/>
      <c r="K52" s="81"/>
    </row>
    <row r="53" spans="1:11" s="144" customFormat="1" x14ac:dyDescent="0.25">
      <c r="A53" s="82" t="s">
        <v>692</v>
      </c>
      <c r="B53" s="83">
        <f t="shared" si="11"/>
        <v>0</v>
      </c>
      <c r="C53" s="84"/>
      <c r="D53" s="85"/>
      <c r="E53" s="83"/>
      <c r="F53" s="86"/>
      <c r="G53" s="80">
        <f t="shared" si="8"/>
        <v>0</v>
      </c>
      <c r="H53" s="80">
        <f t="shared" si="9"/>
        <v>0</v>
      </c>
      <c r="I53" s="143" t="e">
        <f t="shared" si="10"/>
        <v>#DIV/0!</v>
      </c>
      <c r="J53" s="79"/>
      <c r="K53" s="81"/>
    </row>
    <row r="54" spans="1:11" s="144" customFormat="1" x14ac:dyDescent="0.25">
      <c r="A54" s="82" t="s">
        <v>693</v>
      </c>
      <c r="B54" s="83">
        <f t="shared" si="11"/>
        <v>0</v>
      </c>
      <c r="C54" s="84"/>
      <c r="D54" s="85"/>
      <c r="E54" s="83"/>
      <c r="F54" s="86"/>
      <c r="G54" s="80">
        <f t="shared" si="8"/>
        <v>0</v>
      </c>
      <c r="H54" s="80">
        <f t="shared" si="9"/>
        <v>0</v>
      </c>
      <c r="I54" s="143" t="e">
        <f t="shared" si="10"/>
        <v>#DIV/0!</v>
      </c>
      <c r="J54" s="79"/>
      <c r="K54" s="81"/>
    </row>
    <row r="55" spans="1:11" s="144" customFormat="1" x14ac:dyDescent="0.25">
      <c r="A55" s="82" t="s">
        <v>694</v>
      </c>
      <c r="B55" s="83">
        <f t="shared" si="11"/>
        <v>0</v>
      </c>
      <c r="C55" s="84"/>
      <c r="D55" s="85"/>
      <c r="E55" s="83"/>
      <c r="F55" s="86"/>
      <c r="G55" s="80">
        <f t="shared" si="8"/>
        <v>0</v>
      </c>
      <c r="H55" s="80">
        <f t="shared" si="9"/>
        <v>0</v>
      </c>
      <c r="I55" s="143" t="e">
        <f t="shared" si="10"/>
        <v>#DIV/0!</v>
      </c>
      <c r="J55" s="79"/>
      <c r="K55" s="81"/>
    </row>
    <row r="56" spans="1:11" s="144" customFormat="1" x14ac:dyDescent="0.25">
      <c r="A56" s="82" t="s">
        <v>695</v>
      </c>
      <c r="B56" s="83">
        <f t="shared" si="11"/>
        <v>0</v>
      </c>
      <c r="C56" s="84"/>
      <c r="D56" s="85"/>
      <c r="E56" s="83"/>
      <c r="F56" s="86"/>
      <c r="G56" s="80">
        <f t="shared" si="8"/>
        <v>0</v>
      </c>
      <c r="H56" s="80">
        <f t="shared" si="9"/>
        <v>0</v>
      </c>
      <c r="I56" s="143" t="e">
        <f t="shared" si="10"/>
        <v>#DIV/0!</v>
      </c>
      <c r="J56" s="79"/>
      <c r="K56" s="81"/>
    </row>
    <row r="57" spans="1:11" s="144" customFormat="1" x14ac:dyDescent="0.25">
      <c r="A57" s="82" t="s">
        <v>696</v>
      </c>
      <c r="B57" s="83">
        <f t="shared" si="11"/>
        <v>0</v>
      </c>
      <c r="C57" s="84"/>
      <c r="D57" s="85"/>
      <c r="E57" s="83"/>
      <c r="F57" s="86"/>
      <c r="G57" s="80">
        <f t="shared" si="8"/>
        <v>0</v>
      </c>
      <c r="H57" s="80">
        <f t="shared" si="9"/>
        <v>0</v>
      </c>
      <c r="I57" s="143" t="e">
        <f t="shared" si="10"/>
        <v>#DIV/0!</v>
      </c>
      <c r="J57" s="79"/>
      <c r="K57" s="81"/>
    </row>
    <row r="58" spans="1:11" s="144" customFormat="1" x14ac:dyDescent="0.25">
      <c r="A58" s="82" t="s">
        <v>697</v>
      </c>
      <c r="B58" s="83">
        <f t="shared" si="11"/>
        <v>0</v>
      </c>
      <c r="C58" s="84"/>
      <c r="D58" s="85"/>
      <c r="E58" s="83"/>
      <c r="F58" s="86"/>
      <c r="G58" s="80">
        <f t="shared" si="8"/>
        <v>0</v>
      </c>
      <c r="H58" s="80">
        <f t="shared" si="9"/>
        <v>0</v>
      </c>
      <c r="I58" s="143" t="e">
        <f t="shared" si="10"/>
        <v>#DIV/0!</v>
      </c>
      <c r="J58" s="79"/>
      <c r="K58" s="81"/>
    </row>
    <row r="59" spans="1:11" s="144" customFormat="1" x14ac:dyDescent="0.25">
      <c r="A59" s="82" t="s">
        <v>698</v>
      </c>
      <c r="B59" s="83">
        <f t="shared" si="11"/>
        <v>0</v>
      </c>
      <c r="C59" s="84"/>
      <c r="D59" s="85"/>
      <c r="E59" s="83"/>
      <c r="F59" s="86"/>
      <c r="G59" s="80">
        <f t="shared" si="8"/>
        <v>0</v>
      </c>
      <c r="H59" s="80">
        <f t="shared" si="9"/>
        <v>0</v>
      </c>
      <c r="I59" s="143" t="e">
        <f t="shared" si="10"/>
        <v>#DIV/0!</v>
      </c>
      <c r="J59" s="79"/>
      <c r="K59" s="81"/>
    </row>
    <row r="60" spans="1:11" s="144" customFormat="1" x14ac:dyDescent="0.25">
      <c r="A60" s="82" t="s">
        <v>699</v>
      </c>
      <c r="B60" s="83">
        <f t="shared" si="11"/>
        <v>0</v>
      </c>
      <c r="C60" s="84"/>
      <c r="D60" s="85"/>
      <c r="E60" s="83"/>
      <c r="F60" s="86"/>
      <c r="G60" s="80">
        <f t="shared" si="8"/>
        <v>0</v>
      </c>
      <c r="H60" s="80">
        <f t="shared" si="9"/>
        <v>0</v>
      </c>
      <c r="I60" s="143" t="e">
        <f t="shared" si="10"/>
        <v>#DIV/0!</v>
      </c>
      <c r="J60" s="79"/>
      <c r="K60" s="81"/>
    </row>
    <row r="61" spans="1:11" s="144" customFormat="1" x14ac:dyDescent="0.25">
      <c r="A61" s="82" t="s">
        <v>700</v>
      </c>
      <c r="B61" s="83">
        <f t="shared" si="11"/>
        <v>0</v>
      </c>
      <c r="C61" s="84"/>
      <c r="D61" s="85"/>
      <c r="E61" s="83"/>
      <c r="F61" s="86"/>
      <c r="G61" s="80">
        <f t="shared" si="8"/>
        <v>0</v>
      </c>
      <c r="H61" s="80">
        <f t="shared" si="9"/>
        <v>0</v>
      </c>
      <c r="I61" s="143" t="e">
        <f t="shared" si="10"/>
        <v>#DIV/0!</v>
      </c>
      <c r="J61" s="79"/>
      <c r="K61" s="81"/>
    </row>
    <row r="62" spans="1:11" s="144" customFormat="1" x14ac:dyDescent="0.25">
      <c r="A62" s="82"/>
      <c r="B62" s="83"/>
      <c r="C62" s="84"/>
      <c r="D62" s="85"/>
      <c r="E62" s="83"/>
      <c r="F62" s="86"/>
      <c r="G62" s="80">
        <f t="shared" si="8"/>
        <v>0</v>
      </c>
      <c r="H62" s="80">
        <f t="shared" si="9"/>
        <v>0</v>
      </c>
      <c r="I62" s="143" t="e">
        <f t="shared" si="10"/>
        <v>#DIV/0!</v>
      </c>
      <c r="J62" s="79"/>
      <c r="K62" s="81"/>
    </row>
    <row r="63" spans="1:11" s="144" customFormat="1" x14ac:dyDescent="0.25">
      <c r="A63" s="82"/>
      <c r="B63" s="83"/>
      <c r="C63" s="84"/>
      <c r="D63" s="85"/>
      <c r="E63" s="83"/>
      <c r="F63" s="86"/>
      <c r="G63" s="80">
        <f t="shared" si="8"/>
        <v>0</v>
      </c>
      <c r="H63" s="80">
        <f t="shared" si="9"/>
        <v>0</v>
      </c>
      <c r="I63" s="143" t="e">
        <f t="shared" si="10"/>
        <v>#DIV/0!</v>
      </c>
      <c r="J63" s="79"/>
      <c r="K63" s="81"/>
    </row>
    <row r="64" spans="1:11" s="144" customFormat="1" x14ac:dyDescent="0.25">
      <c r="A64" s="82"/>
      <c r="B64" s="83"/>
      <c r="C64" s="84"/>
      <c r="D64" s="85"/>
      <c r="E64" s="83"/>
      <c r="F64" s="86"/>
      <c r="G64" s="80">
        <f t="shared" si="8"/>
        <v>0</v>
      </c>
      <c r="H64" s="80">
        <f t="shared" si="9"/>
        <v>0</v>
      </c>
      <c r="I64" s="143" t="e">
        <f t="shared" si="10"/>
        <v>#DIV/0!</v>
      </c>
      <c r="J64" s="79"/>
      <c r="K64" s="81"/>
    </row>
    <row r="65" spans="1:11" s="144" customFormat="1" x14ac:dyDescent="0.25">
      <c r="A65" s="82"/>
      <c r="B65" s="83"/>
      <c r="C65" s="84"/>
      <c r="D65" s="85"/>
      <c r="E65" s="83"/>
      <c r="F65" s="86"/>
      <c r="G65" s="80">
        <f t="shared" si="8"/>
        <v>0</v>
      </c>
      <c r="H65" s="80">
        <f t="shared" si="9"/>
        <v>0</v>
      </c>
      <c r="I65" s="143" t="e">
        <f t="shared" si="10"/>
        <v>#DIV/0!</v>
      </c>
      <c r="J65" s="79"/>
      <c r="K65" s="81"/>
    </row>
    <row r="66" spans="1:11" s="144" customFormat="1" x14ac:dyDescent="0.25">
      <c r="A66" s="82"/>
      <c r="B66" s="83"/>
      <c r="C66" s="84"/>
      <c r="D66" s="85"/>
      <c r="E66" s="83"/>
      <c r="F66" s="86"/>
      <c r="G66" s="80">
        <f t="shared" si="8"/>
        <v>0</v>
      </c>
      <c r="H66" s="80">
        <f t="shared" si="9"/>
        <v>0</v>
      </c>
      <c r="I66" s="143" t="e">
        <f t="shared" si="10"/>
        <v>#DIV/0!</v>
      </c>
      <c r="J66" s="79"/>
      <c r="K66" s="81"/>
    </row>
    <row r="67" spans="1:11" s="144" customFormat="1" x14ac:dyDescent="0.25">
      <c r="A67" s="82"/>
      <c r="B67" s="83"/>
      <c r="C67" s="84"/>
      <c r="D67" s="85"/>
      <c r="E67" s="83"/>
      <c r="F67" s="86"/>
      <c r="G67" s="80">
        <f t="shared" si="8"/>
        <v>0</v>
      </c>
      <c r="H67" s="80">
        <f t="shared" si="9"/>
        <v>0</v>
      </c>
      <c r="I67" s="143" t="e">
        <f t="shared" si="10"/>
        <v>#DIV/0!</v>
      </c>
      <c r="J67" s="79"/>
      <c r="K67" s="81"/>
    </row>
    <row r="68" spans="1:11" s="144" customFormat="1" x14ac:dyDescent="0.25">
      <c r="A68" s="82"/>
      <c r="B68" s="83"/>
      <c r="C68" s="84"/>
      <c r="D68" s="85"/>
      <c r="E68" s="83"/>
      <c r="F68" s="86"/>
      <c r="G68" s="80">
        <f t="shared" si="8"/>
        <v>0</v>
      </c>
      <c r="H68" s="80">
        <f t="shared" si="9"/>
        <v>0</v>
      </c>
      <c r="I68" s="143" t="e">
        <f t="shared" si="10"/>
        <v>#DIV/0!</v>
      </c>
      <c r="J68" s="79"/>
      <c r="K68" s="81"/>
    </row>
    <row r="69" spans="1:11" s="144" customFormat="1" x14ac:dyDescent="0.25">
      <c r="A69" s="82"/>
      <c r="B69" s="83"/>
      <c r="C69" s="84"/>
      <c r="D69" s="85"/>
      <c r="E69" s="83"/>
      <c r="F69" s="86"/>
      <c r="G69" s="80">
        <f t="shared" si="8"/>
        <v>0</v>
      </c>
      <c r="H69" s="80">
        <f t="shared" si="9"/>
        <v>0</v>
      </c>
      <c r="I69" s="143" t="e">
        <f t="shared" si="10"/>
        <v>#DIV/0!</v>
      </c>
      <c r="J69" s="79"/>
      <c r="K69" s="81"/>
    </row>
    <row r="70" spans="1:11" s="144" customFormat="1" x14ac:dyDescent="0.25">
      <c r="A70" s="82"/>
      <c r="B70" s="83"/>
      <c r="C70" s="84"/>
      <c r="D70" s="85"/>
      <c r="E70" s="83"/>
      <c r="F70" s="86"/>
      <c r="G70" s="80">
        <f t="shared" ref="G70:G101" si="12">C70-D70</f>
        <v>0</v>
      </c>
      <c r="H70" s="80">
        <f t="shared" ref="H70:H101" si="13">E70-B70</f>
        <v>0</v>
      </c>
      <c r="I70" s="143" t="e">
        <f t="shared" ref="I70:I101" si="14">(E70-B70)/B70*100</f>
        <v>#DIV/0!</v>
      </c>
      <c r="J70" s="79"/>
      <c r="K70" s="81"/>
    </row>
    <row r="71" spans="1:11" s="144" customFormat="1" x14ac:dyDescent="0.25">
      <c r="A71" s="82"/>
      <c r="B71" s="83"/>
      <c r="C71" s="84"/>
      <c r="D71" s="85"/>
      <c r="E71" s="83"/>
      <c r="F71" s="86"/>
      <c r="G71" s="80">
        <f t="shared" si="12"/>
        <v>0</v>
      </c>
      <c r="H71" s="80">
        <f t="shared" si="13"/>
        <v>0</v>
      </c>
      <c r="I71" s="143" t="e">
        <f t="shared" si="14"/>
        <v>#DIV/0!</v>
      </c>
      <c r="J71" s="79"/>
      <c r="K71" s="81"/>
    </row>
    <row r="72" spans="1:11" s="144" customFormat="1" x14ac:dyDescent="0.25">
      <c r="A72" s="82"/>
      <c r="B72" s="83"/>
      <c r="C72" s="84"/>
      <c r="D72" s="85"/>
      <c r="E72" s="83"/>
      <c r="F72" s="86"/>
      <c r="G72" s="80">
        <f t="shared" si="12"/>
        <v>0</v>
      </c>
      <c r="H72" s="80">
        <f t="shared" si="13"/>
        <v>0</v>
      </c>
      <c r="I72" s="143" t="e">
        <f t="shared" si="14"/>
        <v>#DIV/0!</v>
      </c>
      <c r="J72" s="79"/>
      <c r="K72" s="81"/>
    </row>
    <row r="73" spans="1:11" s="144" customFormat="1" x14ac:dyDescent="0.25">
      <c r="A73" s="82"/>
      <c r="B73" s="83"/>
      <c r="C73" s="84"/>
      <c r="D73" s="85"/>
      <c r="E73" s="83"/>
      <c r="F73" s="86"/>
      <c r="G73" s="80">
        <f t="shared" si="12"/>
        <v>0</v>
      </c>
      <c r="H73" s="80">
        <f t="shared" si="13"/>
        <v>0</v>
      </c>
      <c r="I73" s="143" t="e">
        <f t="shared" si="14"/>
        <v>#DIV/0!</v>
      </c>
      <c r="J73" s="79"/>
      <c r="K73" s="81"/>
    </row>
    <row r="74" spans="1:11" s="144" customFormat="1" x14ac:dyDescent="0.25">
      <c r="A74" s="82"/>
      <c r="B74" s="83"/>
      <c r="C74" s="84"/>
      <c r="D74" s="85"/>
      <c r="E74" s="83"/>
      <c r="F74" s="86"/>
      <c r="G74" s="80">
        <f t="shared" si="12"/>
        <v>0</v>
      </c>
      <c r="H74" s="80">
        <f t="shared" si="13"/>
        <v>0</v>
      </c>
      <c r="I74" s="143" t="e">
        <f t="shared" si="14"/>
        <v>#DIV/0!</v>
      </c>
      <c r="J74" s="79"/>
      <c r="K74" s="81"/>
    </row>
    <row r="75" spans="1:11" s="144" customFormat="1" x14ac:dyDescent="0.25">
      <c r="A75" s="82"/>
      <c r="B75" s="83"/>
      <c r="C75" s="84"/>
      <c r="D75" s="85"/>
      <c r="E75" s="83"/>
      <c r="F75" s="86"/>
      <c r="G75" s="80">
        <f t="shared" si="12"/>
        <v>0</v>
      </c>
      <c r="H75" s="80">
        <f t="shared" si="13"/>
        <v>0</v>
      </c>
      <c r="I75" s="143" t="e">
        <f t="shared" si="14"/>
        <v>#DIV/0!</v>
      </c>
      <c r="J75" s="79"/>
      <c r="K75" s="81"/>
    </row>
    <row r="76" spans="1:11" s="144" customFormat="1" x14ac:dyDescent="0.25">
      <c r="A76" s="82"/>
      <c r="B76" s="83"/>
      <c r="C76" s="84"/>
      <c r="D76" s="85"/>
      <c r="E76" s="83"/>
      <c r="F76" s="86"/>
      <c r="G76" s="80">
        <f t="shared" si="12"/>
        <v>0</v>
      </c>
      <c r="H76" s="80">
        <f t="shared" si="13"/>
        <v>0</v>
      </c>
      <c r="I76" s="143" t="e">
        <f t="shared" si="14"/>
        <v>#DIV/0!</v>
      </c>
      <c r="J76" s="79"/>
      <c r="K76" s="81"/>
    </row>
    <row r="77" spans="1:11" s="144" customFormat="1" x14ac:dyDescent="0.25">
      <c r="A77" s="82"/>
      <c r="B77" s="83"/>
      <c r="C77" s="84"/>
      <c r="D77" s="85"/>
      <c r="E77" s="83"/>
      <c r="F77" s="86"/>
      <c r="G77" s="80">
        <f t="shared" si="12"/>
        <v>0</v>
      </c>
      <c r="H77" s="80">
        <f t="shared" si="13"/>
        <v>0</v>
      </c>
      <c r="I77" s="143" t="e">
        <f t="shared" si="14"/>
        <v>#DIV/0!</v>
      </c>
      <c r="J77" s="79"/>
      <c r="K77" s="81"/>
    </row>
    <row r="78" spans="1:11" s="144" customFormat="1" x14ac:dyDescent="0.25">
      <c r="A78" s="82"/>
      <c r="B78" s="83"/>
      <c r="C78" s="84"/>
      <c r="D78" s="85"/>
      <c r="E78" s="83"/>
      <c r="F78" s="86"/>
      <c r="G78" s="80">
        <f t="shared" si="12"/>
        <v>0</v>
      </c>
      <c r="H78" s="80">
        <f t="shared" si="13"/>
        <v>0</v>
      </c>
      <c r="I78" s="143" t="e">
        <f t="shared" si="14"/>
        <v>#DIV/0!</v>
      </c>
      <c r="J78" s="79"/>
      <c r="K78" s="81"/>
    </row>
    <row r="79" spans="1:11" s="144" customFormat="1" x14ac:dyDescent="0.25">
      <c r="A79" s="82"/>
      <c r="B79" s="83"/>
      <c r="C79" s="84"/>
      <c r="D79" s="85"/>
      <c r="E79" s="83"/>
      <c r="F79" s="86"/>
      <c r="G79" s="80">
        <f t="shared" si="12"/>
        <v>0</v>
      </c>
      <c r="H79" s="80">
        <f t="shared" si="13"/>
        <v>0</v>
      </c>
      <c r="I79" s="143" t="e">
        <f t="shared" si="14"/>
        <v>#DIV/0!</v>
      </c>
      <c r="J79" s="79"/>
      <c r="K79" s="81"/>
    </row>
    <row r="80" spans="1:11" s="144" customFormat="1" x14ac:dyDescent="0.25">
      <c r="A80" s="82"/>
      <c r="B80" s="83"/>
      <c r="C80" s="84"/>
      <c r="D80" s="85"/>
      <c r="E80" s="83"/>
      <c r="F80" s="86"/>
      <c r="G80" s="80">
        <f t="shared" si="12"/>
        <v>0</v>
      </c>
      <c r="H80" s="80">
        <f t="shared" si="13"/>
        <v>0</v>
      </c>
      <c r="I80" s="143" t="e">
        <f t="shared" si="14"/>
        <v>#DIV/0!</v>
      </c>
      <c r="J80" s="79"/>
      <c r="K80" s="81"/>
    </row>
    <row r="81" spans="1:11" s="144" customFormat="1" x14ac:dyDescent="0.25">
      <c r="A81" s="82"/>
      <c r="B81" s="83"/>
      <c r="C81" s="84"/>
      <c r="D81" s="85"/>
      <c r="E81" s="83"/>
      <c r="F81" s="86"/>
      <c r="G81" s="80">
        <f t="shared" si="12"/>
        <v>0</v>
      </c>
      <c r="H81" s="80">
        <f t="shared" si="13"/>
        <v>0</v>
      </c>
      <c r="I81" s="143" t="e">
        <f t="shared" si="14"/>
        <v>#DIV/0!</v>
      </c>
      <c r="J81" s="79"/>
      <c r="K81" s="81"/>
    </row>
    <row r="82" spans="1:11" s="144" customFormat="1" x14ac:dyDescent="0.25">
      <c r="A82" s="82"/>
      <c r="B82" s="83"/>
      <c r="C82" s="84"/>
      <c r="D82" s="85"/>
      <c r="E82" s="83"/>
      <c r="F82" s="86"/>
      <c r="G82" s="80">
        <f t="shared" si="12"/>
        <v>0</v>
      </c>
      <c r="H82" s="80">
        <f t="shared" si="13"/>
        <v>0</v>
      </c>
      <c r="I82" s="143" t="e">
        <f t="shared" si="14"/>
        <v>#DIV/0!</v>
      </c>
      <c r="J82" s="79"/>
      <c r="K82" s="81"/>
    </row>
    <row r="83" spans="1:11" s="144" customFormat="1" x14ac:dyDescent="0.25">
      <c r="A83" s="82"/>
      <c r="B83" s="83"/>
      <c r="C83" s="84"/>
      <c r="D83" s="85"/>
      <c r="E83" s="83"/>
      <c r="F83" s="86"/>
      <c r="G83" s="80">
        <f t="shared" si="12"/>
        <v>0</v>
      </c>
      <c r="H83" s="80">
        <f t="shared" si="13"/>
        <v>0</v>
      </c>
      <c r="I83" s="143" t="e">
        <f t="shared" si="14"/>
        <v>#DIV/0!</v>
      </c>
      <c r="J83" s="79"/>
      <c r="K83" s="81"/>
    </row>
    <row r="84" spans="1:11" s="144" customFormat="1" x14ac:dyDescent="0.25">
      <c r="A84" s="82"/>
      <c r="B84" s="83"/>
      <c r="C84" s="84"/>
      <c r="D84" s="85"/>
      <c r="E84" s="83"/>
      <c r="F84" s="86"/>
      <c r="G84" s="80">
        <f t="shared" si="12"/>
        <v>0</v>
      </c>
      <c r="H84" s="80">
        <f t="shared" si="13"/>
        <v>0</v>
      </c>
      <c r="I84" s="143" t="e">
        <f t="shared" si="14"/>
        <v>#DIV/0!</v>
      </c>
      <c r="J84" s="79"/>
      <c r="K84" s="81"/>
    </row>
    <row r="85" spans="1:11" s="144" customFormat="1" x14ac:dyDescent="0.25">
      <c r="A85" s="82"/>
      <c r="B85" s="83"/>
      <c r="C85" s="84"/>
      <c r="D85" s="85"/>
      <c r="E85" s="83"/>
      <c r="F85" s="86"/>
      <c r="G85" s="80">
        <f t="shared" si="12"/>
        <v>0</v>
      </c>
      <c r="H85" s="80">
        <f t="shared" si="13"/>
        <v>0</v>
      </c>
      <c r="I85" s="143" t="e">
        <f t="shared" si="14"/>
        <v>#DIV/0!</v>
      </c>
      <c r="J85" s="79"/>
      <c r="K85" s="81"/>
    </row>
    <row r="86" spans="1:11" s="144" customFormat="1" x14ac:dyDescent="0.25">
      <c r="A86" s="82"/>
      <c r="B86" s="83"/>
      <c r="C86" s="84"/>
      <c r="D86" s="85"/>
      <c r="E86" s="83"/>
      <c r="F86" s="86"/>
      <c r="G86" s="80">
        <f t="shared" si="12"/>
        <v>0</v>
      </c>
      <c r="H86" s="80">
        <f t="shared" si="13"/>
        <v>0</v>
      </c>
      <c r="I86" s="143" t="e">
        <f t="shared" si="14"/>
        <v>#DIV/0!</v>
      </c>
      <c r="J86" s="79"/>
      <c r="K86" s="81"/>
    </row>
    <row r="87" spans="1:11" s="144" customFormat="1" x14ac:dyDescent="0.25">
      <c r="A87" s="82"/>
      <c r="B87" s="83"/>
      <c r="C87" s="84"/>
      <c r="D87" s="85"/>
      <c r="E87" s="83"/>
      <c r="F87" s="86"/>
      <c r="G87" s="80">
        <f t="shared" si="12"/>
        <v>0</v>
      </c>
      <c r="H87" s="80">
        <f t="shared" si="13"/>
        <v>0</v>
      </c>
      <c r="I87" s="143" t="e">
        <f t="shared" si="14"/>
        <v>#DIV/0!</v>
      </c>
      <c r="J87" s="79"/>
      <c r="K87" s="81"/>
    </row>
    <row r="88" spans="1:11" s="144" customFormat="1" x14ac:dyDescent="0.25">
      <c r="A88" s="82"/>
      <c r="B88" s="83"/>
      <c r="C88" s="84"/>
      <c r="D88" s="85"/>
      <c r="E88" s="83"/>
      <c r="F88" s="86"/>
      <c r="G88" s="80">
        <f t="shared" si="12"/>
        <v>0</v>
      </c>
      <c r="H88" s="80">
        <f t="shared" si="13"/>
        <v>0</v>
      </c>
      <c r="I88" s="143" t="e">
        <f t="shared" si="14"/>
        <v>#DIV/0!</v>
      </c>
      <c r="J88" s="79"/>
      <c r="K88" s="81"/>
    </row>
    <row r="89" spans="1:11" s="144" customFormat="1" x14ac:dyDescent="0.25">
      <c r="A89" s="82"/>
      <c r="B89" s="83"/>
      <c r="C89" s="84"/>
      <c r="D89" s="85"/>
      <c r="E89" s="83"/>
      <c r="F89" s="86"/>
      <c r="G89" s="80">
        <f t="shared" si="12"/>
        <v>0</v>
      </c>
      <c r="H89" s="80">
        <f t="shared" si="13"/>
        <v>0</v>
      </c>
      <c r="I89" s="143" t="e">
        <f t="shared" si="14"/>
        <v>#DIV/0!</v>
      </c>
      <c r="J89" s="79"/>
      <c r="K89" s="81"/>
    </row>
    <row r="90" spans="1:11" s="144" customFormat="1" x14ac:dyDescent="0.25">
      <c r="A90" s="82"/>
      <c r="B90" s="83"/>
      <c r="C90" s="84"/>
      <c r="D90" s="85"/>
      <c r="E90" s="83"/>
      <c r="F90" s="86"/>
      <c r="G90" s="80">
        <f t="shared" si="12"/>
        <v>0</v>
      </c>
      <c r="H90" s="80">
        <f t="shared" si="13"/>
        <v>0</v>
      </c>
      <c r="I90" s="143" t="e">
        <f t="shared" si="14"/>
        <v>#DIV/0!</v>
      </c>
      <c r="J90" s="79"/>
      <c r="K90" s="81"/>
    </row>
    <row r="91" spans="1:11" s="144" customFormat="1" x14ac:dyDescent="0.25">
      <c r="A91" s="82"/>
      <c r="B91" s="83"/>
      <c r="C91" s="84"/>
      <c r="D91" s="85"/>
      <c r="E91" s="83"/>
      <c r="F91" s="86"/>
      <c r="G91" s="80">
        <f t="shared" si="12"/>
        <v>0</v>
      </c>
      <c r="H91" s="80">
        <f t="shared" si="13"/>
        <v>0</v>
      </c>
      <c r="I91" s="143" t="e">
        <f t="shared" si="14"/>
        <v>#DIV/0!</v>
      </c>
      <c r="J91" s="79"/>
      <c r="K91" s="81"/>
    </row>
    <row r="92" spans="1:11" s="144" customFormat="1" x14ac:dyDescent="0.25">
      <c r="A92" s="82"/>
      <c r="B92" s="83"/>
      <c r="C92" s="84"/>
      <c r="D92" s="85"/>
      <c r="E92" s="83"/>
      <c r="F92" s="86"/>
      <c r="G92" s="80">
        <f t="shared" si="12"/>
        <v>0</v>
      </c>
      <c r="H92" s="80">
        <f t="shared" si="13"/>
        <v>0</v>
      </c>
      <c r="I92" s="143" t="e">
        <f t="shared" si="14"/>
        <v>#DIV/0!</v>
      </c>
      <c r="J92" s="79"/>
      <c r="K92" s="81"/>
    </row>
    <row r="93" spans="1:11" s="144" customFormat="1" x14ac:dyDescent="0.25">
      <c r="A93" s="82"/>
      <c r="B93" s="83"/>
      <c r="C93" s="84"/>
      <c r="D93" s="85"/>
      <c r="E93" s="83"/>
      <c r="F93" s="86"/>
      <c r="G93" s="80">
        <f t="shared" si="12"/>
        <v>0</v>
      </c>
      <c r="H93" s="80">
        <f t="shared" si="13"/>
        <v>0</v>
      </c>
      <c r="I93" s="143" t="e">
        <f t="shared" si="14"/>
        <v>#DIV/0!</v>
      </c>
      <c r="J93" s="79"/>
      <c r="K93" s="81"/>
    </row>
    <row r="94" spans="1:11" s="144" customFormat="1" x14ac:dyDescent="0.25">
      <c r="A94" s="82"/>
      <c r="B94" s="83"/>
      <c r="C94" s="84"/>
      <c r="D94" s="85"/>
      <c r="E94" s="83"/>
      <c r="F94" s="86"/>
      <c r="G94" s="80">
        <f t="shared" si="12"/>
        <v>0</v>
      </c>
      <c r="H94" s="80">
        <f t="shared" si="13"/>
        <v>0</v>
      </c>
      <c r="I94" s="143" t="e">
        <f t="shared" si="14"/>
        <v>#DIV/0!</v>
      </c>
      <c r="J94" s="79"/>
      <c r="K94" s="81"/>
    </row>
    <row r="95" spans="1:11" s="144" customFormat="1" x14ac:dyDescent="0.25">
      <c r="A95" s="82"/>
      <c r="B95" s="83"/>
      <c r="C95" s="84"/>
      <c r="D95" s="85"/>
      <c r="E95" s="83"/>
      <c r="F95" s="86"/>
      <c r="G95" s="80">
        <f t="shared" si="12"/>
        <v>0</v>
      </c>
      <c r="H95" s="80">
        <f t="shared" si="13"/>
        <v>0</v>
      </c>
      <c r="I95" s="143" t="e">
        <f t="shared" si="14"/>
        <v>#DIV/0!</v>
      </c>
      <c r="J95" s="79"/>
      <c r="K95" s="81"/>
    </row>
    <row r="96" spans="1:11" s="144" customFormat="1" x14ac:dyDescent="0.25">
      <c r="A96" s="82"/>
      <c r="B96" s="83"/>
      <c r="C96" s="84"/>
      <c r="D96" s="85"/>
      <c r="E96" s="83"/>
      <c r="F96" s="86"/>
      <c r="G96" s="80">
        <f t="shared" si="12"/>
        <v>0</v>
      </c>
      <c r="H96" s="80">
        <f t="shared" si="13"/>
        <v>0</v>
      </c>
      <c r="I96" s="143" t="e">
        <f t="shared" si="14"/>
        <v>#DIV/0!</v>
      </c>
      <c r="J96" s="79"/>
      <c r="K96" s="81"/>
    </row>
    <row r="97" spans="1:11" s="144" customFormat="1" x14ac:dyDescent="0.25">
      <c r="A97" s="82"/>
      <c r="B97" s="83"/>
      <c r="C97" s="84"/>
      <c r="D97" s="85"/>
      <c r="E97" s="83"/>
      <c r="F97" s="86"/>
      <c r="G97" s="80">
        <f t="shared" si="12"/>
        <v>0</v>
      </c>
      <c r="H97" s="80">
        <f t="shared" si="13"/>
        <v>0</v>
      </c>
      <c r="I97" s="143" t="e">
        <f t="shared" si="14"/>
        <v>#DIV/0!</v>
      </c>
      <c r="J97" s="79"/>
      <c r="K97" s="81"/>
    </row>
    <row r="98" spans="1:11" s="144" customFormat="1" x14ac:dyDescent="0.25">
      <c r="A98" s="82"/>
      <c r="B98" s="83"/>
      <c r="C98" s="84"/>
      <c r="D98" s="85"/>
      <c r="E98" s="83"/>
      <c r="F98" s="86"/>
      <c r="G98" s="80">
        <f t="shared" si="12"/>
        <v>0</v>
      </c>
      <c r="H98" s="80">
        <f t="shared" si="13"/>
        <v>0</v>
      </c>
      <c r="I98" s="143" t="e">
        <f t="shared" si="14"/>
        <v>#DIV/0!</v>
      </c>
      <c r="J98" s="79"/>
      <c r="K98" s="81"/>
    </row>
    <row r="99" spans="1:11" s="144" customFormat="1" x14ac:dyDescent="0.25">
      <c r="A99" s="82"/>
      <c r="B99" s="83"/>
      <c r="C99" s="84"/>
      <c r="D99" s="85"/>
      <c r="E99" s="83"/>
      <c r="F99" s="86"/>
      <c r="G99" s="80">
        <f t="shared" si="12"/>
        <v>0</v>
      </c>
      <c r="H99" s="80">
        <f t="shared" si="13"/>
        <v>0</v>
      </c>
      <c r="I99" s="143" t="e">
        <f t="shared" si="14"/>
        <v>#DIV/0!</v>
      </c>
      <c r="J99" s="79"/>
      <c r="K99" s="81"/>
    </row>
    <row r="100" spans="1:11" s="144" customFormat="1" x14ac:dyDescent="0.25">
      <c r="A100" s="82"/>
      <c r="B100" s="83"/>
      <c r="C100" s="84"/>
      <c r="D100" s="85"/>
      <c r="E100" s="83"/>
      <c r="F100" s="86"/>
      <c r="G100" s="80">
        <f t="shared" si="12"/>
        <v>0</v>
      </c>
      <c r="H100" s="80">
        <f t="shared" si="13"/>
        <v>0</v>
      </c>
      <c r="I100" s="143" t="e">
        <f t="shared" si="14"/>
        <v>#DIV/0!</v>
      </c>
      <c r="J100" s="79"/>
      <c r="K100" s="81"/>
    </row>
    <row r="101" spans="1:11" s="144" customFormat="1" x14ac:dyDescent="0.25">
      <c r="A101" s="82"/>
      <c r="B101" s="83"/>
      <c r="C101" s="84"/>
      <c r="D101" s="85"/>
      <c r="E101" s="83"/>
      <c r="F101" s="86"/>
      <c r="G101" s="80">
        <f t="shared" si="12"/>
        <v>0</v>
      </c>
      <c r="H101" s="80">
        <f t="shared" si="13"/>
        <v>0</v>
      </c>
      <c r="I101" s="143" t="e">
        <f t="shared" si="14"/>
        <v>#DIV/0!</v>
      </c>
      <c r="J101" s="79"/>
      <c r="K101" s="81"/>
    </row>
    <row r="102" spans="1:11" s="144" customFormat="1" x14ac:dyDescent="0.25">
      <c r="A102" s="82"/>
      <c r="B102" s="83"/>
      <c r="C102" s="84"/>
      <c r="D102" s="85"/>
      <c r="E102" s="83"/>
      <c r="F102" s="86"/>
      <c r="G102" s="80">
        <f t="shared" ref="G102:G133" si="15">C102-D102</f>
        <v>0</v>
      </c>
      <c r="H102" s="80">
        <f t="shared" ref="H102:H133" si="16">E102-B102</f>
        <v>0</v>
      </c>
      <c r="I102" s="143" t="e">
        <f t="shared" ref="I102:I133" si="17">(E102-B102)/B102*100</f>
        <v>#DIV/0!</v>
      </c>
      <c r="J102" s="79"/>
      <c r="K102" s="81"/>
    </row>
    <row r="103" spans="1:11" s="144" customFormat="1" x14ac:dyDescent="0.25">
      <c r="A103" s="82"/>
      <c r="B103" s="83"/>
      <c r="C103" s="84"/>
      <c r="D103" s="85"/>
      <c r="E103" s="83"/>
      <c r="F103" s="86"/>
      <c r="G103" s="80">
        <f t="shared" si="15"/>
        <v>0</v>
      </c>
      <c r="H103" s="80">
        <f t="shared" si="16"/>
        <v>0</v>
      </c>
      <c r="I103" s="143" t="e">
        <f t="shared" si="17"/>
        <v>#DIV/0!</v>
      </c>
      <c r="J103" s="79"/>
      <c r="K103" s="81"/>
    </row>
    <row r="104" spans="1:11" s="144" customFormat="1" x14ac:dyDescent="0.25">
      <c r="A104" s="82"/>
      <c r="B104" s="83"/>
      <c r="C104" s="84"/>
      <c r="D104" s="85"/>
      <c r="E104" s="83"/>
      <c r="F104" s="86"/>
      <c r="G104" s="80">
        <f t="shared" si="15"/>
        <v>0</v>
      </c>
      <c r="H104" s="80">
        <f t="shared" si="16"/>
        <v>0</v>
      </c>
      <c r="I104" s="143" t="e">
        <f t="shared" si="17"/>
        <v>#DIV/0!</v>
      </c>
      <c r="J104" s="79"/>
      <c r="K104" s="81"/>
    </row>
    <row r="105" spans="1:11" s="144" customFormat="1" x14ac:dyDescent="0.25">
      <c r="A105" s="82"/>
      <c r="B105" s="83"/>
      <c r="C105" s="84"/>
      <c r="D105" s="85"/>
      <c r="E105" s="83"/>
      <c r="F105" s="86"/>
      <c r="G105" s="80">
        <f t="shared" si="15"/>
        <v>0</v>
      </c>
      <c r="H105" s="80">
        <f t="shared" si="16"/>
        <v>0</v>
      </c>
      <c r="I105" s="143" t="e">
        <f t="shared" si="17"/>
        <v>#DIV/0!</v>
      </c>
      <c r="J105" s="79"/>
      <c r="K105" s="81"/>
    </row>
    <row r="106" spans="1:11" s="144" customFormat="1" x14ac:dyDescent="0.25">
      <c r="A106" s="82"/>
      <c r="B106" s="83"/>
      <c r="C106" s="84"/>
      <c r="D106" s="85"/>
      <c r="E106" s="83"/>
      <c r="F106" s="86"/>
      <c r="G106" s="80">
        <f t="shared" si="15"/>
        <v>0</v>
      </c>
      <c r="H106" s="80">
        <f t="shared" si="16"/>
        <v>0</v>
      </c>
      <c r="I106" s="143" t="e">
        <f t="shared" si="17"/>
        <v>#DIV/0!</v>
      </c>
      <c r="J106" s="79"/>
      <c r="K106" s="81"/>
    </row>
    <row r="107" spans="1:11" s="144" customFormat="1" x14ac:dyDescent="0.25">
      <c r="A107" s="82"/>
      <c r="B107" s="83"/>
      <c r="C107" s="84"/>
      <c r="D107" s="85"/>
      <c r="E107" s="83"/>
      <c r="F107" s="86"/>
      <c r="G107" s="80">
        <f t="shared" si="15"/>
        <v>0</v>
      </c>
      <c r="H107" s="80">
        <f t="shared" si="16"/>
        <v>0</v>
      </c>
      <c r="I107" s="143" t="e">
        <f t="shared" si="17"/>
        <v>#DIV/0!</v>
      </c>
      <c r="J107" s="79"/>
      <c r="K107" s="81"/>
    </row>
    <row r="108" spans="1:11" s="144" customFormat="1" x14ac:dyDescent="0.25">
      <c r="A108" s="82"/>
      <c r="B108" s="83"/>
      <c r="C108" s="84"/>
      <c r="D108" s="85"/>
      <c r="E108" s="83"/>
      <c r="F108" s="86"/>
      <c r="G108" s="80">
        <f t="shared" si="15"/>
        <v>0</v>
      </c>
      <c r="H108" s="80">
        <f t="shared" si="16"/>
        <v>0</v>
      </c>
      <c r="I108" s="143" t="e">
        <f t="shared" si="17"/>
        <v>#DIV/0!</v>
      </c>
      <c r="J108" s="79"/>
      <c r="K108" s="81"/>
    </row>
    <row r="109" spans="1:11" s="144" customFormat="1" x14ac:dyDescent="0.25">
      <c r="A109" s="82"/>
      <c r="B109" s="83"/>
      <c r="C109" s="84"/>
      <c r="D109" s="85"/>
      <c r="E109" s="83"/>
      <c r="F109" s="86"/>
      <c r="G109" s="80">
        <f t="shared" si="15"/>
        <v>0</v>
      </c>
      <c r="H109" s="80">
        <f t="shared" si="16"/>
        <v>0</v>
      </c>
      <c r="I109" s="143" t="e">
        <f t="shared" si="17"/>
        <v>#DIV/0!</v>
      </c>
      <c r="J109" s="79"/>
      <c r="K109" s="81"/>
    </row>
    <row r="110" spans="1:11" s="144" customFormat="1" x14ac:dyDescent="0.25">
      <c r="A110" s="82"/>
      <c r="B110" s="83"/>
      <c r="C110" s="84"/>
      <c r="D110" s="85"/>
      <c r="E110" s="83"/>
      <c r="F110" s="86"/>
      <c r="G110" s="80">
        <f t="shared" si="15"/>
        <v>0</v>
      </c>
      <c r="H110" s="80">
        <f t="shared" si="16"/>
        <v>0</v>
      </c>
      <c r="I110" s="143" t="e">
        <f t="shared" si="17"/>
        <v>#DIV/0!</v>
      </c>
      <c r="J110" s="79"/>
      <c r="K110" s="81"/>
    </row>
    <row r="111" spans="1:11" s="144" customFormat="1" x14ac:dyDescent="0.25">
      <c r="A111" s="82"/>
      <c r="B111" s="83"/>
      <c r="C111" s="84"/>
      <c r="D111" s="85"/>
      <c r="E111" s="83"/>
      <c r="F111" s="86"/>
      <c r="G111" s="80">
        <f t="shared" si="15"/>
        <v>0</v>
      </c>
      <c r="H111" s="80">
        <f t="shared" si="16"/>
        <v>0</v>
      </c>
      <c r="I111" s="143" t="e">
        <f t="shared" si="17"/>
        <v>#DIV/0!</v>
      </c>
      <c r="J111" s="79"/>
      <c r="K111" s="81"/>
    </row>
    <row r="112" spans="1:11" s="144" customFormat="1" x14ac:dyDescent="0.25">
      <c r="A112" s="82"/>
      <c r="B112" s="83"/>
      <c r="C112" s="84"/>
      <c r="D112" s="85"/>
      <c r="E112" s="83"/>
      <c r="F112" s="86"/>
      <c r="G112" s="80">
        <f t="shared" si="15"/>
        <v>0</v>
      </c>
      <c r="H112" s="80">
        <f t="shared" si="16"/>
        <v>0</v>
      </c>
      <c r="I112" s="143" t="e">
        <f t="shared" si="17"/>
        <v>#DIV/0!</v>
      </c>
      <c r="J112" s="79"/>
      <c r="K112" s="81"/>
    </row>
    <row r="113" spans="1:11" s="144" customFormat="1" x14ac:dyDescent="0.25">
      <c r="A113" s="82"/>
      <c r="B113" s="83"/>
      <c r="C113" s="84"/>
      <c r="D113" s="85"/>
      <c r="E113" s="83"/>
      <c r="F113" s="86"/>
      <c r="G113" s="80">
        <f t="shared" si="15"/>
        <v>0</v>
      </c>
      <c r="H113" s="80">
        <f t="shared" si="16"/>
        <v>0</v>
      </c>
      <c r="I113" s="143" t="e">
        <f t="shared" si="17"/>
        <v>#DIV/0!</v>
      </c>
      <c r="J113" s="79"/>
      <c r="K113" s="81"/>
    </row>
    <row r="114" spans="1:11" s="144" customFormat="1" x14ac:dyDescent="0.25">
      <c r="A114" s="82"/>
      <c r="B114" s="83"/>
      <c r="C114" s="84"/>
      <c r="D114" s="85"/>
      <c r="E114" s="83"/>
      <c r="F114" s="86"/>
      <c r="G114" s="80">
        <f t="shared" si="15"/>
        <v>0</v>
      </c>
      <c r="H114" s="80">
        <f t="shared" si="16"/>
        <v>0</v>
      </c>
      <c r="I114" s="143" t="e">
        <f t="shared" si="17"/>
        <v>#DIV/0!</v>
      </c>
      <c r="J114" s="79"/>
      <c r="K114" s="81"/>
    </row>
    <row r="115" spans="1:11" s="144" customFormat="1" x14ac:dyDescent="0.25">
      <c r="A115" s="82"/>
      <c r="B115" s="83"/>
      <c r="C115" s="84"/>
      <c r="D115" s="85"/>
      <c r="E115" s="83"/>
      <c r="F115" s="86"/>
      <c r="G115" s="80">
        <f t="shared" si="15"/>
        <v>0</v>
      </c>
      <c r="H115" s="80">
        <f t="shared" si="16"/>
        <v>0</v>
      </c>
      <c r="I115" s="143" t="e">
        <f t="shared" si="17"/>
        <v>#DIV/0!</v>
      </c>
      <c r="J115" s="79"/>
      <c r="K115" s="81"/>
    </row>
    <row r="116" spans="1:11" s="144" customFormat="1" x14ac:dyDescent="0.25">
      <c r="A116" s="82"/>
      <c r="B116" s="83"/>
      <c r="C116" s="84"/>
      <c r="D116" s="85"/>
      <c r="E116" s="83"/>
      <c r="F116" s="86"/>
      <c r="G116" s="80">
        <f t="shared" si="15"/>
        <v>0</v>
      </c>
      <c r="H116" s="80">
        <f t="shared" si="16"/>
        <v>0</v>
      </c>
      <c r="I116" s="143" t="e">
        <f t="shared" si="17"/>
        <v>#DIV/0!</v>
      </c>
      <c r="J116" s="79"/>
      <c r="K116" s="81"/>
    </row>
    <row r="117" spans="1:11" s="293" customFormat="1" x14ac:dyDescent="0.25">
      <c r="A117" s="82"/>
      <c r="B117" s="83"/>
      <c r="C117" s="84"/>
      <c r="D117" s="85"/>
      <c r="E117" s="83"/>
      <c r="F117" s="86"/>
      <c r="G117" s="80">
        <f t="shared" si="15"/>
        <v>0</v>
      </c>
      <c r="H117" s="80">
        <f t="shared" si="16"/>
        <v>0</v>
      </c>
      <c r="I117" s="143" t="e">
        <f t="shared" si="17"/>
        <v>#DIV/0!</v>
      </c>
      <c r="J117" s="79"/>
      <c r="K117" s="81"/>
    </row>
    <row r="118" spans="1:11" s="293" customFormat="1" x14ac:dyDescent="0.25">
      <c r="A118" s="82"/>
      <c r="B118" s="83"/>
      <c r="C118" s="84"/>
      <c r="D118" s="85"/>
      <c r="E118" s="83"/>
      <c r="F118" s="86"/>
      <c r="G118" s="80">
        <f t="shared" si="15"/>
        <v>0</v>
      </c>
      <c r="H118" s="80">
        <f t="shared" si="16"/>
        <v>0</v>
      </c>
      <c r="I118" s="143" t="e">
        <f t="shared" si="17"/>
        <v>#DIV/0!</v>
      </c>
      <c r="J118" s="79"/>
      <c r="K118" s="81"/>
    </row>
    <row r="119" spans="1:11" s="293" customFormat="1" x14ac:dyDescent="0.25">
      <c r="A119" s="82"/>
      <c r="B119" s="83"/>
      <c r="C119" s="84"/>
      <c r="D119" s="85"/>
      <c r="E119" s="83"/>
      <c r="F119" s="86"/>
      <c r="G119" s="80">
        <f t="shared" si="15"/>
        <v>0</v>
      </c>
      <c r="H119" s="80">
        <f t="shared" si="16"/>
        <v>0</v>
      </c>
      <c r="I119" s="143" t="e">
        <f t="shared" si="17"/>
        <v>#DIV/0!</v>
      </c>
      <c r="J119" s="79"/>
      <c r="K119" s="81"/>
    </row>
    <row r="120" spans="1:11" s="293" customFormat="1" x14ac:dyDescent="0.25">
      <c r="A120" s="82"/>
      <c r="B120" s="83"/>
      <c r="C120" s="84"/>
      <c r="D120" s="85"/>
      <c r="E120" s="83"/>
      <c r="F120" s="86"/>
      <c r="G120" s="80">
        <f t="shared" si="15"/>
        <v>0</v>
      </c>
      <c r="H120" s="80">
        <f t="shared" si="16"/>
        <v>0</v>
      </c>
      <c r="I120" s="143" t="e">
        <f t="shared" si="17"/>
        <v>#DIV/0!</v>
      </c>
      <c r="J120" s="79"/>
      <c r="K120" s="81"/>
    </row>
    <row r="121" spans="1:11" s="293" customFormat="1" x14ac:dyDescent="0.25">
      <c r="A121" s="82"/>
      <c r="B121" s="83"/>
      <c r="C121" s="84"/>
      <c r="D121" s="85"/>
      <c r="E121" s="83"/>
      <c r="F121" s="86"/>
      <c r="G121" s="80">
        <f t="shared" si="15"/>
        <v>0</v>
      </c>
      <c r="H121" s="80">
        <f t="shared" si="16"/>
        <v>0</v>
      </c>
      <c r="I121" s="143" t="e">
        <f t="shared" si="17"/>
        <v>#DIV/0!</v>
      </c>
      <c r="J121" s="79"/>
      <c r="K121" s="81"/>
    </row>
    <row r="122" spans="1:11" s="293" customFormat="1" x14ac:dyDescent="0.25">
      <c r="A122" s="82"/>
      <c r="B122" s="83"/>
      <c r="C122" s="84"/>
      <c r="D122" s="85"/>
      <c r="E122" s="83"/>
      <c r="F122" s="86"/>
      <c r="G122" s="80">
        <f t="shared" si="15"/>
        <v>0</v>
      </c>
      <c r="H122" s="80">
        <f t="shared" si="16"/>
        <v>0</v>
      </c>
      <c r="I122" s="143" t="e">
        <f t="shared" si="17"/>
        <v>#DIV/0!</v>
      </c>
      <c r="J122" s="79"/>
      <c r="K122" s="81"/>
    </row>
    <row r="123" spans="1:11" s="293" customFormat="1" x14ac:dyDescent="0.25">
      <c r="A123" s="82"/>
      <c r="B123" s="83"/>
      <c r="C123" s="84"/>
      <c r="D123" s="85"/>
      <c r="E123" s="83"/>
      <c r="F123" s="86"/>
      <c r="G123" s="80">
        <f t="shared" si="15"/>
        <v>0</v>
      </c>
      <c r="H123" s="80">
        <f t="shared" si="16"/>
        <v>0</v>
      </c>
      <c r="I123" s="143" t="e">
        <f t="shared" si="17"/>
        <v>#DIV/0!</v>
      </c>
      <c r="J123" s="79"/>
      <c r="K123" s="81"/>
    </row>
    <row r="124" spans="1:11" s="293" customFormat="1" x14ac:dyDescent="0.25">
      <c r="A124" s="82"/>
      <c r="B124" s="83"/>
      <c r="C124" s="84"/>
      <c r="D124" s="85"/>
      <c r="E124" s="83"/>
      <c r="F124" s="86"/>
      <c r="G124" s="80">
        <f t="shared" si="15"/>
        <v>0</v>
      </c>
      <c r="H124" s="80">
        <f t="shared" si="16"/>
        <v>0</v>
      </c>
      <c r="I124" s="143" t="e">
        <f t="shared" si="17"/>
        <v>#DIV/0!</v>
      </c>
      <c r="J124" s="79"/>
      <c r="K124" s="81"/>
    </row>
    <row r="125" spans="1:11" s="293" customFormat="1" x14ac:dyDescent="0.25">
      <c r="A125" s="82"/>
      <c r="B125" s="83"/>
      <c r="C125" s="84"/>
      <c r="D125" s="85"/>
      <c r="E125" s="83"/>
      <c r="F125" s="86"/>
      <c r="G125" s="80">
        <f t="shared" si="15"/>
        <v>0</v>
      </c>
      <c r="H125" s="80">
        <f t="shared" si="16"/>
        <v>0</v>
      </c>
      <c r="I125" s="143" t="e">
        <f t="shared" si="17"/>
        <v>#DIV/0!</v>
      </c>
      <c r="J125" s="79"/>
      <c r="K125" s="81"/>
    </row>
    <row r="126" spans="1:11" s="293" customFormat="1" x14ac:dyDescent="0.25">
      <c r="A126" s="82"/>
      <c r="B126" s="83"/>
      <c r="C126" s="84"/>
      <c r="D126" s="85"/>
      <c r="E126" s="83"/>
      <c r="F126" s="86"/>
      <c r="G126" s="80">
        <f t="shared" si="15"/>
        <v>0</v>
      </c>
      <c r="H126" s="80">
        <f t="shared" si="16"/>
        <v>0</v>
      </c>
      <c r="I126" s="143" t="e">
        <f t="shared" si="17"/>
        <v>#DIV/0!</v>
      </c>
      <c r="J126" s="79"/>
      <c r="K126" s="81"/>
    </row>
    <row r="127" spans="1:11" s="293" customFormat="1" x14ac:dyDescent="0.25">
      <c r="A127" s="82"/>
      <c r="B127" s="83"/>
      <c r="C127" s="84"/>
      <c r="D127" s="85"/>
      <c r="E127" s="83"/>
      <c r="F127" s="86"/>
      <c r="G127" s="80">
        <f t="shared" si="15"/>
        <v>0</v>
      </c>
      <c r="H127" s="80">
        <f t="shared" si="16"/>
        <v>0</v>
      </c>
      <c r="I127" s="143" t="e">
        <f t="shared" si="17"/>
        <v>#DIV/0!</v>
      </c>
      <c r="J127" s="79"/>
      <c r="K127" s="81"/>
    </row>
    <row r="128" spans="1:11" s="293" customFormat="1" x14ac:dyDescent="0.25">
      <c r="A128" s="82"/>
      <c r="B128" s="83"/>
      <c r="C128" s="84"/>
      <c r="D128" s="85"/>
      <c r="E128" s="83"/>
      <c r="F128" s="86"/>
      <c r="G128" s="80">
        <f t="shared" si="15"/>
        <v>0</v>
      </c>
      <c r="H128" s="80">
        <f t="shared" si="16"/>
        <v>0</v>
      </c>
      <c r="I128" s="143" t="e">
        <f t="shared" si="17"/>
        <v>#DIV/0!</v>
      </c>
      <c r="J128" s="79"/>
      <c r="K128" s="81"/>
    </row>
    <row r="129" spans="1:11" s="293" customFormat="1" x14ac:dyDescent="0.25">
      <c r="A129" s="82"/>
      <c r="B129" s="83"/>
      <c r="C129" s="84"/>
      <c r="D129" s="85"/>
      <c r="E129" s="83"/>
      <c r="F129" s="86"/>
      <c r="G129" s="80">
        <f t="shared" si="15"/>
        <v>0</v>
      </c>
      <c r="H129" s="80">
        <f t="shared" si="16"/>
        <v>0</v>
      </c>
      <c r="I129" s="143" t="e">
        <f t="shared" si="17"/>
        <v>#DIV/0!</v>
      </c>
      <c r="J129" s="79"/>
      <c r="K129" s="81"/>
    </row>
    <row r="130" spans="1:11" s="293" customFormat="1" x14ac:dyDescent="0.25">
      <c r="A130" s="82"/>
      <c r="B130" s="83"/>
      <c r="C130" s="84"/>
      <c r="D130" s="85"/>
      <c r="E130" s="83"/>
      <c r="F130" s="86"/>
      <c r="G130" s="80">
        <f t="shared" si="15"/>
        <v>0</v>
      </c>
      <c r="H130" s="80">
        <f t="shared" si="16"/>
        <v>0</v>
      </c>
      <c r="I130" s="143" t="e">
        <f t="shared" si="17"/>
        <v>#DIV/0!</v>
      </c>
      <c r="J130" s="79"/>
      <c r="K130" s="81"/>
    </row>
    <row r="131" spans="1:11" s="293" customFormat="1" x14ac:dyDescent="0.25">
      <c r="A131" s="82"/>
      <c r="B131" s="83"/>
      <c r="C131" s="84"/>
      <c r="D131" s="85"/>
      <c r="E131" s="83"/>
      <c r="F131" s="86"/>
      <c r="G131" s="80">
        <f t="shared" si="15"/>
        <v>0</v>
      </c>
      <c r="H131" s="80">
        <f t="shared" si="16"/>
        <v>0</v>
      </c>
      <c r="I131" s="143" t="e">
        <f t="shared" si="17"/>
        <v>#DIV/0!</v>
      </c>
      <c r="J131" s="79"/>
      <c r="K131" s="81"/>
    </row>
    <row r="132" spans="1:11" s="293" customFormat="1" x14ac:dyDescent="0.25">
      <c r="A132" s="82"/>
      <c r="B132" s="83"/>
      <c r="C132" s="84"/>
      <c r="D132" s="85"/>
      <c r="E132" s="83"/>
      <c r="F132" s="86"/>
      <c r="G132" s="80">
        <f t="shared" si="15"/>
        <v>0</v>
      </c>
      <c r="H132" s="80">
        <f t="shared" si="16"/>
        <v>0</v>
      </c>
      <c r="I132" s="143" t="e">
        <f t="shared" si="17"/>
        <v>#DIV/0!</v>
      </c>
      <c r="J132" s="79"/>
      <c r="K132" s="81"/>
    </row>
    <row r="133" spans="1:11" s="293" customFormat="1" x14ac:dyDescent="0.25">
      <c r="A133" s="82"/>
      <c r="B133" s="83"/>
      <c r="C133" s="84"/>
      <c r="D133" s="85"/>
      <c r="E133" s="83"/>
      <c r="F133" s="86"/>
      <c r="G133" s="80">
        <f t="shared" si="15"/>
        <v>0</v>
      </c>
      <c r="H133" s="80">
        <f t="shared" si="16"/>
        <v>0</v>
      </c>
      <c r="I133" s="143" t="e">
        <f t="shared" si="17"/>
        <v>#DIV/0!</v>
      </c>
      <c r="J133" s="79"/>
      <c r="K133" s="81"/>
    </row>
    <row r="134" spans="1:11" s="293" customFormat="1" x14ac:dyDescent="0.25">
      <c r="A134" s="82"/>
      <c r="B134" s="83"/>
      <c r="C134" s="84"/>
      <c r="D134" s="85"/>
      <c r="E134" s="83"/>
      <c r="F134" s="86"/>
      <c r="G134" s="80">
        <f t="shared" ref="G134:G161" si="18">C134-D134</f>
        <v>0</v>
      </c>
      <c r="H134" s="80">
        <f t="shared" ref="H134:H161" si="19">E134-B134</f>
        <v>0</v>
      </c>
      <c r="I134" s="143" t="e">
        <f t="shared" ref="I134:I161" si="20">(E134-B134)/B134*100</f>
        <v>#DIV/0!</v>
      </c>
      <c r="J134" s="79"/>
      <c r="K134" s="81"/>
    </row>
    <row r="135" spans="1:11" s="293" customFormat="1" x14ac:dyDescent="0.25">
      <c r="A135" s="82"/>
      <c r="B135" s="83"/>
      <c r="C135" s="84"/>
      <c r="D135" s="85"/>
      <c r="E135" s="83"/>
      <c r="F135" s="86"/>
      <c r="G135" s="80">
        <f t="shared" si="18"/>
        <v>0</v>
      </c>
      <c r="H135" s="80">
        <f t="shared" si="19"/>
        <v>0</v>
      </c>
      <c r="I135" s="143" t="e">
        <f t="shared" si="20"/>
        <v>#DIV/0!</v>
      </c>
      <c r="J135" s="79"/>
      <c r="K135" s="81"/>
    </row>
    <row r="136" spans="1:11" s="293" customFormat="1" x14ac:dyDescent="0.25">
      <c r="A136" s="82"/>
      <c r="B136" s="83"/>
      <c r="C136" s="84"/>
      <c r="D136" s="85"/>
      <c r="E136" s="83"/>
      <c r="F136" s="86"/>
      <c r="G136" s="80">
        <f t="shared" si="18"/>
        <v>0</v>
      </c>
      <c r="H136" s="80">
        <f t="shared" si="19"/>
        <v>0</v>
      </c>
      <c r="I136" s="143" t="e">
        <f t="shared" si="20"/>
        <v>#DIV/0!</v>
      </c>
      <c r="J136" s="79"/>
      <c r="K136" s="81"/>
    </row>
    <row r="137" spans="1:11" s="293" customFormat="1" x14ac:dyDescent="0.25">
      <c r="A137" s="82"/>
      <c r="B137" s="83"/>
      <c r="C137" s="84"/>
      <c r="D137" s="85"/>
      <c r="E137" s="83"/>
      <c r="F137" s="86"/>
      <c r="G137" s="80">
        <f t="shared" si="18"/>
        <v>0</v>
      </c>
      <c r="H137" s="80">
        <f t="shared" si="19"/>
        <v>0</v>
      </c>
      <c r="I137" s="143" t="e">
        <f t="shared" si="20"/>
        <v>#DIV/0!</v>
      </c>
      <c r="J137" s="79"/>
      <c r="K137" s="81"/>
    </row>
    <row r="138" spans="1:11" s="293" customFormat="1" x14ac:dyDescent="0.25">
      <c r="A138" s="82"/>
      <c r="B138" s="83"/>
      <c r="C138" s="84"/>
      <c r="D138" s="85"/>
      <c r="E138" s="83"/>
      <c r="F138" s="86"/>
      <c r="G138" s="80">
        <f t="shared" si="18"/>
        <v>0</v>
      </c>
      <c r="H138" s="80">
        <f t="shared" si="19"/>
        <v>0</v>
      </c>
      <c r="I138" s="143" t="e">
        <f t="shared" si="20"/>
        <v>#DIV/0!</v>
      </c>
      <c r="J138" s="79"/>
      <c r="K138" s="81"/>
    </row>
    <row r="139" spans="1:11" s="293" customFormat="1" x14ac:dyDescent="0.25">
      <c r="A139" s="82"/>
      <c r="B139" s="83"/>
      <c r="C139" s="84"/>
      <c r="D139" s="85"/>
      <c r="E139" s="83"/>
      <c r="F139" s="86"/>
      <c r="G139" s="80">
        <f t="shared" si="18"/>
        <v>0</v>
      </c>
      <c r="H139" s="80">
        <f t="shared" si="19"/>
        <v>0</v>
      </c>
      <c r="I139" s="143" t="e">
        <f t="shared" si="20"/>
        <v>#DIV/0!</v>
      </c>
      <c r="J139" s="79"/>
      <c r="K139" s="81"/>
    </row>
    <row r="140" spans="1:11" s="293" customFormat="1" x14ac:dyDescent="0.25">
      <c r="A140" s="82"/>
      <c r="B140" s="83"/>
      <c r="C140" s="84"/>
      <c r="D140" s="85"/>
      <c r="E140" s="83"/>
      <c r="F140" s="86"/>
      <c r="G140" s="80">
        <f t="shared" si="18"/>
        <v>0</v>
      </c>
      <c r="H140" s="80">
        <f t="shared" si="19"/>
        <v>0</v>
      </c>
      <c r="I140" s="143" t="e">
        <f t="shared" si="20"/>
        <v>#DIV/0!</v>
      </c>
      <c r="J140" s="79"/>
      <c r="K140" s="81"/>
    </row>
    <row r="141" spans="1:11" s="293" customFormat="1" x14ac:dyDescent="0.25">
      <c r="A141" s="82"/>
      <c r="B141" s="83"/>
      <c r="C141" s="84"/>
      <c r="D141" s="85"/>
      <c r="E141" s="83"/>
      <c r="F141" s="86"/>
      <c r="G141" s="80">
        <f t="shared" si="18"/>
        <v>0</v>
      </c>
      <c r="H141" s="80">
        <f t="shared" si="19"/>
        <v>0</v>
      </c>
      <c r="I141" s="143" t="e">
        <f t="shared" si="20"/>
        <v>#DIV/0!</v>
      </c>
      <c r="J141" s="79"/>
      <c r="K141" s="81"/>
    </row>
    <row r="142" spans="1:11" s="293" customFormat="1" x14ac:dyDescent="0.25">
      <c r="A142" s="82"/>
      <c r="B142" s="83"/>
      <c r="C142" s="84"/>
      <c r="D142" s="85"/>
      <c r="E142" s="83"/>
      <c r="F142" s="86"/>
      <c r="G142" s="80">
        <f t="shared" si="18"/>
        <v>0</v>
      </c>
      <c r="H142" s="80">
        <f t="shared" si="19"/>
        <v>0</v>
      </c>
      <c r="I142" s="143" t="e">
        <f t="shared" si="20"/>
        <v>#DIV/0!</v>
      </c>
      <c r="J142" s="79"/>
      <c r="K142" s="81"/>
    </row>
    <row r="143" spans="1:11" s="293" customFormat="1" x14ac:dyDescent="0.25">
      <c r="A143" s="82"/>
      <c r="B143" s="83"/>
      <c r="C143" s="84"/>
      <c r="D143" s="85"/>
      <c r="E143" s="83"/>
      <c r="F143" s="86"/>
      <c r="G143" s="80">
        <f t="shared" si="18"/>
        <v>0</v>
      </c>
      <c r="H143" s="80">
        <f t="shared" si="19"/>
        <v>0</v>
      </c>
      <c r="I143" s="143" t="e">
        <f t="shared" si="20"/>
        <v>#DIV/0!</v>
      </c>
      <c r="J143" s="79"/>
      <c r="K143" s="81"/>
    </row>
    <row r="144" spans="1:11" s="293" customFormat="1" x14ac:dyDescent="0.25">
      <c r="A144" s="82"/>
      <c r="B144" s="83"/>
      <c r="C144" s="84"/>
      <c r="D144" s="85"/>
      <c r="E144" s="83"/>
      <c r="F144" s="86"/>
      <c r="G144" s="80">
        <f t="shared" si="18"/>
        <v>0</v>
      </c>
      <c r="H144" s="80">
        <f t="shared" si="19"/>
        <v>0</v>
      </c>
      <c r="I144" s="143" t="e">
        <f t="shared" si="20"/>
        <v>#DIV/0!</v>
      </c>
      <c r="J144" s="79"/>
      <c r="K144" s="81"/>
    </row>
    <row r="145" spans="1:11" s="293" customFormat="1" x14ac:dyDescent="0.25">
      <c r="A145" s="82"/>
      <c r="B145" s="83"/>
      <c r="C145" s="84"/>
      <c r="D145" s="85"/>
      <c r="E145" s="83"/>
      <c r="F145" s="86"/>
      <c r="G145" s="80">
        <f t="shared" si="18"/>
        <v>0</v>
      </c>
      <c r="H145" s="80">
        <f t="shared" si="19"/>
        <v>0</v>
      </c>
      <c r="I145" s="143" t="e">
        <f t="shared" si="20"/>
        <v>#DIV/0!</v>
      </c>
      <c r="J145" s="79"/>
      <c r="K145" s="81"/>
    </row>
    <row r="146" spans="1:11" s="293" customFormat="1" x14ac:dyDescent="0.25">
      <c r="A146" s="82"/>
      <c r="B146" s="83"/>
      <c r="C146" s="84"/>
      <c r="D146" s="85"/>
      <c r="E146" s="83"/>
      <c r="F146" s="86"/>
      <c r="G146" s="80">
        <f t="shared" si="18"/>
        <v>0</v>
      </c>
      <c r="H146" s="80">
        <f t="shared" si="19"/>
        <v>0</v>
      </c>
      <c r="I146" s="143" t="e">
        <f t="shared" si="20"/>
        <v>#DIV/0!</v>
      </c>
      <c r="J146" s="79"/>
      <c r="K146" s="81"/>
    </row>
    <row r="147" spans="1:11" s="293" customFormat="1" x14ac:dyDescent="0.25">
      <c r="A147" s="82"/>
      <c r="B147" s="83"/>
      <c r="C147" s="84"/>
      <c r="D147" s="85"/>
      <c r="E147" s="83"/>
      <c r="F147" s="86"/>
      <c r="G147" s="80">
        <f t="shared" si="18"/>
        <v>0</v>
      </c>
      <c r="H147" s="80">
        <f t="shared" si="19"/>
        <v>0</v>
      </c>
      <c r="I147" s="143" t="e">
        <f t="shared" si="20"/>
        <v>#DIV/0!</v>
      </c>
      <c r="J147" s="79"/>
      <c r="K147" s="81"/>
    </row>
    <row r="148" spans="1:11" s="293" customFormat="1" x14ac:dyDescent="0.25">
      <c r="A148" s="82"/>
      <c r="B148" s="83"/>
      <c r="C148" s="84"/>
      <c r="D148" s="85"/>
      <c r="E148" s="83"/>
      <c r="F148" s="86"/>
      <c r="G148" s="80">
        <f t="shared" si="18"/>
        <v>0</v>
      </c>
      <c r="H148" s="80">
        <f t="shared" si="19"/>
        <v>0</v>
      </c>
      <c r="I148" s="143" t="e">
        <f t="shared" si="20"/>
        <v>#DIV/0!</v>
      </c>
      <c r="J148" s="79"/>
      <c r="K148" s="81"/>
    </row>
    <row r="149" spans="1:11" s="293" customFormat="1" x14ac:dyDescent="0.25">
      <c r="A149" s="82"/>
      <c r="B149" s="83"/>
      <c r="C149" s="84"/>
      <c r="D149" s="85"/>
      <c r="E149" s="83"/>
      <c r="F149" s="86"/>
      <c r="G149" s="80">
        <f t="shared" si="18"/>
        <v>0</v>
      </c>
      <c r="H149" s="80">
        <f t="shared" si="19"/>
        <v>0</v>
      </c>
      <c r="I149" s="143" t="e">
        <f t="shared" si="20"/>
        <v>#DIV/0!</v>
      </c>
      <c r="J149" s="79"/>
      <c r="K149" s="81"/>
    </row>
    <row r="150" spans="1:11" s="293" customFormat="1" x14ac:dyDescent="0.25">
      <c r="A150" s="82"/>
      <c r="B150" s="83"/>
      <c r="C150" s="84"/>
      <c r="D150" s="85"/>
      <c r="E150" s="83"/>
      <c r="F150" s="86"/>
      <c r="G150" s="80">
        <f t="shared" si="18"/>
        <v>0</v>
      </c>
      <c r="H150" s="80">
        <f t="shared" si="19"/>
        <v>0</v>
      </c>
      <c r="I150" s="143" t="e">
        <f t="shared" si="20"/>
        <v>#DIV/0!</v>
      </c>
      <c r="J150" s="79"/>
      <c r="K150" s="81"/>
    </row>
    <row r="151" spans="1:11" s="293" customFormat="1" x14ac:dyDescent="0.25">
      <c r="A151" s="82"/>
      <c r="B151" s="83"/>
      <c r="C151" s="84"/>
      <c r="D151" s="85"/>
      <c r="E151" s="83"/>
      <c r="F151" s="86"/>
      <c r="G151" s="80">
        <f t="shared" si="18"/>
        <v>0</v>
      </c>
      <c r="H151" s="80">
        <f t="shared" si="19"/>
        <v>0</v>
      </c>
      <c r="I151" s="143" t="e">
        <f t="shared" si="20"/>
        <v>#DIV/0!</v>
      </c>
      <c r="J151" s="79"/>
      <c r="K151" s="81"/>
    </row>
    <row r="152" spans="1:11" s="293" customFormat="1" x14ac:dyDescent="0.25">
      <c r="A152" s="82"/>
      <c r="B152" s="83"/>
      <c r="C152" s="84"/>
      <c r="D152" s="85"/>
      <c r="E152" s="83"/>
      <c r="F152" s="86"/>
      <c r="G152" s="80">
        <f t="shared" si="18"/>
        <v>0</v>
      </c>
      <c r="H152" s="80">
        <f t="shared" si="19"/>
        <v>0</v>
      </c>
      <c r="I152" s="143" t="e">
        <f t="shared" si="20"/>
        <v>#DIV/0!</v>
      </c>
      <c r="J152" s="79"/>
      <c r="K152" s="81"/>
    </row>
    <row r="153" spans="1:11" s="293" customFormat="1" x14ac:dyDescent="0.25">
      <c r="A153" s="82"/>
      <c r="B153" s="83"/>
      <c r="C153" s="84"/>
      <c r="D153" s="85"/>
      <c r="E153" s="83"/>
      <c r="F153" s="86"/>
      <c r="G153" s="80">
        <f t="shared" si="18"/>
        <v>0</v>
      </c>
      <c r="H153" s="80">
        <f t="shared" si="19"/>
        <v>0</v>
      </c>
      <c r="I153" s="143" t="e">
        <f t="shared" si="20"/>
        <v>#DIV/0!</v>
      </c>
      <c r="J153" s="79"/>
      <c r="K153" s="81"/>
    </row>
    <row r="154" spans="1:11" s="293" customFormat="1" x14ac:dyDescent="0.25">
      <c r="A154" s="82"/>
      <c r="B154" s="83"/>
      <c r="C154" s="84"/>
      <c r="D154" s="85"/>
      <c r="E154" s="83"/>
      <c r="F154" s="86"/>
      <c r="G154" s="80">
        <f t="shared" si="18"/>
        <v>0</v>
      </c>
      <c r="H154" s="80">
        <f t="shared" si="19"/>
        <v>0</v>
      </c>
      <c r="I154" s="143" t="e">
        <f t="shared" si="20"/>
        <v>#DIV/0!</v>
      </c>
      <c r="J154" s="79"/>
      <c r="K154" s="81"/>
    </row>
    <row r="155" spans="1:11" s="293" customFormat="1" x14ac:dyDescent="0.25">
      <c r="A155" s="82"/>
      <c r="B155" s="83"/>
      <c r="C155" s="84"/>
      <c r="D155" s="85"/>
      <c r="E155" s="83"/>
      <c r="F155" s="86"/>
      <c r="G155" s="80">
        <f t="shared" si="18"/>
        <v>0</v>
      </c>
      <c r="H155" s="80">
        <f t="shared" si="19"/>
        <v>0</v>
      </c>
      <c r="I155" s="143" t="e">
        <f t="shared" si="20"/>
        <v>#DIV/0!</v>
      </c>
      <c r="J155" s="79"/>
      <c r="K155" s="81"/>
    </row>
    <row r="156" spans="1:11" s="293" customFormat="1" x14ac:dyDescent="0.25">
      <c r="A156" s="82"/>
      <c r="B156" s="83"/>
      <c r="C156" s="84"/>
      <c r="D156" s="85"/>
      <c r="E156" s="83"/>
      <c r="F156" s="86"/>
      <c r="G156" s="80">
        <f t="shared" si="18"/>
        <v>0</v>
      </c>
      <c r="H156" s="80">
        <f t="shared" si="19"/>
        <v>0</v>
      </c>
      <c r="I156" s="143" t="e">
        <f t="shared" si="20"/>
        <v>#DIV/0!</v>
      </c>
      <c r="J156" s="79"/>
      <c r="K156" s="81"/>
    </row>
    <row r="157" spans="1:11" s="293" customFormat="1" x14ac:dyDescent="0.25">
      <c r="A157" s="82"/>
      <c r="B157" s="83"/>
      <c r="C157" s="84"/>
      <c r="D157" s="85"/>
      <c r="E157" s="83"/>
      <c r="F157" s="86"/>
      <c r="G157" s="80">
        <f t="shared" si="18"/>
        <v>0</v>
      </c>
      <c r="H157" s="80">
        <f t="shared" si="19"/>
        <v>0</v>
      </c>
      <c r="I157" s="143" t="e">
        <f t="shared" si="20"/>
        <v>#DIV/0!</v>
      </c>
      <c r="J157" s="79"/>
      <c r="K157" s="81"/>
    </row>
    <row r="158" spans="1:11" s="293" customFormat="1" x14ac:dyDescent="0.25">
      <c r="A158" s="82"/>
      <c r="B158" s="83"/>
      <c r="C158" s="84"/>
      <c r="D158" s="85"/>
      <c r="E158" s="83"/>
      <c r="F158" s="86"/>
      <c r="G158" s="80">
        <f t="shared" si="18"/>
        <v>0</v>
      </c>
      <c r="H158" s="80">
        <f t="shared" si="19"/>
        <v>0</v>
      </c>
      <c r="I158" s="143" t="e">
        <f t="shared" si="20"/>
        <v>#DIV/0!</v>
      </c>
      <c r="J158" s="79"/>
      <c r="K158" s="81"/>
    </row>
    <row r="159" spans="1:11" s="293" customFormat="1" x14ac:dyDescent="0.25">
      <c r="A159" s="82"/>
      <c r="B159" s="83"/>
      <c r="C159" s="84"/>
      <c r="D159" s="85"/>
      <c r="E159" s="83"/>
      <c r="F159" s="86"/>
      <c r="G159" s="80">
        <f t="shared" si="18"/>
        <v>0</v>
      </c>
      <c r="H159" s="80">
        <f t="shared" si="19"/>
        <v>0</v>
      </c>
      <c r="I159" s="143" t="e">
        <f t="shared" si="20"/>
        <v>#DIV/0!</v>
      </c>
      <c r="J159" s="79"/>
      <c r="K159" s="81"/>
    </row>
    <row r="160" spans="1:11" s="293" customFormat="1" x14ac:dyDescent="0.25">
      <c r="A160" s="82"/>
      <c r="B160" s="83"/>
      <c r="C160" s="84"/>
      <c r="D160" s="85"/>
      <c r="E160" s="83"/>
      <c r="F160" s="86"/>
      <c r="G160" s="80">
        <f t="shared" si="18"/>
        <v>0</v>
      </c>
      <c r="H160" s="80">
        <f t="shared" si="19"/>
        <v>0</v>
      </c>
      <c r="I160" s="143" t="e">
        <f t="shared" si="20"/>
        <v>#DIV/0!</v>
      </c>
      <c r="J160" s="79"/>
      <c r="K160" s="81"/>
    </row>
    <row r="161" spans="1:11" s="293" customFormat="1" x14ac:dyDescent="0.25">
      <c r="A161" s="82"/>
      <c r="B161" s="83"/>
      <c r="C161" s="84"/>
      <c r="D161" s="85"/>
      <c r="E161" s="83"/>
      <c r="F161" s="86"/>
      <c r="G161" s="80">
        <f t="shared" si="18"/>
        <v>0</v>
      </c>
      <c r="H161" s="80">
        <f t="shared" si="19"/>
        <v>0</v>
      </c>
      <c r="I161" s="143" t="e">
        <f t="shared" si="20"/>
        <v>#DIV/0!</v>
      </c>
      <c r="J161" s="79"/>
      <c r="K161" s="81"/>
    </row>
    <row r="162" spans="1:11" s="293" customFormat="1" x14ac:dyDescent="0.25">
      <c r="A162" s="89"/>
      <c r="B162" s="292"/>
      <c r="D162" s="294"/>
      <c r="E162" s="292"/>
      <c r="F162" s="79"/>
      <c r="G162" s="80"/>
      <c r="H162" s="80"/>
      <c r="I162" s="143"/>
      <c r="J162" s="79"/>
      <c r="K162" s="81"/>
    </row>
    <row r="163" spans="1:11" s="293" customFormat="1" x14ac:dyDescent="0.25">
      <c r="A163" s="89"/>
      <c r="B163" s="292"/>
      <c r="D163" s="294"/>
      <c r="E163" s="292"/>
      <c r="F163" s="79"/>
      <c r="G163" s="80"/>
      <c r="H163" s="80"/>
      <c r="I163" s="143"/>
      <c r="J163" s="79"/>
      <c r="K163" s="81"/>
    </row>
    <row r="164" spans="1:11" s="293" customFormat="1" x14ac:dyDescent="0.25">
      <c r="A164" s="89"/>
      <c r="B164" s="292"/>
      <c r="D164" s="294"/>
      <c r="E164" s="292"/>
      <c r="F164" s="79"/>
      <c r="G164" s="80"/>
      <c r="H164" s="80"/>
      <c r="I164" s="143"/>
      <c r="J164" s="79"/>
      <c r="K164" s="81"/>
    </row>
    <row r="165" spans="1:11" s="293" customFormat="1" x14ac:dyDescent="0.25">
      <c r="A165" s="89"/>
      <c r="B165" s="292"/>
      <c r="D165" s="294"/>
      <c r="E165" s="292"/>
      <c r="F165" s="79"/>
      <c r="G165" s="80"/>
      <c r="H165" s="80"/>
      <c r="I165" s="143"/>
      <c r="J165" s="79"/>
      <c r="K165" s="81"/>
    </row>
    <row r="166" spans="1:11" s="293" customFormat="1" x14ac:dyDescent="0.25">
      <c r="A166" s="89"/>
      <c r="B166" s="292"/>
      <c r="D166" s="294"/>
      <c r="E166" s="292"/>
      <c r="F166" s="79"/>
      <c r="G166" s="80"/>
      <c r="H166" s="80"/>
      <c r="I166" s="143"/>
      <c r="J166" s="79"/>
      <c r="K166" s="81"/>
    </row>
    <row r="167" spans="1:11" s="293" customFormat="1" x14ac:dyDescent="0.25">
      <c r="A167" s="89"/>
      <c r="B167" s="292"/>
      <c r="D167" s="294"/>
      <c r="E167" s="292"/>
      <c r="F167" s="79"/>
      <c r="G167" s="80"/>
      <c r="H167" s="80"/>
      <c r="I167" s="143"/>
      <c r="J167" s="79"/>
      <c r="K167" s="81"/>
    </row>
    <row r="168" spans="1:11" s="293" customFormat="1" x14ac:dyDescent="0.25">
      <c r="A168" s="89"/>
      <c r="B168" s="292"/>
      <c r="D168" s="294"/>
      <c r="E168" s="292"/>
      <c r="F168" s="79"/>
      <c r="G168" s="80"/>
      <c r="H168" s="80"/>
      <c r="I168" s="143"/>
      <c r="J168" s="79"/>
      <c r="K168" s="81"/>
    </row>
    <row r="169" spans="1:11" s="293" customFormat="1" x14ac:dyDescent="0.25">
      <c r="A169" s="89"/>
      <c r="B169" s="292"/>
      <c r="D169" s="294"/>
      <c r="E169" s="292"/>
      <c r="F169" s="79"/>
      <c r="G169" s="80"/>
      <c r="H169" s="80"/>
      <c r="I169" s="143"/>
      <c r="J169" s="79"/>
      <c r="K169" s="81"/>
    </row>
    <row r="170" spans="1:11" s="293" customFormat="1" x14ac:dyDescent="0.25">
      <c r="A170" s="89"/>
      <c r="B170" s="292"/>
      <c r="D170" s="294"/>
      <c r="E170" s="292"/>
      <c r="F170" s="79"/>
      <c r="G170" s="80"/>
      <c r="H170" s="80"/>
      <c r="I170" s="143"/>
      <c r="J170" s="79"/>
      <c r="K170" s="81"/>
    </row>
    <row r="171" spans="1:11" s="293" customFormat="1" x14ac:dyDescent="0.25">
      <c r="A171" s="89"/>
      <c r="B171" s="292"/>
      <c r="D171" s="294"/>
      <c r="E171" s="292"/>
      <c r="F171" s="79"/>
      <c r="G171" s="80"/>
      <c r="H171" s="80"/>
      <c r="I171" s="143"/>
      <c r="J171" s="79"/>
      <c r="K171" s="81"/>
    </row>
    <row r="172" spans="1:11" s="293" customFormat="1" x14ac:dyDescent="0.25">
      <c r="A172" s="89"/>
      <c r="B172" s="292"/>
      <c r="D172" s="294"/>
      <c r="E172" s="292"/>
      <c r="F172" s="79"/>
      <c r="G172" s="80"/>
      <c r="H172" s="80"/>
      <c r="I172" s="143"/>
      <c r="J172" s="79"/>
      <c r="K172" s="81"/>
    </row>
    <row r="173" spans="1:11" s="293" customFormat="1" x14ac:dyDescent="0.25">
      <c r="A173" s="89"/>
      <c r="B173" s="292"/>
      <c r="D173" s="294"/>
      <c r="E173" s="292"/>
      <c r="F173" s="79"/>
      <c r="G173" s="80"/>
      <c r="H173" s="80"/>
      <c r="I173" s="143"/>
      <c r="J173" s="79"/>
      <c r="K173" s="81"/>
    </row>
    <row r="174" spans="1:11" s="293" customFormat="1" x14ac:dyDescent="0.25">
      <c r="A174" s="89"/>
      <c r="B174" s="292"/>
      <c r="D174" s="294"/>
      <c r="E174" s="292"/>
      <c r="F174" s="79"/>
      <c r="G174" s="80"/>
      <c r="H174" s="80"/>
      <c r="I174" s="143"/>
      <c r="J174" s="79"/>
      <c r="K174" s="81"/>
    </row>
    <row r="175" spans="1:11" s="293" customFormat="1" x14ac:dyDescent="0.25">
      <c r="A175" s="89"/>
      <c r="B175" s="292"/>
      <c r="D175" s="294"/>
      <c r="E175" s="292"/>
      <c r="F175" s="79"/>
      <c r="G175" s="80"/>
      <c r="H175" s="80"/>
      <c r="I175" s="143"/>
      <c r="J175" s="79"/>
      <c r="K175" s="81"/>
    </row>
    <row r="176" spans="1:11" s="293" customFormat="1" x14ac:dyDescent="0.25">
      <c r="A176" s="89"/>
      <c r="B176" s="292"/>
      <c r="D176" s="294"/>
      <c r="E176" s="292"/>
      <c r="F176" s="79"/>
      <c r="G176" s="80"/>
      <c r="H176" s="80"/>
      <c r="I176" s="143"/>
      <c r="J176" s="79"/>
      <c r="K176" s="81"/>
    </row>
    <row r="177" spans="1:11" s="293" customFormat="1" x14ac:dyDescent="0.25">
      <c r="A177" s="89"/>
      <c r="B177" s="292"/>
      <c r="D177" s="294"/>
      <c r="E177" s="292"/>
      <c r="F177" s="79"/>
      <c r="G177" s="80"/>
      <c r="H177" s="80"/>
      <c r="I177" s="143"/>
      <c r="J177" s="79"/>
      <c r="K177" s="81"/>
    </row>
    <row r="178" spans="1:11" s="293" customFormat="1" x14ac:dyDescent="0.25">
      <c r="A178" s="89"/>
      <c r="B178" s="292"/>
      <c r="D178" s="294"/>
      <c r="E178" s="292"/>
      <c r="F178" s="79"/>
      <c r="G178" s="80"/>
      <c r="H178" s="80"/>
      <c r="I178" s="143"/>
      <c r="J178" s="79"/>
      <c r="K178" s="81"/>
    </row>
    <row r="179" spans="1:11" s="293" customFormat="1" x14ac:dyDescent="0.25">
      <c r="A179" s="89"/>
      <c r="B179" s="292"/>
      <c r="D179" s="294"/>
      <c r="E179" s="292"/>
      <c r="F179" s="79"/>
      <c r="G179" s="80"/>
      <c r="H179" s="80"/>
      <c r="I179" s="143"/>
      <c r="J179" s="79"/>
      <c r="K179" s="81"/>
    </row>
    <row r="180" spans="1:11" s="293" customFormat="1" x14ac:dyDescent="0.25">
      <c r="A180" s="89"/>
      <c r="B180" s="292"/>
      <c r="D180" s="294"/>
      <c r="E180" s="292"/>
      <c r="F180" s="79"/>
      <c r="G180" s="80"/>
      <c r="H180" s="80"/>
      <c r="I180" s="143"/>
      <c r="J180" s="79"/>
      <c r="K180" s="81"/>
    </row>
    <row r="181" spans="1:11" s="293" customFormat="1" x14ac:dyDescent="0.25">
      <c r="A181" s="89"/>
      <c r="B181" s="292"/>
      <c r="D181" s="294"/>
      <c r="E181" s="292"/>
      <c r="F181" s="79"/>
      <c r="G181" s="80"/>
      <c r="H181" s="80"/>
      <c r="I181" s="143"/>
      <c r="J181" s="79"/>
      <c r="K181" s="81"/>
    </row>
    <row r="182" spans="1:11" s="293" customFormat="1" x14ac:dyDescent="0.25">
      <c r="A182" s="89"/>
      <c r="B182" s="292"/>
      <c r="D182" s="294"/>
      <c r="E182" s="292"/>
      <c r="F182" s="79"/>
      <c r="G182" s="80"/>
      <c r="H182" s="80"/>
      <c r="I182" s="143"/>
      <c r="J182" s="79"/>
      <c r="K182" s="81"/>
    </row>
    <row r="183" spans="1:11" s="293" customFormat="1" x14ac:dyDescent="0.25">
      <c r="A183" s="89"/>
      <c r="B183" s="292"/>
      <c r="D183" s="294"/>
      <c r="E183" s="292"/>
      <c r="F183" s="79"/>
      <c r="G183" s="80"/>
      <c r="H183" s="80"/>
      <c r="I183" s="143"/>
      <c r="J183" s="79"/>
      <c r="K183" s="81"/>
    </row>
    <row r="184" spans="1:11" s="293" customFormat="1" x14ac:dyDescent="0.25">
      <c r="A184" s="89"/>
      <c r="B184" s="292"/>
      <c r="D184" s="294"/>
      <c r="E184" s="292"/>
      <c r="F184" s="79"/>
      <c r="G184" s="80"/>
      <c r="H184" s="80"/>
      <c r="I184" s="143"/>
      <c r="J184" s="79"/>
      <c r="K184" s="81"/>
    </row>
    <row r="185" spans="1:11" s="293" customFormat="1" x14ac:dyDescent="0.25">
      <c r="A185" s="89"/>
      <c r="B185" s="292"/>
      <c r="D185" s="294"/>
      <c r="E185" s="292"/>
      <c r="F185" s="79"/>
      <c r="G185" s="80"/>
      <c r="H185" s="80"/>
      <c r="I185" s="143"/>
      <c r="J185" s="79"/>
      <c r="K185" s="81"/>
    </row>
    <row r="186" spans="1:11" s="293" customFormat="1" x14ac:dyDescent="0.25">
      <c r="A186" s="89"/>
      <c r="B186" s="292"/>
      <c r="D186" s="294"/>
      <c r="E186" s="292"/>
      <c r="F186" s="79"/>
      <c r="G186" s="80"/>
      <c r="H186" s="80"/>
      <c r="I186" s="143"/>
      <c r="J186" s="79"/>
      <c r="K186" s="81"/>
    </row>
    <row r="187" spans="1:11" s="293" customFormat="1" x14ac:dyDescent="0.25">
      <c r="A187" s="89"/>
      <c r="B187" s="292"/>
      <c r="D187" s="294"/>
      <c r="E187" s="292"/>
      <c r="F187" s="79"/>
      <c r="G187" s="80"/>
      <c r="H187" s="80"/>
      <c r="I187" s="143"/>
      <c r="J187" s="79"/>
      <c r="K187" s="81"/>
    </row>
    <row r="188" spans="1:11" s="293" customFormat="1" x14ac:dyDescent="0.25">
      <c r="A188" s="89"/>
      <c r="B188" s="292"/>
      <c r="D188" s="294"/>
      <c r="E188" s="292"/>
      <c r="F188" s="79"/>
      <c r="G188" s="80"/>
      <c r="H188" s="80"/>
      <c r="I188" s="143"/>
      <c r="J188" s="79"/>
      <c r="K188" s="81"/>
    </row>
    <row r="189" spans="1:11" s="293" customFormat="1" x14ac:dyDescent="0.25">
      <c r="A189" s="89"/>
      <c r="B189" s="292"/>
      <c r="D189" s="294"/>
      <c r="E189" s="292"/>
      <c r="F189" s="79"/>
      <c r="G189" s="80"/>
      <c r="H189" s="80"/>
      <c r="I189" s="143"/>
      <c r="J189" s="79"/>
      <c r="K189" s="81"/>
    </row>
    <row r="190" spans="1:11" s="293" customFormat="1" x14ac:dyDescent="0.25">
      <c r="A190" s="89"/>
      <c r="B190" s="292"/>
      <c r="D190" s="294"/>
      <c r="E190" s="292"/>
      <c r="F190" s="79"/>
      <c r="G190" s="80"/>
      <c r="H190" s="80"/>
      <c r="I190" s="143"/>
      <c r="J190" s="79"/>
      <c r="K190" s="81"/>
    </row>
    <row r="191" spans="1:11" s="293" customFormat="1" x14ac:dyDescent="0.25">
      <c r="A191" s="89"/>
      <c r="B191" s="292"/>
      <c r="D191" s="294"/>
      <c r="E191" s="292"/>
      <c r="F191" s="79"/>
      <c r="G191" s="80"/>
      <c r="H191" s="80"/>
      <c r="I191" s="143"/>
      <c r="J191" s="79"/>
      <c r="K191" s="81"/>
    </row>
    <row r="192" spans="1:11" s="293" customFormat="1" x14ac:dyDescent="0.25">
      <c r="A192" s="89"/>
      <c r="B192" s="292"/>
      <c r="D192" s="294"/>
      <c r="E192" s="292"/>
      <c r="F192" s="79"/>
      <c r="G192" s="80"/>
      <c r="H192" s="80"/>
      <c r="I192" s="143"/>
      <c r="J192" s="79"/>
      <c r="K192" s="81"/>
    </row>
    <row r="193" spans="1:11" s="293" customFormat="1" x14ac:dyDescent="0.25">
      <c r="A193" s="89"/>
      <c r="B193" s="292"/>
      <c r="D193" s="294"/>
      <c r="E193" s="292"/>
      <c r="F193" s="79"/>
      <c r="G193" s="80"/>
      <c r="H193" s="80"/>
      <c r="I193" s="143"/>
      <c r="J193" s="79"/>
      <c r="K193" s="81"/>
    </row>
    <row r="194" spans="1:11" s="293" customFormat="1" x14ac:dyDescent="0.25">
      <c r="A194" s="89"/>
      <c r="B194" s="292"/>
      <c r="D194" s="294"/>
      <c r="E194" s="292"/>
      <c r="F194" s="79"/>
      <c r="G194" s="80"/>
      <c r="H194" s="80"/>
      <c r="I194" s="143"/>
      <c r="J194" s="79"/>
      <c r="K194" s="81"/>
    </row>
    <row r="195" spans="1:11" s="293" customFormat="1" x14ac:dyDescent="0.25">
      <c r="A195" s="89"/>
      <c r="B195" s="292"/>
      <c r="D195" s="294"/>
      <c r="E195" s="292"/>
      <c r="F195" s="79"/>
      <c r="G195" s="80"/>
      <c r="H195" s="80"/>
      <c r="I195" s="143"/>
      <c r="J195" s="79"/>
      <c r="K195" s="81"/>
    </row>
    <row r="196" spans="1:11" s="293" customFormat="1" x14ac:dyDescent="0.25">
      <c r="A196" s="89"/>
      <c r="B196" s="292"/>
      <c r="D196" s="294"/>
      <c r="E196" s="292"/>
      <c r="F196" s="79"/>
      <c r="G196" s="80"/>
      <c r="H196" s="80"/>
      <c r="I196" s="143"/>
      <c r="J196" s="79"/>
      <c r="K196" s="81"/>
    </row>
    <row r="197" spans="1:11" s="293" customFormat="1" x14ac:dyDescent="0.25">
      <c r="A197" s="89"/>
      <c r="B197" s="292"/>
      <c r="D197" s="294"/>
      <c r="E197" s="292"/>
      <c r="F197" s="79"/>
      <c r="G197" s="80"/>
      <c r="H197" s="80"/>
      <c r="I197" s="143"/>
      <c r="J197" s="79"/>
      <c r="K197" s="81"/>
    </row>
    <row r="198" spans="1:11" s="293" customFormat="1" x14ac:dyDescent="0.25">
      <c r="A198" s="89"/>
      <c r="B198" s="292"/>
      <c r="D198" s="294"/>
      <c r="E198" s="292"/>
      <c r="F198" s="79"/>
      <c r="G198" s="80"/>
      <c r="H198" s="80"/>
      <c r="I198" s="143"/>
      <c r="J198" s="79"/>
      <c r="K198" s="81"/>
    </row>
    <row r="199" spans="1:11" s="293" customFormat="1" x14ac:dyDescent="0.25">
      <c r="A199" s="89"/>
      <c r="B199" s="292"/>
      <c r="D199" s="294"/>
      <c r="E199" s="292"/>
      <c r="F199" s="79"/>
      <c r="G199" s="80"/>
      <c r="H199" s="80"/>
      <c r="I199" s="143"/>
      <c r="J199" s="79"/>
      <c r="K199" s="81"/>
    </row>
    <row r="200" spans="1:11" s="293" customFormat="1" x14ac:dyDescent="0.25">
      <c r="A200" s="89"/>
      <c r="B200" s="292"/>
      <c r="D200" s="294"/>
      <c r="E200" s="292"/>
      <c r="F200" s="79"/>
      <c r="G200" s="80"/>
      <c r="H200" s="80"/>
      <c r="I200" s="143"/>
      <c r="J200" s="79"/>
      <c r="K200" s="81"/>
    </row>
    <row r="201" spans="1:11" s="293" customFormat="1" x14ac:dyDescent="0.25">
      <c r="A201" s="89"/>
      <c r="B201" s="292"/>
      <c r="D201" s="294"/>
      <c r="E201" s="292"/>
      <c r="F201" s="79"/>
      <c r="G201" s="80"/>
      <c r="H201" s="80"/>
      <c r="I201" s="143"/>
      <c r="J201" s="79"/>
      <c r="K201" s="81"/>
    </row>
    <row r="202" spans="1:11" s="293" customFormat="1" x14ac:dyDescent="0.25">
      <c r="A202" s="89"/>
      <c r="B202" s="292"/>
      <c r="D202" s="294"/>
      <c r="E202" s="292"/>
      <c r="F202" s="79"/>
      <c r="G202" s="80"/>
      <c r="H202" s="80"/>
      <c r="I202" s="143"/>
      <c r="J202" s="79"/>
      <c r="K202" s="81"/>
    </row>
    <row r="203" spans="1:11" s="293" customFormat="1" x14ac:dyDescent="0.25">
      <c r="A203" s="89"/>
      <c r="B203" s="292"/>
      <c r="D203" s="294"/>
      <c r="E203" s="292"/>
      <c r="F203" s="79"/>
      <c r="G203" s="80"/>
      <c r="H203" s="80"/>
      <c r="I203" s="143"/>
      <c r="J203" s="79"/>
      <c r="K203" s="81"/>
    </row>
    <row r="204" spans="1:11" s="293" customFormat="1" x14ac:dyDescent="0.25">
      <c r="A204" s="89"/>
      <c r="B204" s="292"/>
      <c r="D204" s="294"/>
      <c r="E204" s="292"/>
      <c r="F204" s="79"/>
      <c r="G204" s="80"/>
      <c r="H204" s="80"/>
      <c r="I204" s="143"/>
      <c r="J204" s="79"/>
      <c r="K204" s="81"/>
    </row>
    <row r="205" spans="1:11" s="293" customFormat="1" x14ac:dyDescent="0.25">
      <c r="A205" s="89"/>
      <c r="B205" s="292"/>
      <c r="D205" s="294"/>
      <c r="E205" s="292"/>
      <c r="F205" s="79"/>
      <c r="G205" s="80"/>
      <c r="H205" s="80"/>
      <c r="I205" s="143"/>
      <c r="J205" s="79"/>
      <c r="K205" s="81"/>
    </row>
    <row r="206" spans="1:11" s="293" customFormat="1" x14ac:dyDescent="0.25">
      <c r="A206" s="89"/>
      <c r="B206" s="292"/>
      <c r="D206" s="294"/>
      <c r="E206" s="292"/>
      <c r="F206" s="79"/>
      <c r="G206" s="80"/>
      <c r="H206" s="80"/>
      <c r="I206" s="143"/>
      <c r="J206" s="79"/>
      <c r="K206" s="81"/>
    </row>
    <row r="207" spans="1:11" s="293" customFormat="1" x14ac:dyDescent="0.25">
      <c r="A207" s="89"/>
      <c r="B207" s="292"/>
      <c r="D207" s="294"/>
      <c r="E207" s="292"/>
      <c r="F207" s="79"/>
      <c r="G207" s="80"/>
      <c r="H207" s="80"/>
      <c r="I207" s="143"/>
      <c r="J207" s="79"/>
      <c r="K207" s="81"/>
    </row>
    <row r="208" spans="1:11" s="293" customFormat="1" x14ac:dyDescent="0.25">
      <c r="A208" s="89"/>
      <c r="B208" s="292"/>
      <c r="D208" s="294"/>
      <c r="E208" s="292"/>
      <c r="F208" s="79"/>
      <c r="G208" s="80"/>
      <c r="H208" s="80"/>
      <c r="I208" s="143"/>
      <c r="J208" s="79"/>
      <c r="K208" s="81"/>
    </row>
    <row r="209" spans="1:11" s="293" customFormat="1" x14ac:dyDescent="0.25">
      <c r="A209" s="89"/>
      <c r="B209" s="292"/>
      <c r="D209" s="294"/>
      <c r="E209" s="292"/>
      <c r="F209" s="79"/>
      <c r="G209" s="80"/>
      <c r="H209" s="80"/>
      <c r="I209" s="143"/>
      <c r="J209" s="79"/>
      <c r="K209" s="81"/>
    </row>
    <row r="210" spans="1:11" s="293" customFormat="1" x14ac:dyDescent="0.25">
      <c r="A210" s="89"/>
      <c r="B210" s="292"/>
      <c r="D210" s="294"/>
      <c r="E210" s="292"/>
      <c r="F210" s="79"/>
      <c r="G210" s="80"/>
      <c r="H210" s="80"/>
      <c r="I210" s="143"/>
      <c r="J210" s="79"/>
      <c r="K210" s="81"/>
    </row>
    <row r="211" spans="1:11" s="293" customFormat="1" x14ac:dyDescent="0.25">
      <c r="A211" s="89"/>
      <c r="B211" s="292"/>
      <c r="D211" s="294"/>
      <c r="E211" s="292"/>
      <c r="F211" s="79"/>
      <c r="G211" s="80"/>
      <c r="H211" s="80"/>
      <c r="I211" s="143"/>
      <c r="J211" s="79"/>
      <c r="K211" s="81"/>
    </row>
    <row r="212" spans="1:11" s="293" customFormat="1" x14ac:dyDescent="0.25">
      <c r="A212" s="89"/>
      <c r="B212" s="292"/>
      <c r="D212" s="294"/>
      <c r="E212" s="292"/>
      <c r="F212" s="79"/>
      <c r="G212" s="80"/>
      <c r="H212" s="80"/>
      <c r="I212" s="143"/>
      <c r="J212" s="79"/>
      <c r="K212" s="81"/>
    </row>
    <row r="213" spans="1:11" s="293" customFormat="1" x14ac:dyDescent="0.25">
      <c r="A213" s="89"/>
      <c r="B213" s="292"/>
      <c r="D213" s="294"/>
      <c r="E213" s="292"/>
      <c r="F213" s="79"/>
      <c r="G213" s="80"/>
      <c r="H213" s="80"/>
      <c r="I213" s="143"/>
      <c r="J213" s="79"/>
      <c r="K213" s="81"/>
    </row>
    <row r="214" spans="1:11" s="293" customFormat="1" x14ac:dyDescent="0.25">
      <c r="A214" s="89"/>
      <c r="B214" s="292"/>
      <c r="D214" s="294"/>
      <c r="E214" s="292"/>
      <c r="F214" s="79"/>
      <c r="G214" s="80"/>
      <c r="H214" s="80"/>
      <c r="I214" s="143"/>
      <c r="J214" s="79"/>
      <c r="K214" s="81"/>
    </row>
    <row r="215" spans="1:11" s="293" customFormat="1" x14ac:dyDescent="0.25">
      <c r="A215" s="89"/>
      <c r="B215" s="292"/>
      <c r="D215" s="294"/>
      <c r="E215" s="292"/>
      <c r="F215" s="79"/>
      <c r="G215" s="80"/>
      <c r="H215" s="80"/>
      <c r="I215" s="143"/>
      <c r="J215" s="79"/>
      <c r="K215" s="81"/>
    </row>
    <row r="216" spans="1:11" s="293" customFormat="1" x14ac:dyDescent="0.25">
      <c r="A216" s="89"/>
      <c r="B216" s="292"/>
      <c r="D216" s="294"/>
      <c r="E216" s="292"/>
      <c r="F216" s="79"/>
      <c r="G216" s="80"/>
      <c r="H216" s="80"/>
      <c r="I216" s="143"/>
      <c r="J216" s="79"/>
      <c r="K216" s="81"/>
    </row>
    <row r="217" spans="1:11" s="293" customFormat="1" x14ac:dyDescent="0.25">
      <c r="A217" s="89"/>
      <c r="B217" s="292"/>
      <c r="D217" s="294"/>
      <c r="E217" s="292"/>
      <c r="F217" s="79"/>
      <c r="G217" s="80"/>
      <c r="H217" s="80"/>
      <c r="I217" s="143"/>
      <c r="J217" s="79"/>
      <c r="K217" s="81"/>
    </row>
    <row r="218" spans="1:11" s="293" customFormat="1" x14ac:dyDescent="0.25">
      <c r="A218" s="89"/>
      <c r="B218" s="292"/>
      <c r="D218" s="294"/>
      <c r="E218" s="292"/>
      <c r="F218" s="79"/>
      <c r="G218" s="80"/>
      <c r="H218" s="80"/>
      <c r="I218" s="143"/>
      <c r="J218" s="79"/>
      <c r="K218" s="81"/>
    </row>
    <row r="219" spans="1:11" s="293" customFormat="1" x14ac:dyDescent="0.25">
      <c r="A219" s="89"/>
      <c r="B219" s="292"/>
      <c r="D219" s="294"/>
      <c r="E219" s="292"/>
      <c r="F219" s="79"/>
      <c r="G219" s="80"/>
      <c r="H219" s="80"/>
      <c r="I219" s="143"/>
      <c r="J219" s="79"/>
      <c r="K219" s="81"/>
    </row>
    <row r="220" spans="1:11" s="293" customFormat="1" x14ac:dyDescent="0.25">
      <c r="A220" s="89"/>
      <c r="B220" s="292"/>
      <c r="D220" s="294"/>
      <c r="E220" s="292"/>
      <c r="F220" s="79"/>
      <c r="G220" s="80"/>
      <c r="H220" s="80"/>
      <c r="I220" s="143"/>
      <c r="J220" s="79"/>
      <c r="K220" s="81"/>
    </row>
    <row r="221" spans="1:11" s="293" customFormat="1" x14ac:dyDescent="0.25">
      <c r="A221" s="89"/>
      <c r="B221" s="292"/>
      <c r="D221" s="294"/>
      <c r="E221" s="292"/>
      <c r="F221" s="79"/>
      <c r="G221" s="80"/>
      <c r="H221" s="80"/>
      <c r="I221" s="143"/>
      <c r="J221" s="79"/>
      <c r="K221" s="81"/>
    </row>
    <row r="222" spans="1:11" s="293" customFormat="1" x14ac:dyDescent="0.25">
      <c r="A222" s="89"/>
      <c r="B222" s="292"/>
      <c r="D222" s="294"/>
      <c r="E222" s="292"/>
      <c r="F222" s="79"/>
      <c r="G222" s="80"/>
      <c r="H222" s="80"/>
      <c r="I222" s="143"/>
      <c r="J222" s="79"/>
      <c r="K222" s="81"/>
    </row>
    <row r="223" spans="1:11" s="293" customFormat="1" x14ac:dyDescent="0.25">
      <c r="A223" s="89"/>
      <c r="B223" s="292"/>
      <c r="D223" s="294"/>
      <c r="E223" s="292"/>
      <c r="F223" s="79"/>
      <c r="G223" s="80"/>
      <c r="H223" s="80"/>
      <c r="I223" s="143"/>
      <c r="J223" s="79"/>
      <c r="K223" s="81"/>
    </row>
    <row r="224" spans="1:11" s="293" customFormat="1" x14ac:dyDescent="0.25">
      <c r="A224" s="89"/>
      <c r="B224" s="292"/>
      <c r="D224" s="294"/>
      <c r="E224" s="292"/>
      <c r="F224" s="79"/>
      <c r="G224" s="80"/>
      <c r="H224" s="80"/>
      <c r="I224" s="143"/>
      <c r="J224" s="79"/>
      <c r="K224" s="81"/>
    </row>
    <row r="225" spans="1:11" s="293" customFormat="1" x14ac:dyDescent="0.25">
      <c r="A225" s="89"/>
      <c r="B225" s="292"/>
      <c r="D225" s="294"/>
      <c r="E225" s="292"/>
      <c r="F225" s="79"/>
      <c r="G225" s="80"/>
      <c r="H225" s="80"/>
      <c r="I225" s="143"/>
      <c r="J225" s="79"/>
      <c r="K225" s="81"/>
    </row>
    <row r="226" spans="1:11" s="293" customFormat="1" x14ac:dyDescent="0.25">
      <c r="A226" s="89"/>
      <c r="B226" s="292"/>
      <c r="D226" s="294"/>
      <c r="E226" s="292"/>
      <c r="F226" s="79"/>
      <c r="G226" s="80"/>
      <c r="H226" s="80"/>
      <c r="I226" s="143"/>
      <c r="J226" s="79"/>
      <c r="K226" s="81"/>
    </row>
    <row r="227" spans="1:11" s="293" customFormat="1" x14ac:dyDescent="0.25">
      <c r="A227" s="89"/>
      <c r="B227" s="292"/>
      <c r="D227" s="294"/>
      <c r="E227" s="292"/>
      <c r="F227" s="79"/>
      <c r="G227" s="80"/>
      <c r="H227" s="80"/>
      <c r="I227" s="143"/>
      <c r="J227" s="79"/>
      <c r="K227" s="81"/>
    </row>
    <row r="228" spans="1:11" s="293" customFormat="1" x14ac:dyDescent="0.25">
      <c r="A228" s="89"/>
      <c r="B228" s="292"/>
      <c r="D228" s="294"/>
      <c r="E228" s="292"/>
      <c r="F228" s="79"/>
      <c r="G228" s="80"/>
      <c r="H228" s="80"/>
      <c r="I228" s="143"/>
      <c r="J228" s="79"/>
      <c r="K228" s="81"/>
    </row>
    <row r="229" spans="1:11" s="293" customFormat="1" x14ac:dyDescent="0.25">
      <c r="A229" s="89"/>
      <c r="B229" s="292"/>
      <c r="D229" s="294"/>
      <c r="E229" s="292"/>
      <c r="F229" s="79"/>
      <c r="G229" s="80"/>
      <c r="H229" s="80"/>
      <c r="I229" s="143"/>
      <c r="J229" s="79"/>
      <c r="K229" s="81"/>
    </row>
    <row r="230" spans="1:11" s="293" customFormat="1" x14ac:dyDescent="0.25">
      <c r="A230" s="89"/>
      <c r="B230" s="292"/>
      <c r="D230" s="294"/>
      <c r="E230" s="292"/>
      <c r="F230" s="79"/>
      <c r="G230" s="80"/>
      <c r="H230" s="80"/>
      <c r="I230" s="143"/>
      <c r="J230" s="79"/>
      <c r="K230" s="81"/>
    </row>
    <row r="231" spans="1:11" s="293" customFormat="1" x14ac:dyDescent="0.25">
      <c r="A231" s="89"/>
      <c r="B231" s="292"/>
      <c r="D231" s="294"/>
      <c r="E231" s="292"/>
      <c r="F231" s="79"/>
      <c r="G231" s="80"/>
      <c r="H231" s="80"/>
      <c r="I231" s="143"/>
      <c r="J231" s="79"/>
      <c r="K231" s="81"/>
    </row>
    <row r="232" spans="1:11" s="293" customFormat="1" x14ac:dyDescent="0.25">
      <c r="A232" s="89"/>
      <c r="B232" s="292"/>
      <c r="D232" s="294"/>
      <c r="E232" s="292"/>
      <c r="F232" s="79"/>
      <c r="G232" s="80"/>
      <c r="H232" s="80"/>
      <c r="I232" s="143"/>
      <c r="J232" s="79"/>
      <c r="K232" s="81"/>
    </row>
    <row r="233" spans="1:11" s="293" customFormat="1" x14ac:dyDescent="0.25">
      <c r="A233" s="89"/>
      <c r="B233" s="292"/>
      <c r="D233" s="294"/>
      <c r="E233" s="292"/>
      <c r="F233" s="79"/>
      <c r="G233" s="80"/>
      <c r="H233" s="80"/>
      <c r="I233" s="143"/>
      <c r="J233" s="79"/>
      <c r="K233" s="81"/>
    </row>
    <row r="234" spans="1:11" s="293" customFormat="1" x14ac:dyDescent="0.25">
      <c r="A234" s="89"/>
      <c r="B234" s="292"/>
      <c r="D234" s="294"/>
      <c r="E234" s="292"/>
      <c r="F234" s="79"/>
      <c r="G234" s="80"/>
      <c r="H234" s="80"/>
      <c r="I234" s="143"/>
      <c r="J234" s="79"/>
      <c r="K234" s="81"/>
    </row>
    <row r="235" spans="1:11" s="293" customFormat="1" x14ac:dyDescent="0.25">
      <c r="A235" s="89"/>
      <c r="B235" s="292"/>
      <c r="D235" s="294"/>
      <c r="E235" s="292"/>
      <c r="F235" s="79"/>
      <c r="G235" s="80"/>
      <c r="H235" s="80"/>
      <c r="I235" s="143"/>
      <c r="J235" s="79"/>
      <c r="K235" s="81"/>
    </row>
    <row r="236" spans="1:11" s="293" customFormat="1" x14ac:dyDescent="0.25">
      <c r="A236" s="89"/>
      <c r="B236" s="292"/>
      <c r="D236" s="294"/>
      <c r="E236" s="292"/>
      <c r="F236" s="79"/>
      <c r="G236" s="80"/>
      <c r="H236" s="80"/>
      <c r="I236" s="143"/>
      <c r="J236" s="79"/>
      <c r="K236" s="81"/>
    </row>
    <row r="237" spans="1:11" s="293" customFormat="1" x14ac:dyDescent="0.25">
      <c r="A237" s="89"/>
      <c r="B237" s="292"/>
      <c r="D237" s="294"/>
      <c r="E237" s="292"/>
      <c r="F237" s="79"/>
      <c r="G237" s="80"/>
      <c r="H237" s="80"/>
      <c r="I237" s="143"/>
      <c r="J237" s="79"/>
      <c r="K237" s="81"/>
    </row>
    <row r="238" spans="1:11" s="293" customFormat="1" x14ac:dyDescent="0.25">
      <c r="A238" s="89"/>
      <c r="B238" s="292"/>
      <c r="D238" s="294"/>
      <c r="E238" s="292"/>
      <c r="F238" s="79"/>
      <c r="G238" s="80"/>
      <c r="H238" s="80"/>
      <c r="I238" s="143"/>
      <c r="J238" s="79"/>
      <c r="K238" s="81"/>
    </row>
    <row r="239" spans="1:11" s="293" customFormat="1" x14ac:dyDescent="0.25">
      <c r="A239" s="89"/>
      <c r="B239" s="292"/>
      <c r="D239" s="294"/>
      <c r="E239" s="292"/>
      <c r="F239" s="79"/>
      <c r="G239" s="80"/>
      <c r="H239" s="80"/>
      <c r="I239" s="143"/>
      <c r="J239" s="79"/>
      <c r="K239" s="81"/>
    </row>
    <row r="240" spans="1:11" s="293" customFormat="1" x14ac:dyDescent="0.25">
      <c r="A240" s="89"/>
      <c r="B240" s="292"/>
      <c r="D240" s="294"/>
      <c r="E240" s="292"/>
      <c r="F240" s="79"/>
      <c r="G240" s="80"/>
      <c r="H240" s="80"/>
      <c r="I240" s="143"/>
      <c r="J240" s="79"/>
      <c r="K240" s="81"/>
    </row>
    <row r="241" spans="1:11" s="293" customFormat="1" x14ac:dyDescent="0.25">
      <c r="A241" s="89"/>
      <c r="B241" s="292"/>
      <c r="D241" s="294"/>
      <c r="E241" s="292"/>
      <c r="F241" s="79"/>
      <c r="G241" s="80"/>
      <c r="H241" s="80"/>
      <c r="I241" s="143"/>
      <c r="J241" s="79"/>
      <c r="K241" s="81"/>
    </row>
    <row r="242" spans="1:11" s="293" customFormat="1" x14ac:dyDescent="0.25">
      <c r="A242" s="89"/>
      <c r="B242" s="292"/>
      <c r="D242" s="294"/>
      <c r="E242" s="292"/>
      <c r="F242" s="79"/>
      <c r="G242" s="80"/>
      <c r="H242" s="80"/>
      <c r="I242" s="143"/>
      <c r="J242" s="79"/>
      <c r="K242" s="81"/>
    </row>
    <row r="243" spans="1:11" s="293" customFormat="1" x14ac:dyDescent="0.25">
      <c r="A243" s="89"/>
      <c r="B243" s="292"/>
      <c r="D243" s="294"/>
      <c r="E243" s="292"/>
      <c r="F243" s="79"/>
      <c r="G243" s="80"/>
      <c r="H243" s="80"/>
      <c r="I243" s="143"/>
      <c r="J243" s="79"/>
      <c r="K243" s="81"/>
    </row>
    <row r="244" spans="1:11" s="293" customFormat="1" x14ac:dyDescent="0.25">
      <c r="A244" s="89"/>
      <c r="B244" s="292"/>
      <c r="D244" s="294"/>
      <c r="E244" s="292"/>
      <c r="F244" s="79"/>
      <c r="G244" s="80"/>
      <c r="H244" s="80"/>
      <c r="I244" s="143"/>
      <c r="J244" s="79"/>
      <c r="K244" s="81"/>
    </row>
    <row r="245" spans="1:11" s="293" customFormat="1" x14ac:dyDescent="0.25">
      <c r="A245" s="89"/>
      <c r="B245" s="292"/>
      <c r="D245" s="294"/>
      <c r="E245" s="292"/>
      <c r="F245" s="79"/>
      <c r="G245" s="80"/>
      <c r="H245" s="80"/>
      <c r="I245" s="143"/>
      <c r="J245" s="79"/>
      <c r="K245" s="81"/>
    </row>
    <row r="246" spans="1:11" s="293" customFormat="1" x14ac:dyDescent="0.25">
      <c r="A246" s="89"/>
      <c r="B246" s="292"/>
      <c r="D246" s="294"/>
      <c r="E246" s="292"/>
      <c r="F246" s="79"/>
      <c r="G246" s="80"/>
      <c r="H246" s="80"/>
      <c r="I246" s="143"/>
      <c r="J246" s="79"/>
      <c r="K246" s="81"/>
    </row>
    <row r="247" spans="1:11" s="293" customFormat="1" x14ac:dyDescent="0.25">
      <c r="A247" s="89"/>
      <c r="B247" s="292"/>
      <c r="D247" s="294"/>
      <c r="E247" s="292"/>
      <c r="F247" s="79"/>
      <c r="G247" s="80"/>
      <c r="H247" s="80"/>
      <c r="I247" s="143"/>
      <c r="J247" s="79"/>
      <c r="K247" s="81"/>
    </row>
    <row r="248" spans="1:11" s="293" customFormat="1" x14ac:dyDescent="0.25">
      <c r="A248" s="89"/>
      <c r="B248" s="292"/>
      <c r="D248" s="294"/>
      <c r="E248" s="292"/>
      <c r="F248" s="79"/>
      <c r="G248" s="80"/>
      <c r="H248" s="80"/>
      <c r="I248" s="143"/>
      <c r="J248" s="79"/>
      <c r="K248" s="81"/>
    </row>
    <row r="249" spans="1:11" s="293" customFormat="1" x14ac:dyDescent="0.25">
      <c r="A249" s="89"/>
      <c r="B249" s="292"/>
      <c r="D249" s="294"/>
      <c r="E249" s="292"/>
      <c r="F249" s="79"/>
      <c r="G249" s="80"/>
      <c r="H249" s="80"/>
      <c r="I249" s="143"/>
      <c r="J249" s="79"/>
      <c r="K249" s="81"/>
    </row>
    <row r="250" spans="1:11" s="293" customFormat="1" x14ac:dyDescent="0.25">
      <c r="A250" s="89"/>
      <c r="B250" s="292"/>
      <c r="D250" s="294"/>
      <c r="E250" s="292"/>
      <c r="F250" s="79"/>
      <c r="G250" s="80"/>
      <c r="H250" s="80"/>
      <c r="I250" s="143"/>
      <c r="J250" s="79"/>
      <c r="K250" s="81"/>
    </row>
    <row r="251" spans="1:11" s="293" customFormat="1" x14ac:dyDescent="0.25">
      <c r="A251" s="89"/>
      <c r="B251" s="292"/>
      <c r="D251" s="294"/>
      <c r="E251" s="292"/>
      <c r="F251" s="79"/>
      <c r="G251" s="80"/>
      <c r="H251" s="80"/>
      <c r="I251" s="143"/>
      <c r="J251" s="79"/>
      <c r="K251" s="81"/>
    </row>
    <row r="252" spans="1:11" s="293" customFormat="1" x14ac:dyDescent="0.25">
      <c r="A252" s="89"/>
      <c r="B252" s="292"/>
      <c r="D252" s="294"/>
      <c r="E252" s="292"/>
      <c r="F252" s="79"/>
      <c r="G252" s="80"/>
      <c r="H252" s="80"/>
      <c r="I252" s="143"/>
      <c r="J252" s="79"/>
      <c r="K252" s="81"/>
    </row>
    <row r="253" spans="1:11" s="293" customFormat="1" x14ac:dyDescent="0.25">
      <c r="A253" s="89"/>
      <c r="B253" s="292"/>
      <c r="D253" s="294"/>
      <c r="E253" s="292"/>
      <c r="F253" s="79"/>
      <c r="G253" s="80"/>
      <c r="H253" s="80"/>
      <c r="I253" s="143"/>
      <c r="J253" s="79"/>
      <c r="K253" s="81"/>
    </row>
    <row r="254" spans="1:11" s="293" customFormat="1" x14ac:dyDescent="0.25">
      <c r="A254" s="89"/>
      <c r="B254" s="292"/>
      <c r="D254" s="294"/>
      <c r="E254" s="292"/>
      <c r="F254" s="79"/>
      <c r="G254" s="80"/>
      <c r="H254" s="80"/>
      <c r="I254" s="143"/>
      <c r="J254" s="79"/>
      <c r="K254" s="81"/>
    </row>
    <row r="255" spans="1:11" s="293" customFormat="1" x14ac:dyDescent="0.25">
      <c r="A255" s="89"/>
      <c r="B255" s="292"/>
      <c r="D255" s="294"/>
      <c r="E255" s="292"/>
      <c r="F255" s="79"/>
      <c r="G255" s="80"/>
      <c r="H255" s="80"/>
      <c r="I255" s="143"/>
      <c r="J255" s="79"/>
      <c r="K255" s="81"/>
    </row>
    <row r="256" spans="1:11" s="293" customFormat="1" x14ac:dyDescent="0.25">
      <c r="A256" s="89"/>
      <c r="B256" s="292"/>
      <c r="D256" s="294"/>
      <c r="E256" s="292"/>
      <c r="F256" s="79"/>
      <c r="G256" s="80"/>
      <c r="H256" s="80"/>
      <c r="I256" s="143"/>
      <c r="J256" s="79"/>
      <c r="K256" s="81"/>
    </row>
    <row r="257" spans="1:11" s="293" customFormat="1" x14ac:dyDescent="0.25">
      <c r="A257" s="89"/>
      <c r="B257" s="292"/>
      <c r="D257" s="294"/>
      <c r="E257" s="292"/>
      <c r="F257" s="79"/>
      <c r="G257" s="80"/>
      <c r="H257" s="80"/>
      <c r="I257" s="143"/>
      <c r="J257" s="79"/>
      <c r="K257" s="81"/>
    </row>
    <row r="258" spans="1:11" s="293" customFormat="1" x14ac:dyDescent="0.25">
      <c r="A258" s="89"/>
      <c r="B258" s="292"/>
      <c r="D258" s="294"/>
      <c r="E258" s="292"/>
      <c r="F258" s="79"/>
      <c r="G258" s="80"/>
      <c r="H258" s="80"/>
      <c r="I258" s="143"/>
      <c r="J258" s="79"/>
      <c r="K258" s="81"/>
    </row>
    <row r="259" spans="1:11" s="293" customFormat="1" x14ac:dyDescent="0.25">
      <c r="A259" s="89"/>
      <c r="B259" s="292"/>
      <c r="D259" s="294"/>
      <c r="E259" s="292"/>
      <c r="F259" s="79"/>
      <c r="G259" s="80"/>
      <c r="H259" s="80"/>
      <c r="I259" s="143"/>
      <c r="J259" s="79"/>
      <c r="K259" s="81"/>
    </row>
    <row r="260" spans="1:11" s="293" customFormat="1" x14ac:dyDescent="0.25">
      <c r="A260" s="89"/>
      <c r="B260" s="292"/>
      <c r="D260" s="294"/>
      <c r="E260" s="292"/>
      <c r="F260" s="79"/>
      <c r="G260" s="80"/>
      <c r="H260" s="80"/>
      <c r="I260" s="143"/>
      <c r="J260" s="79"/>
      <c r="K260" s="81"/>
    </row>
    <row r="261" spans="1:11" s="293" customFormat="1" x14ac:dyDescent="0.25">
      <c r="A261" s="89"/>
      <c r="B261" s="292"/>
      <c r="D261" s="294"/>
      <c r="E261" s="292"/>
      <c r="F261" s="79"/>
      <c r="G261" s="80"/>
      <c r="H261" s="80"/>
      <c r="I261" s="143"/>
      <c r="J261" s="79"/>
      <c r="K261" s="81"/>
    </row>
    <row r="262" spans="1:11" s="293" customFormat="1" x14ac:dyDescent="0.25">
      <c r="A262" s="89"/>
      <c r="B262" s="292"/>
      <c r="D262" s="294"/>
      <c r="E262" s="292"/>
      <c r="F262" s="79"/>
      <c r="G262" s="80"/>
      <c r="H262" s="80"/>
      <c r="I262" s="143"/>
      <c r="J262" s="79"/>
      <c r="K262" s="81"/>
    </row>
    <row r="263" spans="1:11" s="293" customFormat="1" x14ac:dyDescent="0.25">
      <c r="A263" s="89"/>
      <c r="B263" s="292"/>
      <c r="D263" s="294"/>
      <c r="E263" s="292"/>
      <c r="F263" s="79"/>
      <c r="G263" s="80"/>
      <c r="H263" s="80"/>
      <c r="I263" s="143"/>
      <c r="J263" s="79"/>
      <c r="K263" s="81"/>
    </row>
    <row r="264" spans="1:11" s="293" customFormat="1" x14ac:dyDescent="0.25">
      <c r="A264" s="89"/>
      <c r="B264" s="292"/>
      <c r="D264" s="294"/>
      <c r="E264" s="292"/>
      <c r="F264" s="79"/>
      <c r="G264" s="80"/>
      <c r="H264" s="80"/>
      <c r="I264" s="143"/>
      <c r="J264" s="79"/>
      <c r="K264" s="81"/>
    </row>
    <row r="265" spans="1:11" s="293" customFormat="1" x14ac:dyDescent="0.25">
      <c r="A265" s="89"/>
      <c r="B265" s="292"/>
      <c r="D265" s="294"/>
      <c r="E265" s="292"/>
      <c r="F265" s="79"/>
      <c r="G265" s="80"/>
      <c r="H265" s="80"/>
      <c r="I265" s="143"/>
      <c r="J265" s="79"/>
      <c r="K265" s="81"/>
    </row>
    <row r="266" spans="1:11" s="293" customFormat="1" x14ac:dyDescent="0.25">
      <c r="A266" s="89"/>
      <c r="B266" s="292"/>
      <c r="D266" s="294"/>
      <c r="E266" s="292"/>
      <c r="F266" s="79"/>
      <c r="G266" s="80"/>
      <c r="H266" s="80"/>
      <c r="I266" s="143"/>
      <c r="J266" s="79"/>
      <c r="K266" s="81"/>
    </row>
    <row r="267" spans="1:11" s="293" customFormat="1" x14ac:dyDescent="0.25">
      <c r="A267" s="89"/>
      <c r="B267" s="292"/>
      <c r="D267" s="294"/>
      <c r="E267" s="292"/>
      <c r="F267" s="79"/>
      <c r="G267" s="80"/>
      <c r="H267" s="80"/>
      <c r="I267" s="143"/>
      <c r="J267" s="79"/>
      <c r="K267" s="81"/>
    </row>
    <row r="268" spans="1:11" s="293" customFormat="1" x14ac:dyDescent="0.25">
      <c r="A268" s="89"/>
      <c r="B268" s="292"/>
      <c r="D268" s="294"/>
      <c r="E268" s="292"/>
      <c r="F268" s="79"/>
      <c r="G268" s="80"/>
      <c r="H268" s="80"/>
      <c r="I268" s="143"/>
      <c r="J268" s="79"/>
      <c r="K268" s="81"/>
    </row>
    <row r="269" spans="1:11" s="293" customFormat="1" x14ac:dyDescent="0.25">
      <c r="A269" s="89"/>
      <c r="B269" s="292"/>
      <c r="D269" s="294"/>
      <c r="E269" s="292"/>
      <c r="F269" s="79"/>
      <c r="G269" s="80"/>
      <c r="H269" s="80"/>
      <c r="I269" s="143"/>
      <c r="J269" s="79"/>
      <c r="K269" s="81"/>
    </row>
    <row r="270" spans="1:11" s="293" customFormat="1" x14ac:dyDescent="0.25">
      <c r="A270" s="89"/>
      <c r="B270" s="292"/>
      <c r="D270" s="294"/>
      <c r="E270" s="292"/>
      <c r="F270" s="79"/>
      <c r="G270" s="80"/>
      <c r="H270" s="80"/>
      <c r="I270" s="143"/>
      <c r="J270" s="79"/>
      <c r="K270" s="81"/>
    </row>
    <row r="271" spans="1:11" s="293" customFormat="1" x14ac:dyDescent="0.25">
      <c r="A271" s="89"/>
      <c r="B271" s="292"/>
      <c r="D271" s="294"/>
      <c r="E271" s="292"/>
      <c r="F271" s="79"/>
      <c r="G271" s="80"/>
      <c r="H271" s="80"/>
      <c r="I271" s="143"/>
      <c r="J271" s="79"/>
      <c r="K271" s="81"/>
    </row>
    <row r="272" spans="1:11" s="293" customFormat="1" x14ac:dyDescent="0.25">
      <c r="A272" s="89"/>
      <c r="B272" s="292"/>
      <c r="D272" s="294"/>
      <c r="E272" s="292"/>
      <c r="F272" s="79"/>
      <c r="G272" s="80"/>
      <c r="H272" s="80"/>
      <c r="I272" s="143"/>
      <c r="J272" s="79"/>
      <c r="K272" s="81"/>
    </row>
    <row r="273" spans="1:11" s="293" customFormat="1" x14ac:dyDescent="0.25">
      <c r="A273" s="89"/>
      <c r="B273" s="292"/>
      <c r="D273" s="294"/>
      <c r="E273" s="292"/>
      <c r="F273" s="79"/>
      <c r="G273" s="80"/>
      <c r="H273" s="80"/>
      <c r="I273" s="143"/>
      <c r="J273" s="79"/>
      <c r="K273" s="81"/>
    </row>
    <row r="274" spans="1:11" s="293" customFormat="1" x14ac:dyDescent="0.25">
      <c r="A274" s="89"/>
      <c r="B274" s="292"/>
      <c r="D274" s="294"/>
      <c r="E274" s="292"/>
      <c r="F274" s="79"/>
      <c r="G274" s="80"/>
      <c r="H274" s="80"/>
      <c r="I274" s="143"/>
      <c r="J274" s="79"/>
      <c r="K274" s="81"/>
    </row>
    <row r="275" spans="1:11" s="293" customFormat="1" x14ac:dyDescent="0.25">
      <c r="A275" s="89"/>
      <c r="B275" s="292"/>
      <c r="D275" s="294"/>
      <c r="E275" s="292"/>
      <c r="F275" s="79"/>
      <c r="G275" s="80"/>
      <c r="H275" s="80"/>
      <c r="I275" s="143"/>
      <c r="J275" s="79"/>
      <c r="K275" s="81"/>
    </row>
    <row r="276" spans="1:11" s="293" customFormat="1" x14ac:dyDescent="0.25">
      <c r="A276" s="89"/>
      <c r="B276" s="292"/>
      <c r="D276" s="294"/>
      <c r="E276" s="292"/>
      <c r="F276" s="79"/>
      <c r="G276" s="80"/>
      <c r="H276" s="80"/>
      <c r="I276" s="143"/>
      <c r="J276" s="79"/>
      <c r="K276" s="81"/>
    </row>
    <row r="277" spans="1:11" s="293" customFormat="1" x14ac:dyDescent="0.25">
      <c r="A277" s="89"/>
      <c r="B277" s="292"/>
      <c r="D277" s="294"/>
      <c r="E277" s="292"/>
      <c r="F277" s="79"/>
      <c r="G277" s="80"/>
      <c r="H277" s="80"/>
      <c r="I277" s="143"/>
      <c r="J277" s="79"/>
      <c r="K277" s="81"/>
    </row>
    <row r="278" spans="1:11" s="293" customFormat="1" x14ac:dyDescent="0.25">
      <c r="A278" s="89"/>
      <c r="B278" s="292"/>
      <c r="D278" s="294"/>
      <c r="E278" s="292"/>
      <c r="F278" s="79"/>
      <c r="G278" s="80"/>
      <c r="H278" s="80"/>
      <c r="I278" s="143"/>
      <c r="J278" s="79"/>
      <c r="K278" s="81"/>
    </row>
    <row r="279" spans="1:11" s="293" customFormat="1" x14ac:dyDescent="0.25">
      <c r="A279" s="89"/>
      <c r="B279" s="292"/>
      <c r="D279" s="294"/>
      <c r="E279" s="292"/>
      <c r="F279" s="79"/>
      <c r="G279" s="80"/>
      <c r="H279" s="80"/>
      <c r="I279" s="143"/>
      <c r="J279" s="79"/>
      <c r="K279" s="81"/>
    </row>
    <row r="280" spans="1:11" s="293" customFormat="1" x14ac:dyDescent="0.25">
      <c r="A280" s="89"/>
      <c r="B280" s="292"/>
      <c r="D280" s="294"/>
      <c r="E280" s="292"/>
      <c r="F280" s="79"/>
      <c r="G280" s="80"/>
      <c r="H280" s="80"/>
      <c r="I280" s="143"/>
      <c r="J280" s="79"/>
      <c r="K280" s="81"/>
    </row>
    <row r="281" spans="1:11" s="293" customFormat="1" x14ac:dyDescent="0.25">
      <c r="A281" s="89"/>
      <c r="B281" s="292"/>
      <c r="D281" s="294"/>
      <c r="E281" s="292"/>
      <c r="F281" s="79"/>
      <c r="G281" s="80"/>
      <c r="H281" s="80"/>
      <c r="I281" s="143"/>
      <c r="J281" s="79"/>
      <c r="K281" s="81"/>
    </row>
    <row r="282" spans="1:11" s="293" customFormat="1" x14ac:dyDescent="0.25">
      <c r="A282" s="89"/>
      <c r="B282" s="292"/>
      <c r="D282" s="294"/>
      <c r="E282" s="292"/>
      <c r="F282" s="79"/>
      <c r="G282" s="80"/>
      <c r="H282" s="80"/>
      <c r="I282" s="143"/>
      <c r="J282" s="79"/>
      <c r="K282" s="81"/>
    </row>
    <row r="283" spans="1:11" s="293" customFormat="1" x14ac:dyDescent="0.25">
      <c r="A283" s="89"/>
      <c r="B283" s="292"/>
      <c r="D283" s="294"/>
      <c r="E283" s="292"/>
      <c r="F283" s="79"/>
      <c r="G283" s="80"/>
      <c r="H283" s="80"/>
      <c r="I283" s="143"/>
      <c r="J283" s="79"/>
      <c r="K283" s="81"/>
    </row>
    <row r="284" spans="1:11" s="293" customFormat="1" x14ac:dyDescent="0.25">
      <c r="A284" s="89"/>
      <c r="B284" s="292"/>
      <c r="D284" s="294"/>
      <c r="E284" s="292"/>
      <c r="F284" s="79"/>
      <c r="G284" s="80"/>
      <c r="H284" s="80"/>
      <c r="I284" s="143"/>
      <c r="J284" s="79"/>
      <c r="K284" s="81"/>
    </row>
    <row r="285" spans="1:11" s="293" customFormat="1" x14ac:dyDescent="0.25">
      <c r="A285" s="89"/>
      <c r="B285" s="292"/>
      <c r="D285" s="294"/>
      <c r="E285" s="292"/>
      <c r="F285" s="79"/>
      <c r="G285" s="80"/>
      <c r="H285" s="80"/>
      <c r="I285" s="143"/>
      <c r="J285" s="79"/>
      <c r="K285" s="81"/>
    </row>
    <row r="286" spans="1:11" s="293" customFormat="1" x14ac:dyDescent="0.25">
      <c r="A286" s="89"/>
      <c r="B286" s="292"/>
      <c r="D286" s="294"/>
      <c r="E286" s="292"/>
      <c r="F286" s="79"/>
      <c r="G286" s="80"/>
      <c r="H286" s="80"/>
      <c r="I286" s="143"/>
      <c r="J286" s="79"/>
      <c r="K286" s="81"/>
    </row>
    <row r="287" spans="1:11" s="293" customFormat="1" x14ac:dyDescent="0.25">
      <c r="A287" s="89"/>
      <c r="B287" s="292"/>
      <c r="D287" s="294"/>
      <c r="E287" s="292"/>
      <c r="F287" s="79"/>
      <c r="G287" s="80"/>
      <c r="H287" s="80"/>
      <c r="I287" s="143"/>
      <c r="J287" s="79"/>
      <c r="K287" s="81"/>
    </row>
    <row r="288" spans="1:11" s="293" customFormat="1" x14ac:dyDescent="0.25">
      <c r="A288" s="89"/>
      <c r="B288" s="292"/>
      <c r="D288" s="294"/>
      <c r="E288" s="292"/>
      <c r="F288" s="79"/>
      <c r="G288" s="80"/>
      <c r="H288" s="80"/>
      <c r="I288" s="143"/>
      <c r="J288" s="79"/>
      <c r="K288" s="81"/>
    </row>
    <row r="289" spans="1:11" s="293" customFormat="1" x14ac:dyDescent="0.25">
      <c r="A289" s="89"/>
      <c r="B289" s="292"/>
      <c r="D289" s="294"/>
      <c r="E289" s="292"/>
      <c r="F289" s="79"/>
      <c r="G289" s="80"/>
      <c r="H289" s="80"/>
      <c r="I289" s="143"/>
      <c r="J289" s="79"/>
      <c r="K289" s="81"/>
    </row>
    <row r="290" spans="1:11" s="293" customFormat="1" x14ac:dyDescent="0.25">
      <c r="A290" s="89"/>
      <c r="B290" s="292"/>
      <c r="D290" s="294"/>
      <c r="E290" s="292"/>
      <c r="F290" s="79"/>
      <c r="G290" s="80"/>
      <c r="H290" s="80"/>
      <c r="I290" s="143"/>
      <c r="J290" s="79"/>
      <c r="K290" s="81"/>
    </row>
    <row r="291" spans="1:11" s="293" customFormat="1" x14ac:dyDescent="0.25">
      <c r="A291" s="89"/>
      <c r="B291" s="292"/>
      <c r="D291" s="294"/>
      <c r="E291" s="292"/>
      <c r="F291" s="79"/>
      <c r="G291" s="80"/>
      <c r="H291" s="80"/>
      <c r="I291" s="143"/>
      <c r="J291" s="79"/>
      <c r="K291" s="81"/>
    </row>
    <row r="292" spans="1:11" s="293" customFormat="1" x14ac:dyDescent="0.25">
      <c r="A292" s="89"/>
      <c r="B292" s="292"/>
      <c r="D292" s="294"/>
      <c r="E292" s="292"/>
      <c r="F292" s="79"/>
      <c r="G292" s="80"/>
      <c r="H292" s="80"/>
      <c r="I292" s="143"/>
      <c r="J292" s="79"/>
      <c r="K292" s="81"/>
    </row>
    <row r="293" spans="1:11" s="293" customFormat="1" x14ac:dyDescent="0.25">
      <c r="A293" s="89"/>
      <c r="B293" s="292"/>
      <c r="D293" s="294"/>
      <c r="E293" s="292"/>
      <c r="F293" s="79"/>
      <c r="G293" s="80"/>
      <c r="H293" s="80"/>
      <c r="I293" s="143"/>
      <c r="J293" s="79"/>
      <c r="K293" s="81"/>
    </row>
    <row r="294" spans="1:11" s="293" customFormat="1" x14ac:dyDescent="0.25">
      <c r="A294" s="89"/>
      <c r="B294" s="292"/>
      <c r="D294" s="294"/>
      <c r="E294" s="292"/>
      <c r="F294" s="79"/>
      <c r="G294" s="80"/>
      <c r="H294" s="80"/>
      <c r="I294" s="143"/>
      <c r="J294" s="79"/>
      <c r="K294" s="81"/>
    </row>
    <row r="295" spans="1:11" s="293" customFormat="1" x14ac:dyDescent="0.25">
      <c r="A295" s="89"/>
      <c r="B295" s="292"/>
      <c r="D295" s="294"/>
      <c r="E295" s="292"/>
      <c r="F295" s="79"/>
      <c r="G295" s="80"/>
      <c r="H295" s="80"/>
      <c r="I295" s="143"/>
      <c r="J295" s="79"/>
      <c r="K295" s="81"/>
    </row>
    <row r="296" spans="1:11" s="293" customFormat="1" x14ac:dyDescent="0.25">
      <c r="A296" s="89"/>
      <c r="B296" s="292"/>
      <c r="D296" s="294"/>
      <c r="E296" s="292"/>
      <c r="F296" s="79"/>
      <c r="G296" s="80"/>
      <c r="H296" s="80"/>
      <c r="I296" s="143"/>
      <c r="J296" s="79"/>
      <c r="K296" s="81"/>
    </row>
    <row r="297" spans="1:11" s="293" customFormat="1" x14ac:dyDescent="0.25">
      <c r="A297" s="89"/>
      <c r="B297" s="292"/>
      <c r="D297" s="294"/>
      <c r="E297" s="292"/>
      <c r="F297" s="79"/>
      <c r="G297" s="80"/>
      <c r="H297" s="80"/>
      <c r="I297" s="143"/>
      <c r="J297" s="79"/>
      <c r="K297" s="81"/>
    </row>
    <row r="298" spans="1:11" s="293" customFormat="1" x14ac:dyDescent="0.25">
      <c r="A298" s="89"/>
      <c r="B298" s="292"/>
      <c r="D298" s="294"/>
      <c r="E298" s="292"/>
      <c r="F298" s="79"/>
      <c r="G298" s="80"/>
      <c r="H298" s="80"/>
      <c r="I298" s="143"/>
      <c r="J298" s="79"/>
      <c r="K298" s="81"/>
    </row>
    <row r="299" spans="1:11" s="293" customFormat="1" x14ac:dyDescent="0.25">
      <c r="A299" s="89"/>
      <c r="B299" s="292"/>
      <c r="D299" s="294"/>
      <c r="E299" s="292"/>
      <c r="F299" s="79"/>
      <c r="G299" s="80"/>
      <c r="H299" s="80"/>
      <c r="I299" s="143"/>
      <c r="J299" s="79"/>
      <c r="K299" s="81"/>
    </row>
    <row r="300" spans="1:11" s="293" customFormat="1" x14ac:dyDescent="0.25">
      <c r="A300" s="89"/>
      <c r="B300" s="292"/>
      <c r="D300" s="294"/>
      <c r="E300" s="292"/>
      <c r="F300" s="79"/>
      <c r="G300" s="80"/>
      <c r="H300" s="80"/>
      <c r="I300" s="143"/>
      <c r="J300" s="79"/>
      <c r="K300" s="81"/>
    </row>
    <row r="301" spans="1:11" s="293" customFormat="1" x14ac:dyDescent="0.25">
      <c r="A301" s="89"/>
      <c r="B301" s="292"/>
      <c r="D301" s="294"/>
      <c r="E301" s="292"/>
      <c r="F301" s="79"/>
      <c r="G301" s="80"/>
      <c r="H301" s="80"/>
      <c r="I301" s="143"/>
      <c r="J301" s="79"/>
      <c r="K301" s="81"/>
    </row>
    <row r="302" spans="1:11" s="293" customFormat="1" x14ac:dyDescent="0.25">
      <c r="A302" s="89"/>
      <c r="B302" s="292"/>
      <c r="D302" s="294"/>
      <c r="E302" s="292"/>
      <c r="F302" s="79"/>
      <c r="G302" s="80"/>
      <c r="H302" s="80"/>
      <c r="I302" s="143"/>
      <c r="J302" s="79"/>
      <c r="K302" s="81"/>
    </row>
    <row r="303" spans="1:11" s="293" customFormat="1" x14ac:dyDescent="0.25">
      <c r="A303" s="89"/>
      <c r="B303" s="292"/>
      <c r="D303" s="294"/>
      <c r="E303" s="292"/>
      <c r="F303" s="79"/>
      <c r="G303" s="80"/>
      <c r="H303" s="80"/>
      <c r="I303" s="143"/>
      <c r="J303" s="79"/>
      <c r="K303" s="81"/>
    </row>
    <row r="304" spans="1:11" s="293" customFormat="1" x14ac:dyDescent="0.25">
      <c r="A304" s="89"/>
      <c r="B304" s="292"/>
      <c r="D304" s="294"/>
      <c r="E304" s="292"/>
      <c r="F304" s="79"/>
      <c r="G304" s="80"/>
      <c r="H304" s="80"/>
      <c r="I304" s="143"/>
      <c r="J304" s="79"/>
      <c r="K304" s="81"/>
    </row>
    <row r="305" spans="1:11" s="293" customFormat="1" x14ac:dyDescent="0.25">
      <c r="A305" s="89"/>
      <c r="B305" s="292"/>
      <c r="D305" s="294"/>
      <c r="E305" s="292"/>
      <c r="F305" s="79"/>
      <c r="G305" s="80"/>
      <c r="H305" s="80"/>
      <c r="I305" s="143"/>
      <c r="J305" s="79"/>
      <c r="K305" s="81"/>
    </row>
    <row r="306" spans="1:11" s="293" customFormat="1" x14ac:dyDescent="0.25">
      <c r="A306" s="89"/>
      <c r="B306" s="292"/>
      <c r="D306" s="294"/>
      <c r="E306" s="292"/>
      <c r="F306" s="79"/>
      <c r="G306" s="80"/>
      <c r="H306" s="80"/>
      <c r="I306" s="143"/>
      <c r="J306" s="79"/>
      <c r="K306" s="81"/>
    </row>
    <row r="307" spans="1:11" s="293" customFormat="1" x14ac:dyDescent="0.25">
      <c r="A307" s="89"/>
      <c r="B307" s="292"/>
      <c r="D307" s="294"/>
      <c r="E307" s="292"/>
      <c r="F307" s="79"/>
      <c r="G307" s="80"/>
      <c r="H307" s="80"/>
      <c r="I307" s="143"/>
      <c r="J307" s="79"/>
      <c r="K307" s="81"/>
    </row>
    <row r="308" spans="1:11" s="293" customFormat="1" x14ac:dyDescent="0.25">
      <c r="A308" s="89"/>
      <c r="B308" s="292"/>
      <c r="D308" s="294"/>
      <c r="E308" s="292"/>
      <c r="F308" s="79"/>
      <c r="G308" s="80"/>
      <c r="H308" s="80"/>
      <c r="I308" s="143"/>
      <c r="J308" s="79"/>
      <c r="K308" s="81"/>
    </row>
    <row r="309" spans="1:11" s="293" customFormat="1" x14ac:dyDescent="0.25">
      <c r="A309" s="89"/>
      <c r="B309" s="292"/>
      <c r="D309" s="294"/>
      <c r="E309" s="292"/>
      <c r="F309" s="79"/>
      <c r="G309" s="80"/>
      <c r="H309" s="80"/>
      <c r="I309" s="143"/>
      <c r="J309" s="79"/>
      <c r="K309" s="81"/>
    </row>
    <row r="310" spans="1:11" s="293" customFormat="1" x14ac:dyDescent="0.25">
      <c r="A310" s="89"/>
      <c r="B310" s="292"/>
      <c r="D310" s="294"/>
      <c r="E310" s="292"/>
      <c r="F310" s="79"/>
      <c r="G310" s="80"/>
      <c r="H310" s="80"/>
      <c r="I310" s="143"/>
      <c r="J310" s="79"/>
      <c r="K310" s="81"/>
    </row>
    <row r="311" spans="1:11" s="293" customFormat="1" x14ac:dyDescent="0.25">
      <c r="A311" s="89"/>
      <c r="B311" s="292"/>
      <c r="D311" s="294"/>
      <c r="E311" s="292"/>
      <c r="F311" s="79"/>
      <c r="G311" s="80"/>
      <c r="H311" s="80"/>
      <c r="I311" s="143"/>
      <c r="J311" s="79"/>
      <c r="K311" s="81"/>
    </row>
    <row r="312" spans="1:11" s="293" customFormat="1" x14ac:dyDescent="0.25">
      <c r="A312" s="89"/>
      <c r="B312" s="292"/>
      <c r="D312" s="294"/>
      <c r="E312" s="292"/>
      <c r="F312" s="79"/>
      <c r="G312" s="80"/>
      <c r="H312" s="80"/>
      <c r="I312" s="143"/>
      <c r="J312" s="79"/>
      <c r="K312" s="81"/>
    </row>
    <row r="313" spans="1:11" s="293" customFormat="1" x14ac:dyDescent="0.25">
      <c r="A313" s="89"/>
      <c r="B313" s="292"/>
      <c r="D313" s="294"/>
      <c r="E313" s="292"/>
      <c r="F313" s="79"/>
      <c r="G313" s="80"/>
      <c r="H313" s="80"/>
      <c r="I313" s="143"/>
      <c r="J313" s="79"/>
      <c r="K313" s="81"/>
    </row>
    <row r="314" spans="1:11" s="293" customFormat="1" x14ac:dyDescent="0.25">
      <c r="A314" s="89"/>
      <c r="B314" s="292"/>
      <c r="D314" s="294"/>
      <c r="E314" s="292"/>
      <c r="F314" s="79"/>
      <c r="G314" s="80"/>
      <c r="H314" s="80"/>
      <c r="I314" s="143"/>
      <c r="J314" s="79"/>
      <c r="K314" s="81"/>
    </row>
    <row r="315" spans="1:11" s="293" customFormat="1" x14ac:dyDescent="0.25">
      <c r="A315" s="89"/>
      <c r="B315" s="292"/>
      <c r="D315" s="294"/>
      <c r="E315" s="292"/>
      <c r="F315" s="79"/>
      <c r="G315" s="80"/>
      <c r="H315" s="80"/>
      <c r="I315" s="143"/>
      <c r="J315" s="79"/>
      <c r="K315" s="81"/>
    </row>
    <row r="316" spans="1:11" s="293" customFormat="1" x14ac:dyDescent="0.25">
      <c r="A316" s="89"/>
      <c r="B316" s="292"/>
      <c r="D316" s="294"/>
      <c r="E316" s="292"/>
      <c r="F316" s="79"/>
      <c r="G316" s="80"/>
      <c r="H316" s="80"/>
      <c r="I316" s="143"/>
      <c r="J316" s="79"/>
      <c r="K316" s="81"/>
    </row>
    <row r="317" spans="1:11" s="293" customFormat="1" x14ac:dyDescent="0.25">
      <c r="A317" s="89"/>
      <c r="B317" s="292"/>
      <c r="D317" s="294"/>
      <c r="E317" s="292"/>
      <c r="F317" s="79"/>
      <c r="G317" s="80"/>
      <c r="H317" s="80"/>
      <c r="I317" s="143"/>
      <c r="J317" s="79"/>
      <c r="K317" s="81"/>
    </row>
    <row r="318" spans="1:11" s="293" customFormat="1" x14ac:dyDescent="0.25">
      <c r="A318" s="89"/>
      <c r="B318" s="292"/>
      <c r="D318" s="294"/>
      <c r="E318" s="292"/>
      <c r="F318" s="79"/>
      <c r="G318" s="80"/>
      <c r="H318" s="80"/>
      <c r="I318" s="143"/>
      <c r="J318" s="79"/>
      <c r="K318" s="81"/>
    </row>
    <row r="319" spans="1:11" s="293" customFormat="1" x14ac:dyDescent="0.25">
      <c r="A319" s="89"/>
      <c r="B319" s="292"/>
      <c r="D319" s="294"/>
      <c r="E319" s="292"/>
      <c r="F319" s="79"/>
      <c r="G319" s="80"/>
      <c r="H319" s="80"/>
      <c r="I319" s="143"/>
      <c r="J319" s="79"/>
      <c r="K319" s="81"/>
    </row>
    <row r="320" spans="1:11" s="293" customFormat="1" x14ac:dyDescent="0.25">
      <c r="A320" s="89"/>
      <c r="B320" s="292"/>
      <c r="D320" s="294"/>
      <c r="E320" s="292"/>
      <c r="F320" s="79"/>
      <c r="G320" s="80"/>
      <c r="H320" s="80"/>
      <c r="I320" s="143"/>
      <c r="J320" s="79"/>
      <c r="K320" s="81"/>
    </row>
    <row r="321" spans="1:11" s="293" customFormat="1" x14ac:dyDescent="0.25">
      <c r="A321" s="89"/>
      <c r="B321" s="292"/>
      <c r="D321" s="294"/>
      <c r="E321" s="292"/>
      <c r="F321" s="79"/>
      <c r="G321" s="80"/>
      <c r="H321" s="80"/>
      <c r="I321" s="143"/>
      <c r="J321" s="79"/>
      <c r="K321" s="81"/>
    </row>
    <row r="322" spans="1:11" s="293" customFormat="1" x14ac:dyDescent="0.25">
      <c r="A322" s="89"/>
      <c r="B322" s="292"/>
      <c r="D322" s="294"/>
      <c r="E322" s="292"/>
      <c r="F322" s="79"/>
      <c r="G322" s="80"/>
      <c r="H322" s="80"/>
      <c r="I322" s="143"/>
      <c r="J322" s="79"/>
      <c r="K322" s="81"/>
    </row>
    <row r="323" spans="1:11" s="293" customFormat="1" x14ac:dyDescent="0.25">
      <c r="A323" s="89"/>
      <c r="B323" s="292"/>
      <c r="D323" s="294"/>
      <c r="E323" s="292"/>
      <c r="F323" s="79"/>
      <c r="G323" s="80"/>
      <c r="H323" s="80"/>
      <c r="I323" s="143"/>
      <c r="J323" s="79"/>
      <c r="K323" s="81"/>
    </row>
    <row r="324" spans="1:11" s="293" customFormat="1" x14ac:dyDescent="0.25">
      <c r="A324" s="89"/>
      <c r="B324" s="292"/>
      <c r="D324" s="294"/>
      <c r="E324" s="292"/>
      <c r="F324" s="79"/>
      <c r="G324" s="80"/>
      <c r="H324" s="80"/>
      <c r="I324" s="143"/>
      <c r="J324" s="79"/>
      <c r="K324" s="81"/>
    </row>
    <row r="325" spans="1:11" s="293" customFormat="1" x14ac:dyDescent="0.25">
      <c r="A325" s="89"/>
      <c r="B325" s="292"/>
      <c r="D325" s="294"/>
      <c r="E325" s="292"/>
      <c r="F325" s="79"/>
      <c r="G325" s="80"/>
      <c r="H325" s="80"/>
      <c r="I325" s="143"/>
      <c r="J325" s="79"/>
      <c r="K325" s="81"/>
    </row>
    <row r="326" spans="1:11" s="293" customFormat="1" x14ac:dyDescent="0.25">
      <c r="A326" s="89"/>
      <c r="B326" s="292"/>
      <c r="D326" s="294"/>
      <c r="E326" s="292"/>
      <c r="F326" s="79"/>
      <c r="G326" s="80"/>
      <c r="H326" s="80"/>
      <c r="I326" s="143"/>
      <c r="J326" s="79"/>
      <c r="K326" s="81"/>
    </row>
    <row r="327" spans="1:11" s="293" customFormat="1" x14ac:dyDescent="0.25">
      <c r="A327" s="89"/>
      <c r="B327" s="292"/>
      <c r="D327" s="294"/>
      <c r="E327" s="292"/>
      <c r="F327" s="79"/>
      <c r="G327" s="80"/>
      <c r="H327" s="80"/>
      <c r="I327" s="143"/>
      <c r="J327" s="79"/>
      <c r="K327" s="81"/>
    </row>
    <row r="328" spans="1:11" s="293" customFormat="1" x14ac:dyDescent="0.25">
      <c r="A328" s="89"/>
      <c r="B328" s="292"/>
      <c r="D328" s="294"/>
      <c r="E328" s="292"/>
      <c r="F328" s="79"/>
      <c r="G328" s="80"/>
      <c r="H328" s="80"/>
      <c r="I328" s="143"/>
      <c r="J328" s="79"/>
      <c r="K328" s="81"/>
    </row>
    <row r="329" spans="1:11" s="293" customFormat="1" x14ac:dyDescent="0.25">
      <c r="A329" s="89"/>
      <c r="B329" s="292"/>
      <c r="D329" s="294"/>
      <c r="E329" s="292"/>
      <c r="F329" s="79"/>
      <c r="G329" s="80"/>
      <c r="H329" s="80"/>
      <c r="I329" s="143"/>
      <c r="J329" s="79"/>
      <c r="K329" s="81"/>
    </row>
    <row r="330" spans="1:11" s="293" customFormat="1" x14ac:dyDescent="0.25">
      <c r="A330" s="89"/>
      <c r="B330" s="292"/>
      <c r="D330" s="294"/>
      <c r="E330" s="292"/>
      <c r="F330" s="79"/>
      <c r="G330" s="80"/>
      <c r="H330" s="80"/>
      <c r="I330" s="143"/>
      <c r="J330" s="79"/>
      <c r="K330" s="81"/>
    </row>
    <row r="331" spans="1:11" s="293" customFormat="1" x14ac:dyDescent="0.25">
      <c r="A331" s="89"/>
      <c r="B331" s="292"/>
      <c r="D331" s="294"/>
      <c r="E331" s="292"/>
      <c r="F331" s="79"/>
      <c r="G331" s="80"/>
      <c r="H331" s="80"/>
      <c r="I331" s="143"/>
      <c r="J331" s="79"/>
      <c r="K331" s="81"/>
    </row>
    <row r="332" spans="1:11" s="293" customFormat="1" x14ac:dyDescent="0.25">
      <c r="A332" s="89"/>
      <c r="B332" s="292"/>
      <c r="D332" s="294"/>
      <c r="E332" s="292"/>
      <c r="F332" s="79"/>
      <c r="G332" s="80"/>
      <c r="H332" s="80"/>
      <c r="I332" s="143"/>
      <c r="J332" s="79"/>
      <c r="K332" s="81"/>
    </row>
    <row r="333" spans="1:11" s="293" customFormat="1" x14ac:dyDescent="0.25">
      <c r="A333" s="89"/>
      <c r="B333" s="292"/>
      <c r="D333" s="294"/>
      <c r="E333" s="292"/>
      <c r="F333" s="79"/>
      <c r="G333" s="80"/>
      <c r="H333" s="80"/>
      <c r="I333" s="143"/>
      <c r="J333" s="79"/>
      <c r="K333" s="81"/>
    </row>
    <row r="334" spans="1:11" s="293" customFormat="1" x14ac:dyDescent="0.25">
      <c r="A334" s="89"/>
      <c r="B334" s="292"/>
      <c r="D334" s="294"/>
      <c r="E334" s="292"/>
      <c r="F334" s="79"/>
      <c r="G334" s="80"/>
      <c r="H334" s="80"/>
      <c r="I334" s="143"/>
      <c r="J334" s="79"/>
      <c r="K334" s="81"/>
    </row>
    <row r="335" spans="1:11" s="293" customFormat="1" x14ac:dyDescent="0.25">
      <c r="A335" s="89"/>
      <c r="B335" s="292"/>
      <c r="D335" s="294"/>
      <c r="E335" s="292"/>
      <c r="F335" s="79"/>
      <c r="G335" s="80"/>
      <c r="H335" s="80"/>
      <c r="I335" s="143"/>
      <c r="J335" s="79"/>
      <c r="K335" s="81"/>
    </row>
    <row r="336" spans="1:11" s="293" customFormat="1" x14ac:dyDescent="0.25">
      <c r="A336" s="89"/>
      <c r="B336" s="292"/>
      <c r="D336" s="294"/>
      <c r="E336" s="292"/>
      <c r="F336" s="79"/>
      <c r="G336" s="80"/>
      <c r="H336" s="80"/>
      <c r="I336" s="143"/>
      <c r="J336" s="79"/>
      <c r="K336" s="81"/>
    </row>
    <row r="337" spans="1:11" s="293" customFormat="1" x14ac:dyDescent="0.25">
      <c r="A337" s="89"/>
      <c r="B337" s="292"/>
      <c r="D337" s="294"/>
      <c r="E337" s="292"/>
      <c r="F337" s="79"/>
      <c r="G337" s="80"/>
      <c r="H337" s="80"/>
      <c r="I337" s="143"/>
      <c r="J337" s="79"/>
      <c r="K337" s="81"/>
    </row>
    <row r="338" spans="1:11" s="293" customFormat="1" x14ac:dyDescent="0.25">
      <c r="A338" s="89"/>
      <c r="B338" s="292"/>
      <c r="D338" s="294"/>
      <c r="E338" s="292"/>
      <c r="F338" s="79"/>
      <c r="G338" s="80"/>
      <c r="H338" s="80"/>
      <c r="I338" s="143"/>
      <c r="J338" s="79"/>
      <c r="K338" s="81"/>
    </row>
    <row r="339" spans="1:11" s="293" customFormat="1" x14ac:dyDescent="0.25">
      <c r="A339" s="89"/>
      <c r="B339" s="292"/>
      <c r="D339" s="294"/>
      <c r="E339" s="292"/>
      <c r="F339" s="79"/>
      <c r="G339" s="80"/>
      <c r="H339" s="80"/>
      <c r="I339" s="143"/>
      <c r="J339" s="79"/>
      <c r="K339" s="81"/>
    </row>
    <row r="340" spans="1:11" s="293" customFormat="1" x14ac:dyDescent="0.25">
      <c r="A340" s="89"/>
      <c r="B340" s="292"/>
      <c r="D340" s="294"/>
      <c r="E340" s="292"/>
      <c r="F340" s="79"/>
      <c r="G340" s="80"/>
      <c r="H340" s="80"/>
      <c r="I340" s="143"/>
      <c r="J340" s="79"/>
      <c r="K340" s="81"/>
    </row>
    <row r="341" spans="1:11" s="293" customFormat="1" x14ac:dyDescent="0.25">
      <c r="A341" s="89"/>
      <c r="B341" s="292"/>
      <c r="D341" s="294"/>
      <c r="E341" s="292"/>
      <c r="F341" s="79"/>
      <c r="G341" s="80"/>
      <c r="H341" s="80"/>
      <c r="I341" s="143"/>
      <c r="J341" s="79"/>
      <c r="K341" s="81"/>
    </row>
    <row r="342" spans="1:11" s="293" customFormat="1" x14ac:dyDescent="0.25">
      <c r="A342" s="89"/>
      <c r="B342" s="292"/>
      <c r="D342" s="294"/>
      <c r="E342" s="292"/>
      <c r="F342" s="79"/>
      <c r="G342" s="80"/>
      <c r="H342" s="80"/>
      <c r="I342" s="143"/>
      <c r="J342" s="79"/>
      <c r="K342" s="81"/>
    </row>
    <row r="343" spans="1:11" s="293" customFormat="1" x14ac:dyDescent="0.25">
      <c r="A343" s="89"/>
      <c r="B343" s="292"/>
      <c r="D343" s="294"/>
      <c r="E343" s="292"/>
      <c r="F343" s="79"/>
      <c r="G343" s="80"/>
      <c r="H343" s="80"/>
      <c r="I343" s="143"/>
      <c r="J343" s="79"/>
      <c r="K343" s="81"/>
    </row>
    <row r="344" spans="1:11" s="293" customFormat="1" x14ac:dyDescent="0.25">
      <c r="A344" s="89"/>
      <c r="B344" s="292"/>
      <c r="D344" s="294"/>
      <c r="E344" s="292"/>
      <c r="F344" s="79"/>
      <c r="G344" s="80"/>
      <c r="H344" s="80"/>
      <c r="I344" s="143"/>
      <c r="J344" s="79"/>
      <c r="K344" s="81"/>
    </row>
    <row r="345" spans="1:11" s="293" customFormat="1" x14ac:dyDescent="0.25">
      <c r="A345" s="89"/>
      <c r="B345" s="292"/>
      <c r="D345" s="294"/>
      <c r="E345" s="292"/>
      <c r="F345" s="79"/>
      <c r="G345" s="80"/>
      <c r="H345" s="80"/>
      <c r="I345" s="143"/>
      <c r="J345" s="79"/>
      <c r="K345" s="81"/>
    </row>
    <row r="346" spans="1:11" s="293" customFormat="1" x14ac:dyDescent="0.25">
      <c r="A346" s="89"/>
      <c r="B346" s="292"/>
      <c r="D346" s="294"/>
      <c r="E346" s="292"/>
      <c r="F346" s="79"/>
      <c r="G346" s="80"/>
      <c r="H346" s="80"/>
      <c r="I346" s="143"/>
      <c r="J346" s="79"/>
      <c r="K346" s="81"/>
    </row>
    <row r="347" spans="1:11" s="293" customFormat="1" x14ac:dyDescent="0.25">
      <c r="A347" s="89"/>
      <c r="B347" s="292"/>
      <c r="D347" s="294"/>
      <c r="E347" s="292"/>
      <c r="F347" s="79"/>
      <c r="G347" s="80"/>
      <c r="H347" s="80"/>
      <c r="I347" s="143"/>
      <c r="J347" s="79"/>
      <c r="K347" s="81"/>
    </row>
    <row r="348" spans="1:11" s="293" customFormat="1" x14ac:dyDescent="0.25">
      <c r="A348" s="89"/>
      <c r="B348" s="292"/>
      <c r="D348" s="294"/>
      <c r="E348" s="292"/>
      <c r="F348" s="79"/>
      <c r="G348" s="80"/>
      <c r="H348" s="80"/>
      <c r="I348" s="143"/>
      <c r="J348" s="79"/>
      <c r="K348" s="81"/>
    </row>
    <row r="349" spans="1:11" s="293" customFormat="1" x14ac:dyDescent="0.25">
      <c r="A349" s="89"/>
      <c r="B349" s="292"/>
      <c r="D349" s="294"/>
      <c r="E349" s="292"/>
      <c r="F349" s="79"/>
      <c r="G349" s="80"/>
      <c r="H349" s="80"/>
      <c r="I349" s="143"/>
      <c r="J349" s="79"/>
      <c r="K349" s="81"/>
    </row>
    <row r="350" spans="1:11" s="293" customFormat="1" x14ac:dyDescent="0.25">
      <c r="A350" s="89"/>
      <c r="B350" s="292"/>
      <c r="D350" s="294"/>
      <c r="E350" s="292"/>
      <c r="F350" s="79"/>
      <c r="G350" s="80"/>
      <c r="H350" s="80"/>
      <c r="I350" s="143"/>
      <c r="J350" s="79"/>
      <c r="K350" s="81"/>
    </row>
    <row r="351" spans="1:11" s="293" customFormat="1" x14ac:dyDescent="0.25">
      <c r="A351" s="89"/>
      <c r="B351" s="292"/>
      <c r="D351" s="294"/>
      <c r="E351" s="292"/>
      <c r="F351" s="79"/>
      <c r="G351" s="80"/>
      <c r="H351" s="80"/>
      <c r="I351" s="143"/>
      <c r="J351" s="79"/>
      <c r="K351" s="81"/>
    </row>
    <row r="352" spans="1:11" s="293" customFormat="1" x14ac:dyDescent="0.25">
      <c r="A352" s="89"/>
      <c r="B352" s="292"/>
      <c r="D352" s="294"/>
      <c r="E352" s="292"/>
      <c r="F352" s="79"/>
      <c r="G352" s="80"/>
      <c r="H352" s="80"/>
      <c r="I352" s="143"/>
      <c r="J352" s="79"/>
      <c r="K352" s="81"/>
    </row>
    <row r="353" spans="1:11" s="293" customFormat="1" x14ac:dyDescent="0.25">
      <c r="A353" s="89"/>
      <c r="B353" s="292"/>
      <c r="D353" s="294"/>
      <c r="E353" s="292"/>
      <c r="F353" s="79"/>
      <c r="G353" s="80"/>
      <c r="H353" s="80"/>
      <c r="I353" s="143"/>
      <c r="J353" s="79"/>
      <c r="K353" s="81"/>
    </row>
    <row r="354" spans="1:11" s="293" customFormat="1" x14ac:dyDescent="0.25">
      <c r="A354" s="89"/>
      <c r="B354" s="292"/>
      <c r="D354" s="294"/>
      <c r="E354" s="292"/>
      <c r="F354" s="79"/>
      <c r="G354" s="80"/>
      <c r="H354" s="80"/>
      <c r="I354" s="143"/>
      <c r="J354" s="79"/>
      <c r="K354" s="81"/>
    </row>
    <row r="355" spans="1:11" s="293" customFormat="1" x14ac:dyDescent="0.25">
      <c r="A355" s="89"/>
      <c r="B355" s="292"/>
      <c r="D355" s="294"/>
      <c r="E355" s="292"/>
      <c r="F355" s="79"/>
      <c r="G355" s="80"/>
      <c r="H355" s="80"/>
      <c r="I355" s="143"/>
      <c r="J355" s="79"/>
      <c r="K355" s="81"/>
    </row>
    <row r="356" spans="1:11" s="293" customFormat="1" x14ac:dyDescent="0.25">
      <c r="A356" s="89"/>
      <c r="B356" s="292"/>
      <c r="D356" s="294"/>
      <c r="E356" s="292"/>
      <c r="F356" s="79"/>
      <c r="G356" s="80"/>
      <c r="H356" s="80"/>
      <c r="I356" s="143"/>
      <c r="J356" s="79"/>
      <c r="K356" s="81"/>
    </row>
    <row r="357" spans="1:11" s="293" customFormat="1" x14ac:dyDescent="0.25">
      <c r="A357" s="89"/>
      <c r="B357" s="292"/>
      <c r="D357" s="294"/>
      <c r="E357" s="292"/>
      <c r="F357" s="79"/>
      <c r="G357" s="80"/>
      <c r="H357" s="80"/>
      <c r="I357" s="143"/>
      <c r="J357" s="79"/>
      <c r="K357" s="81"/>
    </row>
    <row r="358" spans="1:11" s="293" customFormat="1" x14ac:dyDescent="0.25">
      <c r="A358" s="89"/>
      <c r="B358" s="292"/>
      <c r="D358" s="294"/>
      <c r="E358" s="292"/>
      <c r="F358" s="79"/>
      <c r="G358" s="80"/>
      <c r="H358" s="80"/>
      <c r="I358" s="143"/>
      <c r="J358" s="79"/>
      <c r="K358" s="81"/>
    </row>
    <row r="359" spans="1:11" s="293" customFormat="1" x14ac:dyDescent="0.25">
      <c r="A359" s="89"/>
      <c r="B359" s="292"/>
      <c r="D359" s="294"/>
      <c r="E359" s="292"/>
      <c r="F359" s="79"/>
      <c r="G359" s="80"/>
      <c r="H359" s="80"/>
      <c r="I359" s="143"/>
      <c r="J359" s="79"/>
      <c r="K359" s="81"/>
    </row>
    <row r="360" spans="1:11" s="293" customFormat="1" x14ac:dyDescent="0.25">
      <c r="A360" s="89"/>
      <c r="B360" s="292"/>
      <c r="D360" s="294"/>
      <c r="E360" s="292"/>
      <c r="F360" s="79"/>
      <c r="G360" s="80"/>
      <c r="H360" s="80"/>
      <c r="I360" s="143"/>
      <c r="J360" s="79"/>
      <c r="K360" s="81"/>
    </row>
    <row r="361" spans="1:11" s="293" customFormat="1" x14ac:dyDescent="0.25">
      <c r="A361" s="89"/>
      <c r="B361" s="292"/>
      <c r="D361" s="294"/>
      <c r="E361" s="292"/>
      <c r="F361" s="79"/>
      <c r="G361" s="80"/>
      <c r="H361" s="80"/>
      <c r="I361" s="143"/>
      <c r="J361" s="79"/>
      <c r="K361" s="81"/>
    </row>
    <row r="362" spans="1:11" s="293" customFormat="1" x14ac:dyDescent="0.25">
      <c r="A362" s="89"/>
      <c r="B362" s="292"/>
      <c r="D362" s="294"/>
      <c r="E362" s="292"/>
      <c r="F362" s="79"/>
      <c r="G362" s="80"/>
      <c r="H362" s="80"/>
      <c r="I362" s="143"/>
      <c r="J362" s="79"/>
      <c r="K362" s="81"/>
    </row>
    <row r="363" spans="1:11" s="293" customFormat="1" x14ac:dyDescent="0.25">
      <c r="A363" s="89"/>
      <c r="B363" s="292"/>
      <c r="D363" s="294"/>
      <c r="E363" s="292"/>
      <c r="F363" s="79"/>
      <c r="G363" s="80"/>
      <c r="H363" s="80"/>
      <c r="I363" s="143"/>
      <c r="J363" s="79"/>
      <c r="K363" s="81"/>
    </row>
    <row r="364" spans="1:11" s="293" customFormat="1" x14ac:dyDescent="0.25">
      <c r="A364" s="89"/>
      <c r="B364" s="292"/>
      <c r="D364" s="294"/>
      <c r="E364" s="292"/>
      <c r="F364" s="79"/>
      <c r="G364" s="80"/>
      <c r="H364" s="80"/>
      <c r="I364" s="143"/>
      <c r="J364" s="79"/>
      <c r="K364" s="81"/>
    </row>
    <row r="365" spans="1:11" s="293" customFormat="1" x14ac:dyDescent="0.25">
      <c r="A365" s="89"/>
      <c r="B365" s="292"/>
      <c r="D365" s="294"/>
      <c r="E365" s="292"/>
      <c r="F365" s="79"/>
      <c r="G365" s="80"/>
      <c r="H365" s="80"/>
      <c r="I365" s="143"/>
      <c r="J365" s="79"/>
      <c r="K365" s="81"/>
    </row>
    <row r="366" spans="1:11" s="293" customFormat="1" x14ac:dyDescent="0.25">
      <c r="A366" s="89"/>
      <c r="B366" s="292"/>
      <c r="D366" s="294"/>
      <c r="E366" s="292"/>
      <c r="F366" s="79"/>
      <c r="G366" s="80"/>
      <c r="H366" s="80"/>
      <c r="I366" s="143"/>
      <c r="J366" s="79"/>
      <c r="K366" s="81"/>
    </row>
    <row r="367" spans="1:11" s="293" customFormat="1" x14ac:dyDescent="0.25">
      <c r="A367" s="89"/>
      <c r="B367" s="292"/>
      <c r="D367" s="294"/>
      <c r="E367" s="292"/>
      <c r="F367" s="79"/>
      <c r="G367" s="80"/>
      <c r="H367" s="80"/>
      <c r="I367" s="143"/>
      <c r="J367" s="79"/>
      <c r="K367" s="81"/>
    </row>
    <row r="368" spans="1:11" s="293" customFormat="1" x14ac:dyDescent="0.25">
      <c r="A368" s="89"/>
      <c r="B368" s="292"/>
      <c r="D368" s="294"/>
      <c r="E368" s="292"/>
      <c r="F368" s="79"/>
      <c r="G368" s="80"/>
      <c r="H368" s="80"/>
      <c r="I368" s="143"/>
      <c r="J368" s="79"/>
      <c r="K368" s="81"/>
    </row>
    <row r="369" spans="1:11" s="293" customFormat="1" x14ac:dyDescent="0.25">
      <c r="A369" s="89"/>
      <c r="B369" s="292"/>
      <c r="D369" s="294"/>
      <c r="E369" s="292"/>
      <c r="F369" s="79"/>
      <c r="G369" s="80"/>
      <c r="H369" s="80"/>
      <c r="I369" s="143"/>
      <c r="J369" s="79"/>
      <c r="K369" s="81"/>
    </row>
    <row r="370" spans="1:11" s="293" customFormat="1" x14ac:dyDescent="0.25">
      <c r="A370" s="89"/>
      <c r="B370" s="292"/>
      <c r="D370" s="294"/>
      <c r="E370" s="292"/>
      <c r="F370" s="79"/>
      <c r="G370" s="80"/>
      <c r="H370" s="80"/>
      <c r="I370" s="143"/>
      <c r="J370" s="79"/>
      <c r="K370" s="81"/>
    </row>
    <row r="371" spans="1:11" s="293" customFormat="1" x14ac:dyDescent="0.25">
      <c r="A371" s="89"/>
      <c r="B371" s="292"/>
      <c r="D371" s="294"/>
      <c r="E371" s="292"/>
      <c r="F371" s="79"/>
      <c r="G371" s="80"/>
      <c r="H371" s="80"/>
      <c r="I371" s="143"/>
      <c r="J371" s="79"/>
      <c r="K371" s="81"/>
    </row>
    <row r="372" spans="1:11" s="293" customFormat="1" x14ac:dyDescent="0.25">
      <c r="A372" s="89"/>
      <c r="B372" s="292"/>
      <c r="D372" s="294"/>
      <c r="E372" s="292"/>
      <c r="F372" s="79"/>
      <c r="G372" s="80"/>
      <c r="H372" s="80"/>
      <c r="I372" s="143"/>
      <c r="J372" s="79"/>
      <c r="K372" s="81"/>
    </row>
    <row r="373" spans="1:11" s="293" customFormat="1" x14ac:dyDescent="0.25">
      <c r="A373" s="89"/>
      <c r="B373" s="292"/>
      <c r="D373" s="294"/>
      <c r="E373" s="292"/>
      <c r="F373" s="79"/>
      <c r="G373" s="80"/>
      <c r="H373" s="80"/>
      <c r="I373" s="143"/>
      <c r="J373" s="79"/>
      <c r="K373" s="81"/>
    </row>
    <row r="374" spans="1:11" s="293" customFormat="1" x14ac:dyDescent="0.25">
      <c r="A374" s="89"/>
      <c r="B374" s="292"/>
      <c r="D374" s="294"/>
      <c r="E374" s="292"/>
      <c r="F374" s="79"/>
      <c r="G374" s="80"/>
      <c r="H374" s="80"/>
      <c r="I374" s="143"/>
      <c r="J374" s="79"/>
      <c r="K374" s="81"/>
    </row>
    <row r="375" spans="1:11" s="293" customFormat="1" x14ac:dyDescent="0.25">
      <c r="A375" s="89"/>
      <c r="B375" s="292"/>
      <c r="D375" s="294"/>
      <c r="E375" s="292"/>
      <c r="F375" s="79"/>
      <c r="G375" s="80"/>
      <c r="H375" s="80"/>
      <c r="I375" s="143"/>
      <c r="J375" s="79"/>
      <c r="K375" s="81"/>
    </row>
    <row r="376" spans="1:11" s="293" customFormat="1" x14ac:dyDescent="0.25">
      <c r="A376" s="89"/>
      <c r="B376" s="292"/>
      <c r="D376" s="294"/>
      <c r="E376" s="292"/>
      <c r="F376" s="79"/>
      <c r="G376" s="80"/>
      <c r="H376" s="80"/>
      <c r="I376" s="143"/>
      <c r="J376" s="79"/>
      <c r="K376" s="81"/>
    </row>
    <row r="377" spans="1:11" s="293" customFormat="1" x14ac:dyDescent="0.25">
      <c r="A377" s="89"/>
      <c r="B377" s="292"/>
      <c r="D377" s="294"/>
      <c r="E377" s="292"/>
      <c r="F377" s="79"/>
      <c r="G377" s="80"/>
      <c r="H377" s="80"/>
      <c r="I377" s="143"/>
      <c r="J377" s="79"/>
      <c r="K377" s="81"/>
    </row>
    <row r="378" spans="1:11" s="293" customFormat="1" x14ac:dyDescent="0.25">
      <c r="A378" s="89"/>
      <c r="B378" s="292"/>
      <c r="D378" s="294"/>
      <c r="E378" s="292"/>
      <c r="F378" s="79"/>
      <c r="G378" s="80"/>
      <c r="H378" s="80"/>
      <c r="I378" s="143"/>
      <c r="J378" s="79"/>
      <c r="K378" s="81"/>
    </row>
    <row r="379" spans="1:11" s="293" customFormat="1" x14ac:dyDescent="0.25">
      <c r="A379" s="89"/>
      <c r="B379" s="292"/>
      <c r="D379" s="294"/>
      <c r="E379" s="292"/>
      <c r="F379" s="79"/>
      <c r="G379" s="80"/>
      <c r="H379" s="80"/>
      <c r="I379" s="143"/>
      <c r="J379" s="79"/>
      <c r="K379" s="81"/>
    </row>
    <row r="380" spans="1:11" s="293" customFormat="1" x14ac:dyDescent="0.25">
      <c r="A380" s="89"/>
      <c r="B380" s="292"/>
      <c r="D380" s="294"/>
      <c r="E380" s="292"/>
      <c r="F380" s="79"/>
      <c r="G380" s="80"/>
      <c r="H380" s="80"/>
      <c r="I380" s="143"/>
      <c r="J380" s="79"/>
      <c r="K380" s="81"/>
    </row>
    <row r="381" spans="1:11" s="293" customFormat="1" x14ac:dyDescent="0.25">
      <c r="A381" s="89"/>
      <c r="B381" s="292"/>
      <c r="D381" s="294"/>
      <c r="E381" s="292"/>
      <c r="F381" s="79"/>
      <c r="G381" s="80"/>
      <c r="H381" s="80"/>
      <c r="I381" s="143"/>
      <c r="J381" s="79"/>
      <c r="K381" s="81"/>
    </row>
    <row r="382" spans="1:11" s="293" customFormat="1" x14ac:dyDescent="0.25">
      <c r="A382" s="89"/>
      <c r="B382" s="292"/>
      <c r="D382" s="294"/>
      <c r="E382" s="292"/>
      <c r="F382" s="79"/>
      <c r="G382" s="80"/>
      <c r="H382" s="80"/>
      <c r="I382" s="143"/>
      <c r="J382" s="79"/>
      <c r="K382" s="81"/>
    </row>
    <row r="383" spans="1:11" s="293" customFormat="1" x14ac:dyDescent="0.25">
      <c r="A383" s="89"/>
      <c r="B383" s="292"/>
      <c r="D383" s="294"/>
      <c r="E383" s="292"/>
      <c r="F383" s="79"/>
      <c r="G383" s="80"/>
      <c r="H383" s="80"/>
      <c r="I383" s="143"/>
      <c r="J383" s="79"/>
      <c r="K383" s="81"/>
    </row>
    <row r="384" spans="1:11" s="293" customFormat="1" x14ac:dyDescent="0.25">
      <c r="A384" s="89"/>
      <c r="B384" s="292"/>
      <c r="D384" s="294"/>
      <c r="E384" s="292"/>
      <c r="F384" s="79"/>
      <c r="G384" s="80"/>
      <c r="H384" s="80"/>
      <c r="I384" s="143"/>
      <c r="J384" s="79"/>
      <c r="K384" s="81"/>
    </row>
    <row r="385" spans="1:11" s="293" customFormat="1" x14ac:dyDescent="0.25">
      <c r="A385" s="89"/>
      <c r="B385" s="292"/>
      <c r="D385" s="294"/>
      <c r="E385" s="292"/>
      <c r="F385" s="79"/>
      <c r="G385" s="80"/>
      <c r="H385" s="80"/>
      <c r="I385" s="143"/>
      <c r="J385" s="79"/>
      <c r="K385" s="81"/>
    </row>
    <row r="386" spans="1:11" s="293" customFormat="1" x14ac:dyDescent="0.25">
      <c r="A386" s="89"/>
      <c r="B386" s="292"/>
      <c r="D386" s="294"/>
      <c r="E386" s="292"/>
      <c r="F386" s="79"/>
      <c r="G386" s="80"/>
      <c r="H386" s="80"/>
      <c r="I386" s="143"/>
      <c r="J386" s="79"/>
      <c r="K386" s="81"/>
    </row>
    <row r="387" spans="1:11" s="293" customFormat="1" x14ac:dyDescent="0.25">
      <c r="A387" s="89"/>
      <c r="B387" s="292"/>
      <c r="D387" s="294"/>
      <c r="E387" s="292"/>
      <c r="F387" s="79"/>
      <c r="G387" s="80"/>
      <c r="H387" s="80"/>
      <c r="I387" s="143"/>
      <c r="J387" s="79"/>
      <c r="K387" s="81"/>
    </row>
    <row r="388" spans="1:11" s="293" customFormat="1" x14ac:dyDescent="0.25">
      <c r="A388" s="89"/>
      <c r="B388" s="292"/>
      <c r="D388" s="294"/>
      <c r="E388" s="292"/>
      <c r="F388" s="79"/>
      <c r="G388" s="80"/>
      <c r="H388" s="80"/>
      <c r="I388" s="143"/>
      <c r="J388" s="79"/>
      <c r="K388" s="81"/>
    </row>
    <row r="389" spans="1:11" s="293" customFormat="1" x14ac:dyDescent="0.25">
      <c r="A389" s="89"/>
      <c r="B389" s="292"/>
      <c r="D389" s="294"/>
      <c r="E389" s="292"/>
      <c r="F389" s="79"/>
      <c r="G389" s="80"/>
      <c r="H389" s="80"/>
      <c r="I389" s="143"/>
      <c r="J389" s="79"/>
      <c r="K389" s="81"/>
    </row>
    <row r="390" spans="1:11" s="293" customFormat="1" x14ac:dyDescent="0.25">
      <c r="A390" s="89"/>
      <c r="B390" s="292"/>
      <c r="D390" s="294"/>
      <c r="E390" s="292"/>
      <c r="F390" s="79"/>
      <c r="G390" s="80"/>
      <c r="H390" s="80"/>
      <c r="I390" s="143"/>
      <c r="J390" s="79"/>
      <c r="K390" s="81"/>
    </row>
    <row r="391" spans="1:11" s="293" customFormat="1" x14ac:dyDescent="0.25">
      <c r="A391" s="89"/>
      <c r="B391" s="292"/>
      <c r="D391" s="294"/>
      <c r="E391" s="292"/>
      <c r="F391" s="79"/>
      <c r="G391" s="80"/>
      <c r="H391" s="80"/>
      <c r="I391" s="143"/>
      <c r="J391" s="79"/>
      <c r="K391" s="81"/>
    </row>
    <row r="392" spans="1:11" s="293" customFormat="1" x14ac:dyDescent="0.25">
      <c r="A392" s="89"/>
      <c r="B392" s="292"/>
      <c r="D392" s="294"/>
      <c r="E392" s="292"/>
      <c r="F392" s="79"/>
      <c r="G392" s="80"/>
      <c r="H392" s="80"/>
      <c r="I392" s="143"/>
      <c r="J392" s="79"/>
      <c r="K392" s="81"/>
    </row>
    <row r="393" spans="1:11" s="293" customFormat="1" x14ac:dyDescent="0.25">
      <c r="A393" s="89"/>
      <c r="B393" s="292"/>
      <c r="D393" s="294"/>
      <c r="E393" s="292"/>
      <c r="F393" s="79"/>
      <c r="G393" s="80"/>
      <c r="H393" s="80"/>
      <c r="I393" s="143"/>
      <c r="J393" s="79"/>
      <c r="K393" s="81"/>
    </row>
    <row r="394" spans="1:11" s="293" customFormat="1" x14ac:dyDescent="0.25">
      <c r="A394" s="89"/>
      <c r="B394" s="292"/>
      <c r="D394" s="294"/>
      <c r="E394" s="292"/>
      <c r="F394" s="79"/>
      <c r="G394" s="80"/>
      <c r="H394" s="80"/>
      <c r="I394" s="143"/>
      <c r="J394" s="79"/>
      <c r="K394" s="81"/>
    </row>
    <row r="395" spans="1:11" s="293" customFormat="1" x14ac:dyDescent="0.25">
      <c r="A395" s="89"/>
      <c r="B395" s="292"/>
      <c r="D395" s="294"/>
      <c r="E395" s="292"/>
      <c r="F395" s="79"/>
      <c r="G395" s="80"/>
      <c r="H395" s="80"/>
      <c r="I395" s="143"/>
      <c r="J395" s="79"/>
      <c r="K395" s="81"/>
    </row>
    <row r="396" spans="1:11" s="293" customFormat="1" x14ac:dyDescent="0.25">
      <c r="A396" s="89"/>
      <c r="B396" s="292"/>
      <c r="D396" s="294"/>
      <c r="E396" s="292"/>
      <c r="F396" s="79"/>
      <c r="G396" s="80"/>
      <c r="H396" s="80"/>
      <c r="I396" s="143"/>
      <c r="J396" s="79"/>
      <c r="K396" s="81"/>
    </row>
    <row r="397" spans="1:11" s="293" customFormat="1" x14ac:dyDescent="0.25">
      <c r="A397" s="89"/>
      <c r="B397" s="292"/>
      <c r="D397" s="294"/>
      <c r="E397" s="292"/>
      <c r="F397" s="79"/>
      <c r="G397" s="80"/>
      <c r="H397" s="80"/>
      <c r="I397" s="143"/>
      <c r="J397" s="79"/>
      <c r="K397" s="81"/>
    </row>
    <row r="398" spans="1:11" s="293" customFormat="1" x14ac:dyDescent="0.25">
      <c r="A398" s="89"/>
      <c r="B398" s="292"/>
      <c r="D398" s="294"/>
      <c r="E398" s="292"/>
      <c r="F398" s="79"/>
      <c r="G398" s="80"/>
      <c r="H398" s="80"/>
      <c r="I398" s="143"/>
      <c r="J398" s="79"/>
      <c r="K398" s="81"/>
    </row>
    <row r="399" spans="1:11" s="293" customFormat="1" x14ac:dyDescent="0.25">
      <c r="A399" s="89"/>
      <c r="B399" s="292"/>
      <c r="D399" s="294"/>
      <c r="E399" s="292"/>
      <c r="F399" s="79"/>
      <c r="G399" s="80"/>
      <c r="H399" s="80"/>
      <c r="I399" s="143"/>
      <c r="J399" s="79"/>
      <c r="K399" s="81"/>
    </row>
    <row r="400" spans="1:11" s="293" customFormat="1" x14ac:dyDescent="0.25">
      <c r="A400" s="89"/>
      <c r="B400" s="292"/>
      <c r="D400" s="294"/>
      <c r="E400" s="292"/>
      <c r="F400" s="79"/>
      <c r="G400" s="80"/>
      <c r="H400" s="80"/>
      <c r="I400" s="143"/>
      <c r="J400" s="79"/>
      <c r="K400" s="81"/>
    </row>
    <row r="401" spans="1:11" s="293" customFormat="1" x14ac:dyDescent="0.25">
      <c r="A401" s="89"/>
      <c r="B401" s="292"/>
      <c r="D401" s="294"/>
      <c r="E401" s="292"/>
      <c r="F401" s="79"/>
      <c r="G401" s="80"/>
      <c r="H401" s="80"/>
      <c r="I401" s="143"/>
      <c r="J401" s="79"/>
      <c r="K401" s="81"/>
    </row>
    <row r="402" spans="1:11" s="293" customFormat="1" x14ac:dyDescent="0.25">
      <c r="A402" s="89"/>
      <c r="B402" s="292"/>
      <c r="D402" s="294"/>
      <c r="E402" s="292"/>
      <c r="F402" s="79"/>
      <c r="G402" s="80"/>
      <c r="H402" s="80"/>
      <c r="I402" s="143"/>
      <c r="J402" s="79"/>
      <c r="K402" s="81"/>
    </row>
    <row r="403" spans="1:11" s="293" customFormat="1" x14ac:dyDescent="0.25">
      <c r="A403" s="89"/>
      <c r="B403" s="292"/>
      <c r="D403" s="294"/>
      <c r="E403" s="292"/>
      <c r="F403" s="79"/>
      <c r="G403" s="80"/>
      <c r="H403" s="80"/>
      <c r="I403" s="143"/>
      <c r="J403" s="79"/>
      <c r="K403" s="81"/>
    </row>
    <row r="404" spans="1:11" s="293" customFormat="1" x14ac:dyDescent="0.25">
      <c r="A404" s="89"/>
      <c r="B404" s="292"/>
      <c r="D404" s="294"/>
      <c r="E404" s="292"/>
      <c r="F404" s="79"/>
      <c r="G404" s="80"/>
      <c r="H404" s="80"/>
      <c r="I404" s="143"/>
      <c r="J404" s="79"/>
      <c r="K404" s="81"/>
    </row>
    <row r="405" spans="1:11" s="293" customFormat="1" x14ac:dyDescent="0.25">
      <c r="A405" s="89"/>
      <c r="B405" s="292"/>
      <c r="D405" s="294"/>
      <c r="E405" s="292"/>
      <c r="F405" s="79"/>
      <c r="G405" s="80"/>
      <c r="H405" s="80"/>
      <c r="I405" s="143"/>
      <c r="J405" s="79"/>
      <c r="K405" s="81"/>
    </row>
    <row r="406" spans="1:11" s="293" customFormat="1" x14ac:dyDescent="0.25">
      <c r="A406" s="89"/>
      <c r="B406" s="292"/>
      <c r="D406" s="294"/>
      <c r="E406" s="292"/>
      <c r="F406" s="79"/>
      <c r="G406" s="80"/>
      <c r="H406" s="80"/>
      <c r="I406" s="143"/>
      <c r="J406" s="79"/>
      <c r="K406" s="81"/>
    </row>
    <row r="407" spans="1:11" s="293" customFormat="1" x14ac:dyDescent="0.25">
      <c r="A407" s="89"/>
      <c r="B407" s="292"/>
      <c r="D407" s="294"/>
      <c r="E407" s="292"/>
      <c r="F407" s="79"/>
      <c r="G407" s="80"/>
      <c r="H407" s="80"/>
      <c r="I407" s="143"/>
      <c r="J407" s="79"/>
      <c r="K407" s="81"/>
    </row>
    <row r="408" spans="1:11" s="293" customFormat="1" x14ac:dyDescent="0.25">
      <c r="A408" s="89"/>
      <c r="B408" s="292"/>
      <c r="D408" s="294"/>
      <c r="E408" s="292"/>
      <c r="F408" s="79"/>
      <c r="G408" s="80"/>
      <c r="H408" s="80"/>
      <c r="I408" s="143"/>
      <c r="J408" s="79"/>
      <c r="K408" s="81"/>
    </row>
    <row r="409" spans="1:11" s="293" customFormat="1" x14ac:dyDescent="0.25">
      <c r="A409" s="89"/>
      <c r="B409" s="292"/>
      <c r="D409" s="294"/>
      <c r="E409" s="292"/>
      <c r="F409" s="79"/>
      <c r="G409" s="80"/>
      <c r="H409" s="80"/>
      <c r="I409" s="143"/>
      <c r="J409" s="79"/>
      <c r="K409" s="81"/>
    </row>
    <row r="410" spans="1:11" s="293" customFormat="1" x14ac:dyDescent="0.25">
      <c r="A410" s="89"/>
      <c r="B410" s="292"/>
      <c r="D410" s="294"/>
      <c r="E410" s="292"/>
      <c r="F410" s="79"/>
      <c r="G410" s="80"/>
      <c r="H410" s="80"/>
      <c r="I410" s="143"/>
      <c r="J410" s="79"/>
      <c r="K410" s="81"/>
    </row>
    <row r="411" spans="1:11" s="293" customFormat="1" x14ac:dyDescent="0.25">
      <c r="A411" s="89"/>
      <c r="B411" s="292"/>
      <c r="D411" s="294"/>
      <c r="E411" s="292"/>
      <c r="F411" s="79"/>
      <c r="G411" s="80"/>
      <c r="H411" s="80"/>
      <c r="I411" s="143"/>
      <c r="J411" s="79"/>
      <c r="K411" s="81"/>
    </row>
    <row r="412" spans="1:11" s="293" customFormat="1" x14ac:dyDescent="0.25">
      <c r="A412" s="89"/>
      <c r="B412" s="292"/>
      <c r="D412" s="294"/>
      <c r="E412" s="292"/>
      <c r="F412" s="79"/>
      <c r="G412" s="80"/>
      <c r="H412" s="80"/>
      <c r="I412" s="143"/>
      <c r="J412" s="79"/>
      <c r="K412" s="81"/>
    </row>
    <row r="413" spans="1:11" s="293" customFormat="1" x14ac:dyDescent="0.25">
      <c r="A413" s="89"/>
      <c r="B413" s="292"/>
      <c r="D413" s="294"/>
      <c r="E413" s="292"/>
      <c r="F413" s="79"/>
      <c r="G413" s="80"/>
      <c r="H413" s="80"/>
      <c r="I413" s="143"/>
      <c r="J413" s="79"/>
      <c r="K413" s="81"/>
    </row>
    <row r="414" spans="1:11" s="293" customFormat="1" x14ac:dyDescent="0.25">
      <c r="A414" s="89"/>
      <c r="B414" s="292"/>
      <c r="D414" s="294"/>
      <c r="E414" s="292"/>
      <c r="F414" s="79"/>
      <c r="G414" s="80"/>
      <c r="H414" s="80"/>
      <c r="I414" s="143"/>
      <c r="J414" s="79"/>
      <c r="K414" s="81"/>
    </row>
    <row r="415" spans="1:11" s="293" customFormat="1" x14ac:dyDescent="0.25">
      <c r="A415" s="89"/>
      <c r="B415" s="292"/>
      <c r="D415" s="294"/>
      <c r="E415" s="292"/>
      <c r="F415" s="79"/>
      <c r="G415" s="80"/>
      <c r="H415" s="80"/>
      <c r="I415" s="143"/>
      <c r="J415" s="79"/>
      <c r="K415" s="81"/>
    </row>
    <row r="416" spans="1:11" s="293" customFormat="1" x14ac:dyDescent="0.25">
      <c r="A416" s="89"/>
      <c r="B416" s="292"/>
      <c r="D416" s="294"/>
      <c r="E416" s="292"/>
      <c r="F416" s="79"/>
      <c r="G416" s="80"/>
      <c r="H416" s="80"/>
      <c r="I416" s="143"/>
      <c r="J416" s="79"/>
      <c r="K416" s="81"/>
    </row>
    <row r="417" spans="1:11" s="293" customFormat="1" x14ac:dyDescent="0.25">
      <c r="A417" s="89"/>
      <c r="B417" s="292"/>
      <c r="D417" s="294"/>
      <c r="E417" s="292"/>
      <c r="F417" s="79"/>
      <c r="G417" s="80"/>
      <c r="H417" s="80"/>
      <c r="I417" s="143"/>
      <c r="J417" s="79"/>
      <c r="K417" s="81"/>
    </row>
    <row r="418" spans="1:11" s="293" customFormat="1" x14ac:dyDescent="0.25">
      <c r="A418" s="89"/>
      <c r="B418" s="292"/>
      <c r="D418" s="294"/>
      <c r="E418" s="292"/>
      <c r="F418" s="79"/>
      <c r="G418" s="80"/>
      <c r="H418" s="80"/>
      <c r="I418" s="143"/>
      <c r="J418" s="79"/>
      <c r="K418" s="81"/>
    </row>
    <row r="419" spans="1:11" s="293" customFormat="1" x14ac:dyDescent="0.25">
      <c r="A419" s="89"/>
      <c r="B419" s="292"/>
      <c r="D419" s="294"/>
      <c r="E419" s="292"/>
      <c r="F419" s="79"/>
      <c r="G419" s="80"/>
      <c r="H419" s="80"/>
      <c r="I419" s="143"/>
      <c r="J419" s="79"/>
      <c r="K419" s="81"/>
    </row>
    <row r="420" spans="1:11" s="293" customFormat="1" x14ac:dyDescent="0.25">
      <c r="A420" s="89"/>
      <c r="B420" s="292"/>
      <c r="D420" s="294"/>
      <c r="E420" s="292"/>
      <c r="F420" s="79"/>
      <c r="G420" s="80"/>
      <c r="H420" s="80"/>
      <c r="I420" s="143"/>
      <c r="J420" s="79"/>
      <c r="K420" s="81"/>
    </row>
    <row r="421" spans="1:11" s="293" customFormat="1" x14ac:dyDescent="0.25">
      <c r="A421" s="89"/>
      <c r="B421" s="292"/>
      <c r="D421" s="294"/>
      <c r="E421" s="292"/>
      <c r="F421" s="79"/>
      <c r="G421" s="80"/>
      <c r="H421" s="80"/>
      <c r="I421" s="143"/>
      <c r="J421" s="79"/>
      <c r="K421" s="81"/>
    </row>
    <row r="422" spans="1:11" s="293" customFormat="1" x14ac:dyDescent="0.25">
      <c r="A422" s="89"/>
      <c r="B422" s="292"/>
      <c r="D422" s="294"/>
      <c r="E422" s="292"/>
      <c r="F422" s="79"/>
      <c r="G422" s="80"/>
      <c r="H422" s="80"/>
      <c r="I422" s="143"/>
      <c r="J422" s="79"/>
      <c r="K422" s="81"/>
    </row>
    <row r="423" spans="1:11" s="293" customFormat="1" x14ac:dyDescent="0.25">
      <c r="A423" s="89"/>
      <c r="B423" s="292"/>
      <c r="D423" s="294"/>
      <c r="E423" s="292"/>
      <c r="F423" s="79"/>
      <c r="G423" s="80"/>
      <c r="H423" s="80"/>
      <c r="I423" s="143"/>
      <c r="J423" s="79"/>
      <c r="K423" s="81"/>
    </row>
    <row r="424" spans="1:11" s="293" customFormat="1" x14ac:dyDescent="0.25">
      <c r="A424" s="89"/>
      <c r="B424" s="292"/>
      <c r="D424" s="294"/>
      <c r="E424" s="292"/>
      <c r="F424" s="79"/>
      <c r="G424" s="80"/>
      <c r="H424" s="80"/>
      <c r="I424" s="143"/>
      <c r="J424" s="79"/>
      <c r="K424" s="81"/>
    </row>
    <row r="425" spans="1:11" s="293" customFormat="1" x14ac:dyDescent="0.25">
      <c r="A425" s="89"/>
      <c r="B425" s="292"/>
      <c r="D425" s="294"/>
      <c r="E425" s="292"/>
      <c r="F425" s="79"/>
      <c r="G425" s="80"/>
      <c r="H425" s="80"/>
      <c r="I425" s="143"/>
      <c r="J425" s="79"/>
      <c r="K425" s="81"/>
    </row>
    <row r="426" spans="1:11" s="293" customFormat="1" x14ac:dyDescent="0.25">
      <c r="A426" s="89"/>
      <c r="B426" s="292"/>
      <c r="D426" s="294"/>
      <c r="E426" s="292"/>
      <c r="F426" s="79"/>
      <c r="G426" s="80"/>
      <c r="H426" s="80"/>
      <c r="I426" s="143"/>
      <c r="J426" s="79"/>
      <c r="K426" s="81"/>
    </row>
    <row r="427" spans="1:11" s="293" customFormat="1" x14ac:dyDescent="0.25">
      <c r="A427" s="89"/>
      <c r="B427" s="292"/>
      <c r="D427" s="294"/>
      <c r="E427" s="292"/>
      <c r="F427" s="79"/>
      <c r="G427" s="80"/>
      <c r="H427" s="80"/>
      <c r="I427" s="143"/>
      <c r="J427" s="79"/>
      <c r="K427" s="81"/>
    </row>
    <row r="428" spans="1:11" s="293" customFormat="1" x14ac:dyDescent="0.25">
      <c r="A428" s="89"/>
      <c r="B428" s="292"/>
      <c r="D428" s="294"/>
      <c r="E428" s="292"/>
      <c r="F428" s="79"/>
      <c r="G428" s="80"/>
      <c r="H428" s="80"/>
      <c r="I428" s="143"/>
      <c r="J428" s="79"/>
      <c r="K428" s="81"/>
    </row>
    <row r="429" spans="1:11" s="293" customFormat="1" x14ac:dyDescent="0.25">
      <c r="A429" s="89"/>
      <c r="B429" s="292"/>
      <c r="D429" s="294"/>
      <c r="E429" s="292"/>
      <c r="F429" s="79"/>
      <c r="G429" s="80"/>
      <c r="H429" s="80"/>
      <c r="I429" s="143"/>
      <c r="J429" s="79"/>
      <c r="K429" s="81"/>
    </row>
    <row r="430" spans="1:11" s="293" customFormat="1" x14ac:dyDescent="0.25">
      <c r="A430" s="89"/>
      <c r="B430" s="292"/>
      <c r="D430" s="294"/>
      <c r="E430" s="292"/>
      <c r="F430" s="79"/>
      <c r="G430" s="80"/>
      <c r="H430" s="80"/>
      <c r="I430" s="143"/>
      <c r="J430" s="79"/>
      <c r="K430" s="81"/>
    </row>
    <row r="431" spans="1:11" s="293" customFormat="1" x14ac:dyDescent="0.25">
      <c r="A431" s="89"/>
      <c r="B431" s="292"/>
      <c r="D431" s="294"/>
      <c r="E431" s="292"/>
      <c r="F431" s="79"/>
      <c r="G431" s="80"/>
      <c r="H431" s="80"/>
      <c r="I431" s="143"/>
      <c r="J431" s="79"/>
      <c r="K431" s="81"/>
    </row>
    <row r="432" spans="1:11" s="293" customFormat="1" x14ac:dyDescent="0.25">
      <c r="A432" s="89"/>
      <c r="B432" s="292"/>
      <c r="D432" s="294"/>
      <c r="E432" s="292"/>
      <c r="F432" s="79"/>
      <c r="G432" s="80"/>
      <c r="H432" s="80"/>
      <c r="I432" s="143"/>
      <c r="J432" s="79"/>
      <c r="K432" s="81"/>
    </row>
    <row r="433" spans="1:11" s="293" customFormat="1" x14ac:dyDescent="0.25">
      <c r="A433" s="89"/>
      <c r="B433" s="292"/>
      <c r="D433" s="294"/>
      <c r="E433" s="292"/>
      <c r="F433" s="79"/>
      <c r="G433" s="80"/>
      <c r="H433" s="80"/>
      <c r="I433" s="143"/>
      <c r="J433" s="79"/>
      <c r="K433" s="81"/>
    </row>
    <row r="434" spans="1:11" s="293" customFormat="1" x14ac:dyDescent="0.25">
      <c r="A434" s="89"/>
      <c r="B434" s="292"/>
      <c r="D434" s="294"/>
      <c r="E434" s="292"/>
      <c r="F434" s="79"/>
      <c r="G434" s="80"/>
      <c r="H434" s="80"/>
      <c r="I434" s="143"/>
      <c r="J434" s="79"/>
      <c r="K434" s="81"/>
    </row>
    <row r="435" spans="1:11" s="293" customFormat="1" x14ac:dyDescent="0.25">
      <c r="A435" s="89"/>
      <c r="B435" s="292"/>
      <c r="D435" s="294"/>
      <c r="E435" s="292"/>
      <c r="F435" s="79"/>
      <c r="G435" s="80"/>
      <c r="H435" s="80"/>
      <c r="I435" s="143"/>
      <c r="J435" s="79"/>
      <c r="K435" s="81"/>
    </row>
    <row r="436" spans="1:11" s="293" customFormat="1" x14ac:dyDescent="0.25">
      <c r="A436" s="89"/>
      <c r="B436" s="292"/>
      <c r="D436" s="294"/>
      <c r="E436" s="292"/>
      <c r="F436" s="79"/>
      <c r="G436" s="80"/>
      <c r="H436" s="80"/>
      <c r="I436" s="143"/>
      <c r="J436" s="79"/>
      <c r="K436" s="81"/>
    </row>
    <row r="437" spans="1:11" s="293" customFormat="1" x14ac:dyDescent="0.25">
      <c r="A437" s="89"/>
      <c r="B437" s="292"/>
      <c r="D437" s="294"/>
      <c r="E437" s="292"/>
      <c r="F437" s="79"/>
      <c r="G437" s="80"/>
      <c r="H437" s="80"/>
      <c r="I437" s="143"/>
      <c r="J437" s="79"/>
      <c r="K437" s="81"/>
    </row>
    <row r="438" spans="1:11" s="293" customFormat="1" x14ac:dyDescent="0.25">
      <c r="A438" s="89"/>
      <c r="B438" s="292"/>
      <c r="D438" s="294"/>
      <c r="E438" s="292"/>
      <c r="F438" s="79"/>
      <c r="G438" s="80"/>
      <c r="H438" s="80"/>
      <c r="I438" s="143"/>
      <c r="J438" s="79"/>
      <c r="K438" s="81"/>
    </row>
    <row r="439" spans="1:11" s="293" customFormat="1" x14ac:dyDescent="0.25">
      <c r="A439" s="89"/>
      <c r="B439" s="292"/>
      <c r="D439" s="294"/>
      <c r="E439" s="292"/>
      <c r="F439" s="79"/>
      <c r="G439" s="80"/>
      <c r="H439" s="80"/>
      <c r="I439" s="143"/>
      <c r="J439" s="79"/>
      <c r="K439" s="81"/>
    </row>
    <row r="440" spans="1:11" s="293" customFormat="1" x14ac:dyDescent="0.25">
      <c r="A440" s="89"/>
      <c r="B440" s="292"/>
      <c r="D440" s="294"/>
      <c r="E440" s="292"/>
      <c r="F440" s="79"/>
      <c r="G440" s="80"/>
      <c r="H440" s="80"/>
      <c r="I440" s="143"/>
      <c r="J440" s="79"/>
      <c r="K440" s="81"/>
    </row>
    <row r="441" spans="1:11" s="293" customFormat="1" x14ac:dyDescent="0.25">
      <c r="A441" s="89"/>
      <c r="B441" s="292"/>
      <c r="D441" s="294"/>
      <c r="E441" s="292"/>
      <c r="F441" s="79"/>
      <c r="G441" s="80"/>
      <c r="H441" s="80"/>
      <c r="I441" s="143"/>
      <c r="J441" s="79"/>
      <c r="K441" s="81"/>
    </row>
    <row r="442" spans="1:11" s="293" customFormat="1" x14ac:dyDescent="0.25">
      <c r="A442" s="89"/>
      <c r="B442" s="292"/>
      <c r="D442" s="294"/>
      <c r="E442" s="292"/>
      <c r="F442" s="79"/>
      <c r="G442" s="80"/>
      <c r="H442" s="80"/>
      <c r="I442" s="143"/>
      <c r="J442" s="79"/>
      <c r="K442" s="81"/>
    </row>
    <row r="443" spans="1:11" s="293" customFormat="1" x14ac:dyDescent="0.25">
      <c r="A443" s="89"/>
      <c r="B443" s="292"/>
      <c r="D443" s="294"/>
      <c r="E443" s="292"/>
      <c r="F443" s="79"/>
      <c r="G443" s="80"/>
      <c r="H443" s="80"/>
      <c r="I443" s="143"/>
      <c r="J443" s="79"/>
      <c r="K443" s="81"/>
    </row>
    <row r="444" spans="1:11" s="293" customFormat="1" x14ac:dyDescent="0.25">
      <c r="A444" s="89"/>
      <c r="B444" s="292"/>
      <c r="D444" s="294"/>
      <c r="E444" s="292"/>
      <c r="F444" s="79"/>
      <c r="G444" s="80"/>
      <c r="H444" s="80"/>
      <c r="I444" s="143"/>
      <c r="J444" s="79"/>
      <c r="K444" s="81"/>
    </row>
    <row r="445" spans="1:11" s="293" customFormat="1" x14ac:dyDescent="0.25">
      <c r="A445" s="89"/>
      <c r="B445" s="292"/>
      <c r="D445" s="294"/>
      <c r="E445" s="292"/>
      <c r="F445" s="79"/>
      <c r="G445" s="80"/>
      <c r="H445" s="80"/>
      <c r="I445" s="143"/>
      <c r="J445" s="79"/>
      <c r="K445" s="81"/>
    </row>
    <row r="446" spans="1:11" s="293" customFormat="1" x14ac:dyDescent="0.25">
      <c r="A446" s="89"/>
      <c r="B446" s="292"/>
      <c r="D446" s="294"/>
      <c r="E446" s="292"/>
      <c r="F446" s="79"/>
      <c r="G446" s="80"/>
      <c r="H446" s="80"/>
      <c r="I446" s="143"/>
      <c r="J446" s="79"/>
      <c r="K446" s="81"/>
    </row>
    <row r="447" spans="1:11" s="293" customFormat="1" x14ac:dyDescent="0.25">
      <c r="A447" s="89"/>
      <c r="B447" s="292"/>
      <c r="D447" s="294"/>
      <c r="E447" s="292"/>
      <c r="F447" s="79"/>
      <c r="G447" s="80"/>
      <c r="H447" s="80"/>
      <c r="I447" s="143"/>
      <c r="J447" s="79"/>
      <c r="K447" s="81"/>
    </row>
    <row r="448" spans="1:11" s="293" customFormat="1" x14ac:dyDescent="0.25">
      <c r="A448" s="89"/>
      <c r="B448" s="292"/>
      <c r="D448" s="294"/>
      <c r="E448" s="292"/>
      <c r="F448" s="79"/>
      <c r="G448" s="80"/>
      <c r="H448" s="80"/>
      <c r="I448" s="143"/>
      <c r="J448" s="79"/>
      <c r="K448" s="81"/>
    </row>
    <row r="449" spans="1:11" s="293" customFormat="1" x14ac:dyDescent="0.25">
      <c r="A449" s="89"/>
      <c r="B449" s="292"/>
      <c r="D449" s="294"/>
      <c r="E449" s="292"/>
      <c r="F449" s="79"/>
      <c r="G449" s="80"/>
      <c r="H449" s="80"/>
      <c r="I449" s="143"/>
      <c r="J449" s="79"/>
      <c r="K449" s="81"/>
    </row>
    <row r="450" spans="1:11" s="293" customFormat="1" x14ac:dyDescent="0.25">
      <c r="A450" s="89"/>
      <c r="B450" s="292"/>
      <c r="D450" s="294"/>
      <c r="E450" s="292"/>
      <c r="F450" s="79"/>
      <c r="G450" s="80"/>
      <c r="H450" s="80"/>
      <c r="I450" s="143"/>
      <c r="J450" s="79"/>
      <c r="K450" s="81"/>
    </row>
    <row r="451" spans="1:11" s="293" customFormat="1" x14ac:dyDescent="0.25">
      <c r="A451" s="89"/>
      <c r="B451" s="292"/>
      <c r="D451" s="294"/>
      <c r="E451" s="292"/>
      <c r="F451" s="79"/>
      <c r="G451" s="80"/>
      <c r="H451" s="80"/>
      <c r="I451" s="143"/>
      <c r="J451" s="79"/>
      <c r="K451" s="81"/>
    </row>
    <row r="452" spans="1:11" s="293" customFormat="1" x14ac:dyDescent="0.25">
      <c r="A452" s="89"/>
      <c r="B452" s="292"/>
      <c r="D452" s="294"/>
      <c r="E452" s="292"/>
      <c r="F452" s="79"/>
      <c r="G452" s="80"/>
      <c r="H452" s="80"/>
      <c r="I452" s="143"/>
      <c r="J452" s="79"/>
      <c r="K452" s="81"/>
    </row>
    <row r="453" spans="1:11" s="293" customFormat="1" x14ac:dyDescent="0.25">
      <c r="A453" s="89"/>
      <c r="B453" s="292"/>
      <c r="D453" s="294"/>
      <c r="E453" s="292"/>
      <c r="F453" s="79"/>
      <c r="G453" s="80"/>
      <c r="H453" s="80"/>
      <c r="I453" s="143"/>
      <c r="J453" s="79"/>
      <c r="K453" s="81"/>
    </row>
    <row r="454" spans="1:11" s="293" customFormat="1" x14ac:dyDescent="0.25">
      <c r="A454" s="89"/>
      <c r="B454" s="292"/>
      <c r="D454" s="294"/>
      <c r="E454" s="292"/>
      <c r="F454" s="79"/>
      <c r="G454" s="80"/>
      <c r="H454" s="80"/>
      <c r="I454" s="143"/>
      <c r="J454" s="79"/>
      <c r="K454" s="81"/>
    </row>
    <row r="455" spans="1:11" s="293" customFormat="1" x14ac:dyDescent="0.25">
      <c r="A455" s="89"/>
      <c r="B455" s="292"/>
      <c r="D455" s="294"/>
      <c r="E455" s="292"/>
      <c r="F455" s="79"/>
      <c r="G455" s="80"/>
      <c r="H455" s="80"/>
      <c r="I455" s="143"/>
      <c r="J455" s="79"/>
      <c r="K455" s="81"/>
    </row>
    <row r="456" spans="1:11" s="293" customFormat="1" x14ac:dyDescent="0.25">
      <c r="A456" s="89"/>
      <c r="B456" s="292"/>
      <c r="D456" s="294"/>
      <c r="E456" s="292"/>
      <c r="F456" s="79"/>
      <c r="G456" s="80"/>
      <c r="H456" s="80"/>
      <c r="I456" s="143"/>
      <c r="J456" s="79"/>
      <c r="K456" s="81"/>
    </row>
    <row r="457" spans="1:11" s="293" customFormat="1" x14ac:dyDescent="0.25">
      <c r="A457" s="89"/>
      <c r="B457" s="292"/>
      <c r="D457" s="294"/>
      <c r="E457" s="292"/>
      <c r="F457" s="79"/>
      <c r="G457" s="80"/>
      <c r="H457" s="80"/>
      <c r="I457" s="143"/>
      <c r="J457" s="79"/>
      <c r="K457" s="81"/>
    </row>
    <row r="458" spans="1:11" s="293" customFormat="1" x14ac:dyDescent="0.25">
      <c r="A458" s="89"/>
      <c r="B458" s="292"/>
      <c r="D458" s="294"/>
      <c r="E458" s="292"/>
      <c r="F458" s="79"/>
      <c r="G458" s="80"/>
      <c r="H458" s="80"/>
      <c r="I458" s="143"/>
      <c r="J458" s="79"/>
      <c r="K458" s="81"/>
    </row>
    <row r="459" spans="1:11" s="293" customFormat="1" x14ac:dyDescent="0.25">
      <c r="A459" s="89"/>
      <c r="B459" s="292"/>
      <c r="D459" s="294"/>
      <c r="E459" s="292"/>
      <c r="F459" s="79"/>
      <c r="G459" s="80"/>
      <c r="H459" s="80"/>
      <c r="I459" s="143"/>
      <c r="J459" s="79"/>
      <c r="K459" s="81"/>
    </row>
    <row r="460" spans="1:11" s="293" customFormat="1" x14ac:dyDescent="0.25">
      <c r="A460" s="89"/>
      <c r="B460" s="292"/>
      <c r="D460" s="294"/>
      <c r="E460" s="292"/>
      <c r="F460" s="79"/>
      <c r="G460" s="80"/>
      <c r="H460" s="80"/>
      <c r="I460" s="143"/>
      <c r="J460" s="79"/>
      <c r="K460" s="81"/>
    </row>
    <row r="461" spans="1:11" s="293" customFormat="1" x14ac:dyDescent="0.25">
      <c r="A461" s="89"/>
      <c r="B461" s="292"/>
      <c r="D461" s="294"/>
      <c r="E461" s="292"/>
      <c r="F461" s="79"/>
      <c r="G461" s="80"/>
      <c r="H461" s="80"/>
      <c r="I461" s="143"/>
      <c r="J461" s="79"/>
      <c r="K461" s="81"/>
    </row>
    <row r="462" spans="1:11" s="293" customFormat="1" x14ac:dyDescent="0.25">
      <c r="A462" s="89"/>
      <c r="B462" s="292"/>
      <c r="D462" s="294"/>
      <c r="E462" s="292"/>
      <c r="F462" s="79"/>
      <c r="G462" s="80"/>
      <c r="H462" s="80"/>
      <c r="I462" s="143"/>
      <c r="J462" s="79"/>
      <c r="K462" s="81"/>
    </row>
    <row r="463" spans="1:11" s="293" customFormat="1" x14ac:dyDescent="0.25">
      <c r="A463" s="89"/>
      <c r="B463" s="292"/>
      <c r="D463" s="294"/>
      <c r="E463" s="292"/>
      <c r="F463" s="79"/>
      <c r="G463" s="80"/>
      <c r="H463" s="80"/>
      <c r="I463" s="143"/>
      <c r="J463" s="79"/>
      <c r="K463" s="81"/>
    </row>
    <row r="464" spans="1:11" s="293" customFormat="1" x14ac:dyDescent="0.25">
      <c r="A464" s="89"/>
      <c r="B464" s="292"/>
      <c r="D464" s="294"/>
      <c r="E464" s="292"/>
      <c r="F464" s="79"/>
      <c r="G464" s="80"/>
      <c r="H464" s="80"/>
      <c r="I464" s="143"/>
      <c r="J464" s="79"/>
      <c r="K464" s="81"/>
    </row>
    <row r="465" spans="1:11" s="293" customFormat="1" x14ac:dyDescent="0.25">
      <c r="A465" s="89"/>
      <c r="B465" s="292"/>
      <c r="D465" s="294"/>
      <c r="E465" s="292"/>
      <c r="F465" s="79"/>
      <c r="G465" s="80"/>
      <c r="H465" s="80"/>
      <c r="I465" s="143"/>
      <c r="J465" s="79"/>
      <c r="K465" s="81"/>
    </row>
    <row r="466" spans="1:11" s="293" customFormat="1" x14ac:dyDescent="0.25">
      <c r="A466" s="89"/>
      <c r="B466" s="292"/>
      <c r="D466" s="294"/>
      <c r="E466" s="292"/>
      <c r="F466" s="79"/>
      <c r="G466" s="80"/>
      <c r="H466" s="80"/>
      <c r="I466" s="143"/>
      <c r="J466" s="79"/>
      <c r="K466" s="81"/>
    </row>
    <row r="467" spans="1:11" s="293" customFormat="1" x14ac:dyDescent="0.25">
      <c r="A467" s="89"/>
      <c r="B467" s="292"/>
      <c r="D467" s="294"/>
      <c r="E467" s="292"/>
      <c r="F467" s="79"/>
      <c r="G467" s="80"/>
      <c r="H467" s="80"/>
      <c r="I467" s="143"/>
      <c r="J467" s="79"/>
      <c r="K467" s="81"/>
    </row>
    <row r="468" spans="1:11" s="293" customFormat="1" x14ac:dyDescent="0.25">
      <c r="A468" s="89"/>
      <c r="B468" s="292"/>
      <c r="D468" s="294"/>
      <c r="E468" s="292"/>
      <c r="F468" s="79"/>
      <c r="G468" s="80"/>
      <c r="H468" s="80"/>
      <c r="I468" s="143"/>
      <c r="J468" s="79"/>
      <c r="K468" s="81"/>
    </row>
    <row r="469" spans="1:11" s="293" customFormat="1" x14ac:dyDescent="0.25">
      <c r="A469" s="89"/>
      <c r="B469" s="292"/>
      <c r="D469" s="294"/>
      <c r="E469" s="292"/>
      <c r="F469" s="79"/>
      <c r="G469" s="80"/>
      <c r="H469" s="80"/>
      <c r="I469" s="143"/>
      <c r="J469" s="79"/>
      <c r="K469" s="81"/>
    </row>
    <row r="470" spans="1:11" s="293" customFormat="1" x14ac:dyDescent="0.25">
      <c r="A470" s="89"/>
      <c r="B470" s="292"/>
      <c r="D470" s="294"/>
      <c r="E470" s="292"/>
      <c r="F470" s="79"/>
      <c r="G470" s="80"/>
      <c r="H470" s="80"/>
      <c r="I470" s="143"/>
      <c r="J470" s="79"/>
      <c r="K470" s="81"/>
    </row>
    <row r="471" spans="1:11" s="293" customFormat="1" x14ac:dyDescent="0.25">
      <c r="A471" s="89"/>
      <c r="B471" s="292"/>
      <c r="D471" s="294"/>
      <c r="E471" s="292"/>
      <c r="F471" s="79"/>
      <c r="G471" s="80"/>
      <c r="H471" s="80"/>
      <c r="I471" s="143"/>
      <c r="J471" s="79"/>
      <c r="K471" s="81"/>
    </row>
    <row r="472" spans="1:11" s="293" customFormat="1" x14ac:dyDescent="0.25">
      <c r="A472" s="89"/>
      <c r="B472" s="292"/>
      <c r="D472" s="294"/>
      <c r="E472" s="292"/>
      <c r="F472" s="79"/>
      <c r="G472" s="80"/>
      <c r="H472" s="80"/>
      <c r="I472" s="143"/>
      <c r="J472" s="79"/>
      <c r="K472" s="81"/>
    </row>
    <row r="473" spans="1:11" s="293" customFormat="1" x14ac:dyDescent="0.25">
      <c r="A473" s="89"/>
      <c r="B473" s="292"/>
      <c r="D473" s="294"/>
      <c r="E473" s="292"/>
      <c r="F473" s="79"/>
      <c r="G473" s="80"/>
      <c r="H473" s="80"/>
      <c r="I473" s="143"/>
      <c r="J473" s="79"/>
      <c r="K473" s="81"/>
    </row>
    <row r="474" spans="1:11" s="293" customFormat="1" x14ac:dyDescent="0.25">
      <c r="A474" s="89"/>
      <c r="B474" s="292"/>
      <c r="D474" s="294"/>
      <c r="E474" s="292"/>
      <c r="F474" s="79"/>
      <c r="G474" s="80"/>
      <c r="H474" s="80"/>
      <c r="I474" s="143"/>
      <c r="J474" s="79"/>
      <c r="K474" s="81"/>
    </row>
    <row r="475" spans="1:11" s="293" customFormat="1" x14ac:dyDescent="0.25">
      <c r="A475" s="89"/>
      <c r="B475" s="292"/>
      <c r="D475" s="294"/>
      <c r="E475" s="292"/>
      <c r="F475" s="79"/>
      <c r="G475" s="80"/>
      <c r="H475" s="80"/>
      <c r="I475" s="143"/>
      <c r="J475" s="79"/>
      <c r="K475" s="81"/>
    </row>
    <row r="476" spans="1:11" s="293" customFormat="1" x14ac:dyDescent="0.25">
      <c r="A476" s="89"/>
      <c r="B476" s="292"/>
      <c r="D476" s="294"/>
      <c r="E476" s="292"/>
      <c r="F476" s="79"/>
      <c r="G476" s="80"/>
      <c r="H476" s="80"/>
      <c r="I476" s="143"/>
      <c r="J476" s="79"/>
      <c r="K476" s="81"/>
    </row>
    <row r="477" spans="1:11" s="293" customFormat="1" x14ac:dyDescent="0.25">
      <c r="A477" s="89"/>
      <c r="B477" s="292"/>
      <c r="D477" s="294"/>
      <c r="E477" s="292"/>
      <c r="F477" s="79"/>
      <c r="G477" s="80"/>
      <c r="H477" s="80"/>
      <c r="I477" s="143"/>
      <c r="J477" s="79"/>
      <c r="K477" s="81"/>
    </row>
    <row r="478" spans="1:11" s="293" customFormat="1" x14ac:dyDescent="0.25">
      <c r="A478" s="89"/>
      <c r="B478" s="292"/>
      <c r="D478" s="294"/>
      <c r="E478" s="292"/>
      <c r="F478" s="79"/>
      <c r="G478" s="80"/>
      <c r="H478" s="80"/>
      <c r="I478" s="143"/>
      <c r="J478" s="79"/>
      <c r="K478" s="81"/>
    </row>
    <row r="479" spans="1:11" s="293" customFormat="1" x14ac:dyDescent="0.25">
      <c r="A479" s="89"/>
      <c r="B479" s="292"/>
      <c r="D479" s="294"/>
      <c r="E479" s="292"/>
      <c r="F479" s="79"/>
      <c r="G479" s="80"/>
      <c r="H479" s="80"/>
      <c r="I479" s="143"/>
      <c r="J479" s="79"/>
      <c r="K479" s="81"/>
    </row>
    <row r="480" spans="1:11" s="293" customFormat="1" x14ac:dyDescent="0.25">
      <c r="A480" s="89"/>
      <c r="B480" s="292"/>
      <c r="D480" s="294"/>
      <c r="E480" s="292"/>
      <c r="F480" s="79"/>
      <c r="G480" s="80"/>
      <c r="H480" s="80"/>
      <c r="I480" s="143"/>
      <c r="J480" s="79"/>
      <c r="K480" s="81"/>
    </row>
    <row r="481" spans="1:11" s="293" customFormat="1" x14ac:dyDescent="0.25">
      <c r="A481" s="89"/>
      <c r="B481" s="292"/>
      <c r="D481" s="294"/>
      <c r="E481" s="292"/>
      <c r="F481" s="79"/>
      <c r="G481" s="80"/>
      <c r="H481" s="80"/>
      <c r="I481" s="143"/>
      <c r="J481" s="79"/>
      <c r="K481" s="81"/>
    </row>
    <row r="482" spans="1:11" s="293" customFormat="1" x14ac:dyDescent="0.25">
      <c r="A482" s="89"/>
      <c r="B482" s="292"/>
      <c r="D482" s="294"/>
      <c r="E482" s="292"/>
      <c r="F482" s="79"/>
      <c r="G482" s="80"/>
      <c r="H482" s="80"/>
      <c r="I482" s="143"/>
      <c r="J482" s="79"/>
      <c r="K482" s="81"/>
    </row>
    <row r="483" spans="1:11" s="293" customFormat="1" x14ac:dyDescent="0.25">
      <c r="A483" s="89"/>
      <c r="B483" s="292"/>
      <c r="D483" s="294"/>
      <c r="E483" s="292"/>
      <c r="F483" s="79"/>
      <c r="G483" s="80"/>
      <c r="H483" s="80"/>
      <c r="I483" s="143"/>
      <c r="J483" s="79"/>
      <c r="K483" s="81"/>
    </row>
    <row r="484" spans="1:11" s="293" customFormat="1" x14ac:dyDescent="0.25">
      <c r="A484" s="89"/>
      <c r="B484" s="292"/>
      <c r="D484" s="294"/>
      <c r="E484" s="292"/>
      <c r="F484" s="79"/>
      <c r="G484" s="80"/>
      <c r="H484" s="80"/>
      <c r="I484" s="143"/>
      <c r="J484" s="79"/>
      <c r="K484" s="81"/>
    </row>
    <row r="485" spans="1:11" s="293" customFormat="1" x14ac:dyDescent="0.25">
      <c r="A485" s="89"/>
      <c r="B485" s="292"/>
      <c r="D485" s="294"/>
      <c r="E485" s="292"/>
      <c r="F485" s="79"/>
      <c r="G485" s="80"/>
      <c r="H485" s="80"/>
      <c r="I485" s="143"/>
      <c r="J485" s="79"/>
      <c r="K485" s="81"/>
    </row>
    <row r="486" spans="1:11" s="293" customFormat="1" x14ac:dyDescent="0.25">
      <c r="A486" s="89"/>
      <c r="B486" s="292"/>
      <c r="D486" s="294"/>
      <c r="E486" s="292"/>
      <c r="F486" s="79"/>
      <c r="G486" s="80"/>
      <c r="H486" s="80"/>
      <c r="I486" s="143"/>
      <c r="J486" s="79"/>
      <c r="K486" s="81"/>
    </row>
    <row r="487" spans="1:11" s="293" customFormat="1" x14ac:dyDescent="0.25">
      <c r="A487" s="89"/>
      <c r="B487" s="292"/>
      <c r="D487" s="294"/>
      <c r="E487" s="292"/>
      <c r="F487" s="79"/>
      <c r="G487" s="80"/>
      <c r="H487" s="80"/>
      <c r="I487" s="143"/>
      <c r="J487" s="79"/>
      <c r="K487" s="81"/>
    </row>
    <row r="488" spans="1:11" s="293" customFormat="1" x14ac:dyDescent="0.25">
      <c r="A488" s="89"/>
      <c r="B488" s="292"/>
      <c r="D488" s="294"/>
      <c r="E488" s="292"/>
      <c r="F488" s="79"/>
      <c r="G488" s="80"/>
      <c r="H488" s="80"/>
      <c r="I488" s="143"/>
      <c r="J488" s="79"/>
      <c r="K488" s="81"/>
    </row>
    <row r="489" spans="1:11" s="293" customFormat="1" x14ac:dyDescent="0.25">
      <c r="A489" s="89"/>
      <c r="B489" s="292"/>
      <c r="D489" s="294"/>
      <c r="E489" s="292"/>
      <c r="F489" s="79"/>
      <c r="G489" s="80"/>
      <c r="H489" s="80"/>
      <c r="I489" s="143"/>
      <c r="J489" s="79"/>
      <c r="K489" s="81"/>
    </row>
    <row r="490" spans="1:11" s="293" customFormat="1" x14ac:dyDescent="0.25">
      <c r="A490" s="89"/>
      <c r="B490" s="292"/>
      <c r="D490" s="294"/>
      <c r="E490" s="292"/>
      <c r="F490" s="79"/>
      <c r="G490" s="80"/>
      <c r="H490" s="80"/>
      <c r="I490" s="143"/>
      <c r="J490" s="79"/>
      <c r="K490" s="81"/>
    </row>
    <row r="491" spans="1:11" s="293" customFormat="1" x14ac:dyDescent="0.25">
      <c r="A491" s="89"/>
      <c r="B491" s="292"/>
      <c r="D491" s="294"/>
      <c r="E491" s="292"/>
      <c r="F491" s="79"/>
      <c r="G491" s="80"/>
      <c r="H491" s="80"/>
      <c r="I491" s="143"/>
      <c r="J491" s="79"/>
      <c r="K491" s="81"/>
    </row>
    <row r="492" spans="1:11" s="293" customFormat="1" x14ac:dyDescent="0.25">
      <c r="A492" s="89"/>
      <c r="B492" s="292"/>
      <c r="D492" s="294"/>
      <c r="E492" s="292"/>
      <c r="F492" s="79"/>
      <c r="G492" s="80"/>
      <c r="H492" s="80"/>
      <c r="I492" s="143"/>
      <c r="J492" s="79"/>
      <c r="K492" s="81"/>
    </row>
    <row r="493" spans="1:11" s="293" customFormat="1" x14ac:dyDescent="0.25">
      <c r="A493" s="89"/>
      <c r="B493" s="292"/>
      <c r="D493" s="294"/>
      <c r="E493" s="292"/>
      <c r="F493" s="79"/>
      <c r="G493" s="80"/>
      <c r="H493" s="80"/>
      <c r="I493" s="143"/>
      <c r="J493" s="79"/>
      <c r="K493" s="81"/>
    </row>
    <row r="494" spans="1:11" s="293" customFormat="1" x14ac:dyDescent="0.25">
      <c r="A494" s="89"/>
      <c r="B494" s="292"/>
      <c r="D494" s="294"/>
      <c r="E494" s="292"/>
      <c r="F494" s="79"/>
      <c r="G494" s="80"/>
      <c r="H494" s="80"/>
      <c r="I494" s="143"/>
      <c r="J494" s="79"/>
      <c r="K494" s="81"/>
    </row>
    <row r="495" spans="1:11" s="293" customFormat="1" x14ac:dyDescent="0.25">
      <c r="A495" s="89"/>
      <c r="B495" s="292"/>
      <c r="D495" s="294"/>
      <c r="E495" s="292"/>
      <c r="F495" s="79"/>
      <c r="G495" s="80"/>
      <c r="H495" s="80"/>
      <c r="I495" s="143"/>
      <c r="J495" s="79"/>
      <c r="K495" s="81"/>
    </row>
    <row r="496" spans="1:11" s="293" customFormat="1" x14ac:dyDescent="0.25">
      <c r="A496" s="89"/>
      <c r="B496" s="292"/>
      <c r="D496" s="294"/>
      <c r="E496" s="292"/>
      <c r="F496" s="79"/>
      <c r="G496" s="80"/>
      <c r="H496" s="80"/>
      <c r="I496" s="143"/>
      <c r="J496" s="79"/>
      <c r="K496" s="81"/>
    </row>
    <row r="497" spans="1:11" s="293" customFormat="1" x14ac:dyDescent="0.25">
      <c r="A497" s="89"/>
      <c r="B497" s="292"/>
      <c r="D497" s="294"/>
      <c r="E497" s="292"/>
      <c r="F497" s="79"/>
      <c r="G497" s="80"/>
      <c r="H497" s="80"/>
      <c r="I497" s="143"/>
      <c r="J497" s="79"/>
      <c r="K497" s="81"/>
    </row>
    <row r="498" spans="1:11" s="293" customFormat="1" x14ac:dyDescent="0.25">
      <c r="A498" s="89"/>
      <c r="B498" s="292"/>
      <c r="D498" s="294"/>
      <c r="E498" s="292"/>
      <c r="F498" s="79"/>
      <c r="G498" s="80"/>
      <c r="H498" s="80"/>
      <c r="I498" s="143"/>
      <c r="J498" s="79"/>
      <c r="K498" s="81"/>
    </row>
    <row r="499" spans="1:11" s="293" customFormat="1" x14ac:dyDescent="0.25">
      <c r="A499" s="89"/>
      <c r="B499" s="292"/>
      <c r="D499" s="294"/>
      <c r="E499" s="292"/>
      <c r="F499" s="79"/>
      <c r="G499" s="80"/>
      <c r="H499" s="80"/>
      <c r="I499" s="143"/>
      <c r="J499" s="79"/>
      <c r="K499" s="81"/>
    </row>
    <row r="500" spans="1:11" s="293" customFormat="1" x14ac:dyDescent="0.25">
      <c r="A500" s="89"/>
      <c r="B500" s="292"/>
      <c r="D500" s="294"/>
      <c r="E500" s="292"/>
      <c r="F500" s="79"/>
      <c r="G500" s="80"/>
      <c r="H500" s="80"/>
      <c r="I500" s="143"/>
      <c r="J500" s="79"/>
      <c r="K500" s="81"/>
    </row>
    <row r="501" spans="1:11" s="293" customFormat="1" x14ac:dyDescent="0.25">
      <c r="A501" s="89"/>
      <c r="B501" s="292"/>
      <c r="D501" s="294"/>
      <c r="E501" s="292"/>
      <c r="F501" s="79"/>
      <c r="G501" s="80"/>
      <c r="H501" s="80"/>
      <c r="I501" s="143"/>
      <c r="J501" s="79"/>
      <c r="K501" s="81"/>
    </row>
    <row r="502" spans="1:11" s="293" customFormat="1" x14ac:dyDescent="0.25">
      <c r="A502" s="89"/>
      <c r="B502" s="292"/>
      <c r="D502" s="294"/>
      <c r="E502" s="292"/>
      <c r="F502" s="79"/>
      <c r="G502" s="80"/>
      <c r="H502" s="80"/>
      <c r="I502" s="143"/>
      <c r="J502" s="79"/>
      <c r="K502" s="81"/>
    </row>
    <row r="503" spans="1:11" s="293" customFormat="1" x14ac:dyDescent="0.25">
      <c r="A503" s="89"/>
      <c r="B503" s="292"/>
      <c r="D503" s="294"/>
      <c r="E503" s="292"/>
      <c r="F503" s="79"/>
      <c r="G503" s="80"/>
      <c r="H503" s="80"/>
      <c r="I503" s="143"/>
      <c r="J503" s="79"/>
      <c r="K503" s="81"/>
    </row>
    <row r="504" spans="1:11" s="293" customFormat="1" x14ac:dyDescent="0.25">
      <c r="A504" s="89"/>
      <c r="B504" s="292"/>
      <c r="D504" s="294"/>
      <c r="E504" s="292"/>
      <c r="F504" s="79"/>
      <c r="G504" s="80"/>
      <c r="H504" s="80"/>
      <c r="I504" s="143"/>
      <c r="J504" s="79"/>
      <c r="K504" s="81"/>
    </row>
    <row r="505" spans="1:11" s="293" customFormat="1" x14ac:dyDescent="0.25">
      <c r="A505" s="89"/>
      <c r="B505" s="292"/>
      <c r="D505" s="294"/>
      <c r="E505" s="292"/>
      <c r="F505" s="79"/>
      <c r="G505" s="80"/>
      <c r="H505" s="80"/>
      <c r="I505" s="143"/>
      <c r="J505" s="79"/>
      <c r="K505" s="81"/>
    </row>
    <row r="506" spans="1:11" s="293" customFormat="1" x14ac:dyDescent="0.25">
      <c r="A506" s="89"/>
      <c r="B506" s="292"/>
      <c r="D506" s="294"/>
      <c r="E506" s="292"/>
      <c r="F506" s="79"/>
      <c r="G506" s="80"/>
      <c r="H506" s="80"/>
      <c r="I506" s="143"/>
      <c r="J506" s="79"/>
      <c r="K506" s="81"/>
    </row>
    <row r="507" spans="1:11" s="293" customFormat="1" x14ac:dyDescent="0.25">
      <c r="A507" s="89"/>
      <c r="B507" s="292"/>
      <c r="D507" s="294"/>
      <c r="E507" s="292"/>
      <c r="F507" s="79"/>
      <c r="G507" s="80"/>
      <c r="H507" s="80"/>
      <c r="I507" s="143"/>
      <c r="J507" s="79"/>
      <c r="K507" s="81"/>
    </row>
    <row r="508" spans="1:11" s="293" customFormat="1" x14ac:dyDescent="0.25">
      <c r="A508" s="89"/>
      <c r="B508" s="292"/>
      <c r="D508" s="294"/>
      <c r="E508" s="292"/>
      <c r="F508" s="79"/>
      <c r="G508" s="80"/>
      <c r="H508" s="80"/>
      <c r="I508" s="143"/>
      <c r="J508" s="79"/>
      <c r="K508" s="81"/>
    </row>
    <row r="509" spans="1:11" s="293" customFormat="1" x14ac:dyDescent="0.25">
      <c r="A509" s="89"/>
      <c r="B509" s="292"/>
      <c r="D509" s="294"/>
      <c r="E509" s="292"/>
      <c r="F509" s="79"/>
      <c r="G509" s="80"/>
      <c r="H509" s="80"/>
      <c r="I509" s="143"/>
      <c r="J509" s="79"/>
      <c r="K509" s="81"/>
    </row>
    <row r="510" spans="1:11" s="293" customFormat="1" x14ac:dyDescent="0.25">
      <c r="A510" s="89"/>
      <c r="B510" s="292"/>
      <c r="D510" s="294"/>
      <c r="E510" s="292"/>
      <c r="F510" s="79"/>
      <c r="G510" s="80"/>
      <c r="H510" s="80"/>
      <c r="I510" s="143"/>
      <c r="J510" s="79"/>
      <c r="K510" s="81"/>
    </row>
    <row r="511" spans="1:11" s="293" customFormat="1" x14ac:dyDescent="0.25">
      <c r="A511" s="89"/>
      <c r="B511" s="292"/>
      <c r="D511" s="294"/>
      <c r="E511" s="292"/>
      <c r="F511" s="79"/>
      <c r="G511" s="80"/>
      <c r="H511" s="80"/>
      <c r="I511" s="143"/>
      <c r="J511" s="79"/>
      <c r="K511" s="81"/>
    </row>
    <row r="512" spans="1:11" s="293" customFormat="1" x14ac:dyDescent="0.25">
      <c r="A512" s="89"/>
      <c r="B512" s="292"/>
      <c r="D512" s="294"/>
      <c r="E512" s="292"/>
      <c r="F512" s="79"/>
      <c r="G512" s="80"/>
      <c r="H512" s="80"/>
      <c r="I512" s="143"/>
      <c r="J512" s="79"/>
      <c r="K512" s="81"/>
    </row>
    <row r="513" spans="1:11" s="293" customFormat="1" x14ac:dyDescent="0.25">
      <c r="A513" s="89"/>
      <c r="B513" s="292"/>
      <c r="D513" s="294"/>
      <c r="E513" s="292"/>
      <c r="F513" s="79"/>
      <c r="G513" s="80"/>
      <c r="H513" s="80"/>
      <c r="I513" s="143"/>
      <c r="J513" s="79"/>
      <c r="K513" s="81"/>
    </row>
    <row r="514" spans="1:11" s="293" customFormat="1" x14ac:dyDescent="0.25">
      <c r="A514" s="89"/>
      <c r="B514" s="292"/>
      <c r="D514" s="294"/>
      <c r="E514" s="292"/>
      <c r="F514" s="79"/>
      <c r="G514" s="80"/>
      <c r="H514" s="80"/>
      <c r="I514" s="143"/>
      <c r="J514" s="79"/>
      <c r="K514" s="81"/>
    </row>
    <row r="515" spans="1:11" s="293" customFormat="1" x14ac:dyDescent="0.25">
      <c r="A515" s="89"/>
      <c r="B515" s="292"/>
      <c r="D515" s="294"/>
      <c r="E515" s="292"/>
      <c r="F515" s="79"/>
      <c r="G515" s="80"/>
      <c r="H515" s="80"/>
      <c r="I515" s="143"/>
      <c r="J515" s="79"/>
      <c r="K515" s="81"/>
    </row>
    <row r="516" spans="1:11" s="293" customFormat="1" x14ac:dyDescent="0.25">
      <c r="A516" s="89"/>
      <c r="B516" s="292"/>
      <c r="D516" s="294"/>
      <c r="E516" s="292"/>
      <c r="F516" s="79"/>
      <c r="G516" s="80"/>
      <c r="H516" s="80"/>
      <c r="I516" s="143"/>
      <c r="J516" s="79"/>
      <c r="K516" s="81"/>
    </row>
    <row r="517" spans="1:11" s="293" customFormat="1" x14ac:dyDescent="0.25">
      <c r="A517" s="89"/>
      <c r="B517" s="292"/>
      <c r="D517" s="294"/>
      <c r="E517" s="292"/>
      <c r="F517" s="79"/>
      <c r="G517" s="80"/>
      <c r="H517" s="80"/>
      <c r="I517" s="143"/>
      <c r="J517" s="79"/>
      <c r="K517" s="81"/>
    </row>
    <row r="518" spans="1:11" s="293" customFormat="1" x14ac:dyDescent="0.25">
      <c r="A518" s="89"/>
      <c r="B518" s="292"/>
      <c r="D518" s="294"/>
      <c r="E518" s="292"/>
      <c r="F518" s="79"/>
      <c r="G518" s="80"/>
      <c r="H518" s="80"/>
      <c r="I518" s="143"/>
      <c r="J518" s="79"/>
      <c r="K518" s="81"/>
    </row>
    <row r="519" spans="1:11" s="293" customFormat="1" x14ac:dyDescent="0.25">
      <c r="A519" s="89"/>
      <c r="B519" s="292"/>
      <c r="D519" s="294"/>
      <c r="E519" s="292"/>
      <c r="F519" s="79"/>
      <c r="G519" s="80"/>
      <c r="H519" s="80"/>
      <c r="I519" s="143"/>
      <c r="J519" s="79"/>
      <c r="K519" s="81"/>
    </row>
    <row r="520" spans="1:11" s="293" customFormat="1" x14ac:dyDescent="0.25">
      <c r="A520" s="89"/>
      <c r="B520" s="292"/>
      <c r="D520" s="294"/>
      <c r="E520" s="292"/>
      <c r="F520" s="79"/>
      <c r="G520" s="80"/>
      <c r="H520" s="80"/>
      <c r="I520" s="143"/>
      <c r="J520" s="79"/>
      <c r="K520" s="81"/>
    </row>
    <row r="521" spans="1:11" s="293" customFormat="1" x14ac:dyDescent="0.25">
      <c r="A521" s="89"/>
      <c r="B521" s="292"/>
      <c r="D521" s="294"/>
      <c r="E521" s="292"/>
      <c r="F521" s="79"/>
      <c r="G521" s="80"/>
      <c r="H521" s="80"/>
      <c r="I521" s="143"/>
      <c r="J521" s="79"/>
      <c r="K521" s="81"/>
    </row>
    <row r="522" spans="1:11" s="293" customFormat="1" x14ac:dyDescent="0.25">
      <c r="A522" s="89"/>
      <c r="B522" s="292"/>
      <c r="D522" s="294"/>
      <c r="E522" s="292"/>
      <c r="F522" s="79"/>
      <c r="G522" s="80"/>
      <c r="H522" s="80"/>
      <c r="I522" s="143"/>
      <c r="J522" s="79"/>
      <c r="K522" s="81"/>
    </row>
    <row r="523" spans="1:11" s="293" customFormat="1" x14ac:dyDescent="0.25">
      <c r="A523" s="89"/>
      <c r="B523" s="292"/>
      <c r="D523" s="294"/>
      <c r="E523" s="292"/>
      <c r="F523" s="79"/>
      <c r="G523" s="80"/>
      <c r="H523" s="80"/>
      <c r="I523" s="143"/>
      <c r="J523" s="79"/>
      <c r="K523" s="81"/>
    </row>
    <row r="524" spans="1:11" s="293" customFormat="1" x14ac:dyDescent="0.25">
      <c r="A524" s="89"/>
      <c r="B524" s="292"/>
      <c r="D524" s="294"/>
      <c r="E524" s="292"/>
      <c r="F524" s="79"/>
      <c r="G524" s="80"/>
      <c r="H524" s="80"/>
      <c r="I524" s="143"/>
      <c r="J524" s="79"/>
      <c r="K524" s="81"/>
    </row>
    <row r="525" spans="1:11" s="293" customFormat="1" x14ac:dyDescent="0.25">
      <c r="A525" s="89"/>
      <c r="B525" s="292"/>
      <c r="D525" s="294"/>
      <c r="E525" s="292"/>
      <c r="F525" s="79"/>
      <c r="G525" s="80"/>
      <c r="H525" s="80"/>
      <c r="I525" s="143"/>
      <c r="J525" s="79"/>
      <c r="K525" s="81"/>
    </row>
    <row r="526" spans="1:11" s="293" customFormat="1" x14ac:dyDescent="0.25">
      <c r="A526" s="89"/>
      <c r="B526" s="292"/>
      <c r="D526" s="294"/>
      <c r="E526" s="292"/>
      <c r="F526" s="79"/>
      <c r="G526" s="80"/>
      <c r="H526" s="80"/>
      <c r="I526" s="143"/>
      <c r="J526" s="79"/>
      <c r="K526" s="81"/>
    </row>
    <row r="527" spans="1:11" s="293" customFormat="1" x14ac:dyDescent="0.25">
      <c r="A527" s="89"/>
      <c r="B527" s="292"/>
      <c r="D527" s="294"/>
      <c r="E527" s="292"/>
      <c r="F527" s="79"/>
      <c r="G527" s="80"/>
      <c r="H527" s="80"/>
      <c r="I527" s="143"/>
      <c r="J527" s="79"/>
      <c r="K527" s="81"/>
    </row>
    <row r="528" spans="1:11" s="293" customFormat="1" x14ac:dyDescent="0.25">
      <c r="A528" s="89"/>
      <c r="B528" s="292"/>
      <c r="D528" s="294"/>
      <c r="E528" s="292"/>
      <c r="F528" s="79"/>
      <c r="G528" s="80"/>
      <c r="H528" s="80"/>
      <c r="I528" s="143"/>
      <c r="J528" s="79"/>
      <c r="K528" s="81"/>
    </row>
    <row r="529" spans="1:11" s="293" customFormat="1" x14ac:dyDescent="0.25">
      <c r="A529" s="89"/>
      <c r="B529" s="292"/>
      <c r="D529" s="294"/>
      <c r="E529" s="292"/>
      <c r="F529" s="79"/>
      <c r="G529" s="80"/>
      <c r="H529" s="80"/>
      <c r="I529" s="143"/>
      <c r="J529" s="79"/>
      <c r="K529" s="81"/>
    </row>
    <row r="530" spans="1:11" s="293" customFormat="1" x14ac:dyDescent="0.25">
      <c r="A530" s="89"/>
      <c r="B530" s="292"/>
      <c r="D530" s="294"/>
      <c r="E530" s="292"/>
      <c r="F530" s="79"/>
      <c r="G530" s="80"/>
      <c r="H530" s="80"/>
      <c r="I530" s="143"/>
      <c r="J530" s="79"/>
      <c r="K530" s="81"/>
    </row>
    <row r="531" spans="1:11" s="293" customFormat="1" x14ac:dyDescent="0.25">
      <c r="A531" s="89"/>
      <c r="B531" s="292"/>
      <c r="D531" s="294"/>
      <c r="E531" s="292"/>
      <c r="F531" s="79"/>
      <c r="G531" s="80"/>
      <c r="H531" s="80"/>
      <c r="I531" s="143"/>
      <c r="J531" s="79"/>
      <c r="K531" s="81"/>
    </row>
    <row r="532" spans="1:11" s="293" customFormat="1" x14ac:dyDescent="0.25">
      <c r="A532" s="89"/>
      <c r="B532" s="292"/>
      <c r="D532" s="294"/>
      <c r="E532" s="292"/>
      <c r="F532" s="79"/>
      <c r="G532" s="80"/>
      <c r="H532" s="80"/>
      <c r="I532" s="143"/>
      <c r="J532" s="79"/>
      <c r="K532" s="81"/>
    </row>
    <row r="533" spans="1:11" s="293" customFormat="1" x14ac:dyDescent="0.25">
      <c r="A533" s="89"/>
      <c r="B533" s="292"/>
      <c r="D533" s="294"/>
      <c r="E533" s="292"/>
      <c r="F533" s="79"/>
      <c r="G533" s="80"/>
      <c r="H533" s="80"/>
      <c r="I533" s="143"/>
      <c r="J533" s="79"/>
      <c r="K533" s="81"/>
    </row>
    <row r="534" spans="1:11" s="293" customFormat="1" x14ac:dyDescent="0.25">
      <c r="A534" s="89"/>
      <c r="B534" s="292"/>
      <c r="D534" s="294"/>
      <c r="E534" s="292"/>
      <c r="F534" s="79"/>
      <c r="G534" s="80"/>
      <c r="H534" s="80"/>
      <c r="I534" s="143"/>
      <c r="J534" s="79"/>
      <c r="K534" s="81"/>
    </row>
    <row r="535" spans="1:11" s="293" customFormat="1" x14ac:dyDescent="0.25">
      <c r="A535" s="89"/>
      <c r="B535" s="292"/>
      <c r="D535" s="294"/>
      <c r="E535" s="292"/>
      <c r="F535" s="79"/>
      <c r="G535" s="80"/>
      <c r="H535" s="80"/>
      <c r="I535" s="143"/>
      <c r="J535" s="79"/>
      <c r="K535" s="81"/>
    </row>
    <row r="536" spans="1:11" s="293" customFormat="1" x14ac:dyDescent="0.25">
      <c r="A536" s="89"/>
      <c r="B536" s="292"/>
      <c r="D536" s="294"/>
      <c r="E536" s="292"/>
      <c r="F536" s="79"/>
      <c r="G536" s="80"/>
      <c r="H536" s="80"/>
      <c r="I536" s="143"/>
      <c r="J536" s="79"/>
      <c r="K536" s="81"/>
    </row>
    <row r="537" spans="1:11" s="293" customFormat="1" x14ac:dyDescent="0.25">
      <c r="A537" s="89"/>
      <c r="B537" s="292"/>
      <c r="D537" s="294"/>
      <c r="E537" s="292"/>
      <c r="F537" s="79"/>
      <c r="G537" s="80"/>
      <c r="H537" s="80"/>
      <c r="I537" s="143"/>
      <c r="J537" s="79"/>
      <c r="K537" s="81"/>
    </row>
    <row r="538" spans="1:11" s="293" customFormat="1" x14ac:dyDescent="0.25">
      <c r="A538" s="89"/>
      <c r="B538" s="292"/>
      <c r="D538" s="294"/>
      <c r="E538" s="292"/>
      <c r="F538" s="79"/>
      <c r="G538" s="80"/>
      <c r="H538" s="80"/>
      <c r="I538" s="143"/>
      <c r="J538" s="79"/>
      <c r="K538" s="81"/>
    </row>
    <row r="539" spans="1:11" s="293" customFormat="1" x14ac:dyDescent="0.25">
      <c r="A539" s="89"/>
      <c r="B539" s="292"/>
      <c r="D539" s="294"/>
      <c r="E539" s="292"/>
      <c r="F539" s="79"/>
      <c r="G539" s="80"/>
      <c r="H539" s="80"/>
      <c r="I539" s="143"/>
      <c r="J539" s="79"/>
      <c r="K539" s="81"/>
    </row>
    <row r="540" spans="1:11" s="293" customFormat="1" x14ac:dyDescent="0.25">
      <c r="A540" s="89"/>
      <c r="B540" s="292"/>
      <c r="D540" s="294"/>
      <c r="E540" s="292"/>
      <c r="F540" s="79"/>
      <c r="G540" s="80"/>
      <c r="H540" s="80"/>
      <c r="I540" s="143"/>
      <c r="J540" s="79"/>
      <c r="K540" s="81"/>
    </row>
    <row r="541" spans="1:11" s="293" customFormat="1" x14ac:dyDescent="0.25">
      <c r="A541" s="89"/>
      <c r="B541" s="292"/>
      <c r="D541" s="294"/>
      <c r="E541" s="292"/>
      <c r="F541" s="79"/>
      <c r="G541" s="80"/>
      <c r="H541" s="80"/>
      <c r="I541" s="143"/>
      <c r="J541" s="79"/>
      <c r="K541" s="81"/>
    </row>
    <row r="542" spans="1:11" s="293" customFormat="1" x14ac:dyDescent="0.25">
      <c r="A542" s="89"/>
      <c r="B542" s="292"/>
      <c r="D542" s="294"/>
      <c r="E542" s="292"/>
      <c r="F542" s="79"/>
      <c r="G542" s="80"/>
      <c r="H542" s="80"/>
      <c r="I542" s="143"/>
      <c r="J542" s="79"/>
      <c r="K542" s="81"/>
    </row>
    <row r="543" spans="1:11" s="293" customFormat="1" x14ac:dyDescent="0.25">
      <c r="A543" s="89"/>
      <c r="B543" s="292"/>
      <c r="D543" s="294"/>
      <c r="E543" s="292"/>
      <c r="F543" s="79"/>
      <c r="G543" s="80"/>
      <c r="H543" s="80"/>
      <c r="I543" s="143"/>
      <c r="J543" s="79"/>
      <c r="K543" s="81"/>
    </row>
    <row r="544" spans="1:11" s="293" customFormat="1" x14ac:dyDescent="0.25">
      <c r="A544" s="89"/>
      <c r="B544" s="292"/>
      <c r="D544" s="294"/>
      <c r="E544" s="292"/>
      <c r="F544" s="79"/>
      <c r="G544" s="80"/>
      <c r="H544" s="80"/>
      <c r="I544" s="143"/>
      <c r="J544" s="79"/>
      <c r="K544" s="81"/>
    </row>
    <row r="545" spans="1:11" s="293" customFormat="1" x14ac:dyDescent="0.25">
      <c r="A545" s="89"/>
      <c r="B545" s="292"/>
      <c r="D545" s="294"/>
      <c r="E545" s="292"/>
      <c r="F545" s="79"/>
      <c r="G545" s="80"/>
      <c r="H545" s="80"/>
      <c r="I545" s="143"/>
      <c r="J545" s="79"/>
      <c r="K545" s="81"/>
    </row>
    <row r="546" spans="1:11" s="293" customFormat="1" x14ac:dyDescent="0.25">
      <c r="A546" s="89"/>
      <c r="B546" s="292"/>
      <c r="D546" s="294"/>
      <c r="E546" s="292"/>
      <c r="F546" s="79"/>
      <c r="G546" s="80"/>
      <c r="H546" s="80"/>
      <c r="I546" s="143"/>
      <c r="J546" s="79"/>
      <c r="K546" s="81"/>
    </row>
    <row r="547" spans="1:11" s="293" customFormat="1" x14ac:dyDescent="0.25">
      <c r="A547" s="89"/>
      <c r="B547" s="292"/>
      <c r="D547" s="294"/>
      <c r="E547" s="292"/>
      <c r="F547" s="79"/>
      <c r="G547" s="80"/>
      <c r="H547" s="80"/>
      <c r="I547" s="143"/>
      <c r="J547" s="79"/>
      <c r="K547" s="81"/>
    </row>
    <row r="548" spans="1:11" s="293" customFormat="1" x14ac:dyDescent="0.25">
      <c r="A548" s="89"/>
      <c r="B548" s="292"/>
      <c r="D548" s="294"/>
      <c r="E548" s="292"/>
      <c r="F548" s="79"/>
      <c r="G548" s="80"/>
      <c r="H548" s="80"/>
      <c r="I548" s="143"/>
      <c r="J548" s="79"/>
      <c r="K548" s="81"/>
    </row>
    <row r="549" spans="1:11" s="293" customFormat="1" x14ac:dyDescent="0.25">
      <c r="A549" s="89"/>
      <c r="B549" s="292"/>
      <c r="D549" s="294"/>
      <c r="E549" s="292"/>
      <c r="F549" s="79"/>
      <c r="G549" s="80"/>
      <c r="H549" s="80"/>
      <c r="I549" s="143"/>
      <c r="J549" s="79"/>
      <c r="K549" s="81"/>
    </row>
    <row r="550" spans="1:11" s="293" customFormat="1" x14ac:dyDescent="0.25">
      <c r="A550" s="89"/>
      <c r="B550" s="292"/>
      <c r="D550" s="294"/>
      <c r="E550" s="292"/>
      <c r="F550" s="79"/>
      <c r="G550" s="80"/>
      <c r="H550" s="80"/>
      <c r="I550" s="143"/>
      <c r="J550" s="79"/>
      <c r="K550" s="81"/>
    </row>
    <row r="551" spans="1:11" s="293" customFormat="1" x14ac:dyDescent="0.25">
      <c r="A551" s="89"/>
      <c r="B551" s="292"/>
      <c r="D551" s="294"/>
      <c r="E551" s="292"/>
      <c r="F551" s="79"/>
      <c r="G551" s="80"/>
      <c r="H551" s="80"/>
      <c r="I551" s="143"/>
      <c r="J551" s="79"/>
      <c r="K551" s="81"/>
    </row>
    <row r="552" spans="1:11" s="293" customFormat="1" x14ac:dyDescent="0.25">
      <c r="A552" s="89"/>
      <c r="B552" s="292"/>
      <c r="D552" s="294"/>
      <c r="E552" s="292"/>
      <c r="F552" s="79"/>
      <c r="G552" s="80"/>
      <c r="H552" s="80"/>
      <c r="I552" s="143"/>
      <c r="J552" s="79"/>
      <c r="K552" s="81"/>
    </row>
    <row r="553" spans="1:11" s="293" customFormat="1" x14ac:dyDescent="0.25">
      <c r="A553" s="89"/>
      <c r="B553" s="292"/>
      <c r="D553" s="294"/>
      <c r="E553" s="292"/>
      <c r="F553" s="79"/>
      <c r="G553" s="80"/>
      <c r="H553" s="80"/>
      <c r="I553" s="143"/>
      <c r="J553" s="79"/>
      <c r="K553" s="81"/>
    </row>
    <row r="554" spans="1:11" s="293" customFormat="1" x14ac:dyDescent="0.25">
      <c r="A554" s="89"/>
      <c r="B554" s="292"/>
      <c r="D554" s="294"/>
      <c r="E554" s="292"/>
      <c r="F554" s="79"/>
      <c r="G554" s="80"/>
      <c r="H554" s="80"/>
      <c r="I554" s="143"/>
      <c r="J554" s="79"/>
      <c r="K554" s="81"/>
    </row>
    <row r="555" spans="1:11" s="293" customFormat="1" x14ac:dyDescent="0.25">
      <c r="A555" s="89"/>
      <c r="B555" s="292"/>
      <c r="D555" s="294"/>
      <c r="E555" s="292"/>
      <c r="F555" s="79"/>
      <c r="G555" s="80"/>
      <c r="H555" s="80"/>
      <c r="I555" s="143"/>
      <c r="J555" s="79"/>
      <c r="K555" s="81"/>
    </row>
    <row r="556" spans="1:11" s="293" customFormat="1" x14ac:dyDescent="0.25">
      <c r="A556" s="89"/>
      <c r="B556" s="292"/>
      <c r="D556" s="294"/>
      <c r="E556" s="292"/>
      <c r="F556" s="79"/>
      <c r="G556" s="80"/>
      <c r="H556" s="80"/>
      <c r="I556" s="143"/>
      <c r="J556" s="79"/>
      <c r="K556" s="81"/>
    </row>
    <row r="557" spans="1:11" s="293" customFormat="1" x14ac:dyDescent="0.25">
      <c r="A557" s="89"/>
      <c r="B557" s="292"/>
      <c r="D557" s="294"/>
      <c r="E557" s="292"/>
      <c r="F557" s="79"/>
      <c r="G557" s="80"/>
      <c r="H557" s="80"/>
      <c r="I557" s="143"/>
      <c r="J557" s="79"/>
      <c r="K557" s="81"/>
    </row>
    <row r="558" spans="1:11" s="293" customFormat="1" x14ac:dyDescent="0.25">
      <c r="A558" s="89"/>
      <c r="B558" s="292"/>
      <c r="D558" s="294"/>
      <c r="E558" s="292"/>
      <c r="F558" s="79"/>
      <c r="G558" s="80"/>
      <c r="H558" s="80"/>
      <c r="I558" s="143"/>
      <c r="J558" s="79"/>
      <c r="K558" s="81"/>
    </row>
    <row r="559" spans="1:11" s="293" customFormat="1" x14ac:dyDescent="0.25">
      <c r="A559" s="89"/>
      <c r="B559" s="292"/>
      <c r="D559" s="294"/>
      <c r="E559" s="292"/>
      <c r="F559" s="79"/>
      <c r="G559" s="80"/>
      <c r="H559" s="80"/>
      <c r="I559" s="143"/>
      <c r="J559" s="79"/>
      <c r="K559" s="81"/>
    </row>
    <row r="560" spans="1:11" s="293" customFormat="1" x14ac:dyDescent="0.25">
      <c r="A560" s="89"/>
      <c r="B560" s="292"/>
      <c r="D560" s="294"/>
      <c r="E560" s="292"/>
      <c r="F560" s="79"/>
      <c r="G560" s="80"/>
      <c r="H560" s="80"/>
      <c r="I560" s="143"/>
      <c r="J560" s="79"/>
      <c r="K560" s="81"/>
    </row>
    <row r="561" spans="1:11" s="293" customFormat="1" x14ac:dyDescent="0.25">
      <c r="A561" s="89"/>
      <c r="B561" s="292"/>
      <c r="D561" s="294"/>
      <c r="E561" s="292"/>
      <c r="F561" s="79"/>
      <c r="G561" s="80"/>
      <c r="H561" s="80"/>
      <c r="I561" s="143"/>
      <c r="J561" s="79"/>
      <c r="K561" s="81"/>
    </row>
    <row r="562" spans="1:11" s="293" customFormat="1" x14ac:dyDescent="0.25">
      <c r="A562" s="89"/>
      <c r="B562" s="292"/>
      <c r="D562" s="294"/>
      <c r="E562" s="292"/>
      <c r="F562" s="79"/>
      <c r="G562" s="80"/>
      <c r="H562" s="80"/>
      <c r="I562" s="143"/>
      <c r="J562" s="79"/>
      <c r="K562" s="81"/>
    </row>
    <row r="563" spans="1:11" s="293" customFormat="1" x14ac:dyDescent="0.25">
      <c r="A563" s="89"/>
      <c r="B563" s="292"/>
      <c r="D563" s="294"/>
      <c r="E563" s="292"/>
      <c r="F563" s="79"/>
      <c r="G563" s="80"/>
      <c r="H563" s="80"/>
      <c r="I563" s="143"/>
      <c r="J563" s="79"/>
      <c r="K563" s="81"/>
    </row>
    <row r="564" spans="1:11" s="293" customFormat="1" x14ac:dyDescent="0.25">
      <c r="A564" s="89"/>
      <c r="B564" s="292"/>
      <c r="D564" s="294"/>
      <c r="E564" s="292"/>
      <c r="F564" s="79"/>
      <c r="G564" s="80"/>
      <c r="H564" s="80"/>
      <c r="I564" s="143"/>
      <c r="J564" s="79"/>
      <c r="K564" s="81"/>
    </row>
    <row r="565" spans="1:11" s="293" customFormat="1" x14ac:dyDescent="0.25">
      <c r="A565" s="89"/>
      <c r="B565" s="292"/>
      <c r="D565" s="294"/>
      <c r="E565" s="292"/>
      <c r="F565" s="79"/>
      <c r="G565" s="80"/>
      <c r="H565" s="80"/>
      <c r="I565" s="143"/>
      <c r="J565" s="79"/>
      <c r="K565" s="81"/>
    </row>
    <row r="566" spans="1:11" s="293" customFormat="1" x14ac:dyDescent="0.25">
      <c r="A566" s="89"/>
      <c r="B566" s="292"/>
      <c r="D566" s="294"/>
      <c r="E566" s="292"/>
      <c r="F566" s="79"/>
      <c r="G566" s="80"/>
      <c r="H566" s="80"/>
      <c r="I566" s="143"/>
      <c r="J566" s="79"/>
      <c r="K566" s="81"/>
    </row>
    <row r="567" spans="1:11" s="293" customFormat="1" x14ac:dyDescent="0.25">
      <c r="A567" s="89"/>
      <c r="B567" s="292"/>
      <c r="D567" s="294"/>
      <c r="E567" s="292"/>
      <c r="F567" s="79"/>
      <c r="G567" s="80"/>
      <c r="H567" s="80"/>
      <c r="I567" s="143"/>
      <c r="J567" s="79"/>
      <c r="K567" s="81"/>
    </row>
    <row r="568" spans="1:11" s="293" customFormat="1" x14ac:dyDescent="0.25">
      <c r="A568" s="89"/>
      <c r="B568" s="292"/>
      <c r="D568" s="294"/>
      <c r="E568" s="292"/>
      <c r="F568" s="79"/>
      <c r="G568" s="80"/>
      <c r="H568" s="80"/>
      <c r="I568" s="143"/>
      <c r="J568" s="79"/>
      <c r="K568" s="81"/>
    </row>
    <row r="569" spans="1:11" s="293" customFormat="1" x14ac:dyDescent="0.25">
      <c r="A569" s="89"/>
      <c r="B569" s="292"/>
      <c r="D569" s="294"/>
      <c r="E569" s="292"/>
      <c r="F569" s="79"/>
      <c r="G569" s="80"/>
      <c r="H569" s="80"/>
      <c r="I569" s="143"/>
      <c r="J569" s="79"/>
      <c r="K569" s="81"/>
    </row>
    <row r="570" spans="1:11" s="293" customFormat="1" x14ac:dyDescent="0.25">
      <c r="A570" s="89"/>
      <c r="B570" s="292"/>
      <c r="D570" s="294"/>
      <c r="E570" s="292"/>
      <c r="F570" s="79"/>
      <c r="G570" s="80"/>
      <c r="H570" s="80"/>
      <c r="I570" s="143"/>
      <c r="J570" s="79"/>
      <c r="K570" s="81"/>
    </row>
    <row r="571" spans="1:11" s="293" customFormat="1" x14ac:dyDescent="0.25">
      <c r="A571" s="89"/>
      <c r="B571" s="292"/>
      <c r="D571" s="294"/>
      <c r="E571" s="292"/>
      <c r="F571" s="79"/>
      <c r="G571" s="80"/>
      <c r="H571" s="80"/>
      <c r="I571" s="143"/>
      <c r="J571" s="79"/>
      <c r="K571" s="81"/>
    </row>
    <row r="572" spans="1:11" s="293" customFormat="1" x14ac:dyDescent="0.25">
      <c r="A572" s="89"/>
      <c r="B572" s="292"/>
      <c r="D572" s="294"/>
      <c r="E572" s="292"/>
      <c r="F572" s="79"/>
      <c r="G572" s="80"/>
      <c r="H572" s="80"/>
      <c r="I572" s="143"/>
      <c r="J572" s="79"/>
      <c r="K572" s="81"/>
    </row>
    <row r="573" spans="1:11" s="293" customFormat="1" x14ac:dyDescent="0.25">
      <c r="A573" s="89"/>
      <c r="B573" s="292"/>
      <c r="D573" s="294"/>
      <c r="E573" s="292"/>
      <c r="F573" s="79"/>
      <c r="G573" s="80"/>
      <c r="H573" s="80"/>
      <c r="I573" s="143"/>
      <c r="J573" s="79"/>
      <c r="K573" s="81"/>
    </row>
    <row r="574" spans="1:11" s="293" customFormat="1" x14ac:dyDescent="0.25">
      <c r="A574" s="89"/>
      <c r="B574" s="292"/>
      <c r="D574" s="294"/>
      <c r="E574" s="292"/>
      <c r="F574" s="79"/>
      <c r="G574" s="80"/>
      <c r="H574" s="80"/>
      <c r="I574" s="143"/>
      <c r="J574" s="79"/>
      <c r="K574" s="81"/>
    </row>
    <row r="575" spans="1:11" s="293" customFormat="1" x14ac:dyDescent="0.25">
      <c r="A575" s="89"/>
      <c r="B575" s="292"/>
      <c r="D575" s="294"/>
      <c r="E575" s="292"/>
      <c r="F575" s="79"/>
      <c r="G575" s="80"/>
      <c r="H575" s="80"/>
      <c r="I575" s="143"/>
      <c r="J575" s="79"/>
      <c r="K575" s="81"/>
    </row>
    <row r="576" spans="1:11" s="293" customFormat="1" x14ac:dyDescent="0.25">
      <c r="A576" s="89"/>
      <c r="B576" s="292"/>
      <c r="D576" s="294"/>
      <c r="E576" s="292"/>
      <c r="F576" s="79"/>
      <c r="G576" s="80"/>
      <c r="H576" s="80"/>
      <c r="I576" s="143"/>
      <c r="J576" s="79"/>
      <c r="K576" s="81"/>
    </row>
    <row r="577" spans="1:11" s="293" customFormat="1" x14ac:dyDescent="0.25">
      <c r="A577" s="89"/>
      <c r="B577" s="292"/>
      <c r="D577" s="294"/>
      <c r="E577" s="292"/>
      <c r="F577" s="79"/>
      <c r="G577" s="80"/>
      <c r="H577" s="80"/>
      <c r="I577" s="143"/>
      <c r="J577" s="79"/>
      <c r="K577" s="81"/>
    </row>
    <row r="578" spans="1:11" s="293" customFormat="1" x14ac:dyDescent="0.25">
      <c r="A578" s="89"/>
      <c r="B578" s="292"/>
      <c r="D578" s="294"/>
      <c r="E578" s="292"/>
      <c r="F578" s="79"/>
      <c r="G578" s="80"/>
      <c r="H578" s="80"/>
      <c r="I578" s="143"/>
      <c r="J578" s="79"/>
      <c r="K578" s="81"/>
    </row>
    <row r="579" spans="1:11" s="293" customFormat="1" x14ac:dyDescent="0.25">
      <c r="A579" s="89"/>
      <c r="B579" s="292"/>
      <c r="D579" s="294"/>
      <c r="E579" s="292"/>
      <c r="F579" s="79"/>
      <c r="G579" s="80"/>
      <c r="H579" s="80"/>
      <c r="I579" s="143"/>
      <c r="J579" s="79"/>
      <c r="K579" s="81"/>
    </row>
    <row r="580" spans="1:11" s="293" customFormat="1" x14ac:dyDescent="0.25">
      <c r="A580" s="89"/>
      <c r="B580" s="292"/>
      <c r="D580" s="294"/>
      <c r="E580" s="292"/>
      <c r="F580" s="79"/>
      <c r="G580" s="80"/>
      <c r="H580" s="80"/>
      <c r="I580" s="143"/>
      <c r="J580" s="79"/>
      <c r="K580" s="81"/>
    </row>
    <row r="581" spans="1:11" s="293" customFormat="1" x14ac:dyDescent="0.25">
      <c r="A581" s="89"/>
      <c r="B581" s="292"/>
      <c r="D581" s="294"/>
      <c r="E581" s="292"/>
      <c r="F581" s="79"/>
      <c r="G581" s="80"/>
      <c r="H581" s="80"/>
      <c r="I581" s="143"/>
      <c r="J581" s="79"/>
      <c r="K581" s="81"/>
    </row>
    <row r="582" spans="1:11" s="293" customFormat="1" x14ac:dyDescent="0.25">
      <c r="A582" s="89"/>
      <c r="B582" s="292"/>
      <c r="D582" s="294"/>
      <c r="E582" s="292"/>
      <c r="F582" s="79"/>
      <c r="G582" s="80"/>
      <c r="H582" s="80"/>
      <c r="I582" s="143"/>
      <c r="J582" s="79"/>
      <c r="K582" s="81"/>
    </row>
    <row r="583" spans="1:11" s="293" customFormat="1" x14ac:dyDescent="0.25">
      <c r="A583" s="89"/>
      <c r="B583" s="292"/>
      <c r="D583" s="294"/>
      <c r="E583" s="292"/>
      <c r="F583" s="79"/>
      <c r="G583" s="80"/>
      <c r="H583" s="80"/>
      <c r="I583" s="143"/>
      <c r="J583" s="79"/>
      <c r="K583" s="81"/>
    </row>
    <row r="584" spans="1:11" s="293" customFormat="1" x14ac:dyDescent="0.25">
      <c r="A584" s="89"/>
      <c r="B584" s="292"/>
      <c r="D584" s="294"/>
      <c r="E584" s="292"/>
      <c r="F584" s="79"/>
      <c r="G584" s="80"/>
      <c r="H584" s="80"/>
      <c r="I584" s="143"/>
      <c r="J584" s="79"/>
      <c r="K584" s="81"/>
    </row>
    <row r="585" spans="1:11" s="293" customFormat="1" x14ac:dyDescent="0.25">
      <c r="A585" s="89"/>
      <c r="B585" s="292"/>
      <c r="D585" s="294"/>
      <c r="E585" s="292"/>
      <c r="F585" s="79"/>
      <c r="G585" s="80"/>
      <c r="H585" s="80"/>
      <c r="I585" s="143"/>
      <c r="J585" s="79"/>
      <c r="K585" s="81"/>
    </row>
    <row r="586" spans="1:11" s="293" customFormat="1" x14ac:dyDescent="0.25">
      <c r="A586" s="89"/>
      <c r="B586" s="292"/>
      <c r="D586" s="294"/>
      <c r="E586" s="292"/>
      <c r="F586" s="79"/>
      <c r="G586" s="80"/>
      <c r="H586" s="80"/>
      <c r="I586" s="143"/>
      <c r="J586" s="79"/>
      <c r="K586" s="81"/>
    </row>
    <row r="587" spans="1:11" s="293" customFormat="1" x14ac:dyDescent="0.25">
      <c r="A587" s="89"/>
      <c r="B587" s="292"/>
      <c r="D587" s="294"/>
      <c r="E587" s="292"/>
      <c r="F587" s="79"/>
      <c r="G587" s="80"/>
      <c r="H587" s="80"/>
      <c r="I587" s="143"/>
      <c r="J587" s="79"/>
      <c r="K587" s="81"/>
    </row>
    <row r="588" spans="1:11" s="293" customFormat="1" x14ac:dyDescent="0.25">
      <c r="A588" s="89"/>
      <c r="B588" s="292"/>
      <c r="D588" s="294"/>
      <c r="E588" s="292"/>
      <c r="F588" s="79"/>
      <c r="G588" s="80"/>
      <c r="H588" s="80"/>
      <c r="I588" s="143"/>
      <c r="J588" s="79"/>
      <c r="K588" s="81"/>
    </row>
    <row r="589" spans="1:11" s="293" customFormat="1" x14ac:dyDescent="0.25">
      <c r="A589" s="89"/>
      <c r="B589" s="292"/>
      <c r="D589" s="294"/>
      <c r="E589" s="292"/>
      <c r="F589" s="79"/>
      <c r="G589" s="80"/>
      <c r="H589" s="80"/>
      <c r="I589" s="143"/>
      <c r="J589" s="79"/>
      <c r="K589" s="81"/>
    </row>
    <row r="590" spans="1:11" s="293" customFormat="1" x14ac:dyDescent="0.25">
      <c r="A590" s="89"/>
      <c r="B590" s="292"/>
      <c r="D590" s="294"/>
      <c r="E590" s="292"/>
      <c r="F590" s="79"/>
      <c r="G590" s="80"/>
      <c r="H590" s="80"/>
      <c r="I590" s="143"/>
      <c r="J590" s="79"/>
      <c r="K590" s="81"/>
    </row>
    <row r="591" spans="1:11" s="293" customFormat="1" x14ac:dyDescent="0.25">
      <c r="A591" s="89"/>
      <c r="B591" s="292"/>
      <c r="D591" s="294"/>
      <c r="E591" s="292"/>
      <c r="F591" s="79"/>
      <c r="G591" s="80"/>
      <c r="H591" s="80"/>
      <c r="I591" s="143"/>
      <c r="J591" s="79"/>
      <c r="K591" s="81"/>
    </row>
    <row r="592" spans="1:11" s="293" customFormat="1" x14ac:dyDescent="0.25">
      <c r="A592" s="89"/>
      <c r="B592" s="292"/>
      <c r="D592" s="294"/>
      <c r="E592" s="292"/>
      <c r="F592" s="79"/>
      <c r="G592" s="80"/>
      <c r="H592" s="80"/>
      <c r="I592" s="143"/>
      <c r="J592" s="79"/>
      <c r="K592" s="81"/>
    </row>
    <row r="593" spans="1:11" s="293" customFormat="1" x14ac:dyDescent="0.25">
      <c r="A593" s="89"/>
      <c r="B593" s="292"/>
      <c r="D593" s="294"/>
      <c r="E593" s="292"/>
      <c r="F593" s="79"/>
      <c r="G593" s="80"/>
      <c r="H593" s="80"/>
      <c r="I593" s="143"/>
      <c r="J593" s="79"/>
      <c r="K593" s="81"/>
    </row>
    <row r="594" spans="1:11" s="293" customFormat="1" x14ac:dyDescent="0.25">
      <c r="A594" s="89"/>
      <c r="B594" s="292"/>
      <c r="D594" s="294"/>
      <c r="E594" s="292"/>
      <c r="F594" s="79"/>
      <c r="G594" s="80"/>
      <c r="H594" s="80"/>
      <c r="I594" s="143"/>
      <c r="J594" s="79"/>
      <c r="K594" s="81"/>
    </row>
    <row r="595" spans="1:11" s="293" customFormat="1" x14ac:dyDescent="0.25">
      <c r="A595" s="89"/>
      <c r="B595" s="292"/>
      <c r="D595" s="294"/>
      <c r="E595" s="292"/>
      <c r="F595" s="79"/>
      <c r="G595" s="80"/>
      <c r="H595" s="80"/>
      <c r="I595" s="143"/>
      <c r="J595" s="79"/>
      <c r="K595" s="81"/>
    </row>
    <row r="596" spans="1:11" s="293" customFormat="1" x14ac:dyDescent="0.25">
      <c r="A596" s="89"/>
      <c r="B596" s="292"/>
      <c r="D596" s="294"/>
      <c r="E596" s="292"/>
      <c r="F596" s="79"/>
      <c r="G596" s="80"/>
      <c r="H596" s="80"/>
      <c r="I596" s="143"/>
      <c r="J596" s="79"/>
      <c r="K596" s="81"/>
    </row>
    <row r="597" spans="1:11" s="293" customFormat="1" x14ac:dyDescent="0.25">
      <c r="A597" s="89"/>
      <c r="B597" s="292"/>
      <c r="D597" s="294"/>
      <c r="E597" s="292"/>
      <c r="F597" s="79"/>
      <c r="G597" s="80"/>
      <c r="H597" s="80"/>
      <c r="I597" s="143"/>
      <c r="J597" s="79"/>
      <c r="K597" s="81"/>
    </row>
    <row r="598" spans="1:11" s="293" customFormat="1" x14ac:dyDescent="0.25">
      <c r="A598" s="89"/>
      <c r="B598" s="292"/>
      <c r="D598" s="294"/>
      <c r="E598" s="292"/>
      <c r="F598" s="79"/>
      <c r="G598" s="80"/>
      <c r="H598" s="80"/>
      <c r="I598" s="143"/>
      <c r="J598" s="79"/>
      <c r="K598" s="81"/>
    </row>
    <row r="599" spans="1:11" s="293" customFormat="1" x14ac:dyDescent="0.25">
      <c r="A599" s="89"/>
      <c r="B599" s="292"/>
      <c r="D599" s="294"/>
      <c r="E599" s="292"/>
      <c r="F599" s="79"/>
      <c r="G599" s="80"/>
      <c r="H599" s="80"/>
      <c r="I599" s="143"/>
      <c r="J599" s="79"/>
      <c r="K599" s="81"/>
    </row>
    <row r="600" spans="1:11" s="293" customFormat="1" x14ac:dyDescent="0.25">
      <c r="A600" s="89"/>
      <c r="B600" s="292"/>
      <c r="D600" s="294"/>
      <c r="E600" s="292"/>
      <c r="F600" s="79"/>
      <c r="G600" s="80"/>
      <c r="H600" s="80"/>
      <c r="I600" s="143"/>
      <c r="J600" s="79"/>
      <c r="K600" s="81"/>
    </row>
    <row r="601" spans="1:11" s="293" customFormat="1" x14ac:dyDescent="0.25">
      <c r="A601" s="89"/>
      <c r="B601" s="292"/>
      <c r="D601" s="294"/>
      <c r="E601" s="292"/>
      <c r="F601" s="79"/>
      <c r="G601" s="80"/>
      <c r="H601" s="80"/>
      <c r="I601" s="143"/>
      <c r="J601" s="79"/>
      <c r="K601" s="81"/>
    </row>
    <row r="602" spans="1:11" s="293" customFormat="1" x14ac:dyDescent="0.25">
      <c r="A602" s="89"/>
      <c r="B602" s="292"/>
      <c r="D602" s="294"/>
      <c r="E602" s="292"/>
      <c r="F602" s="79"/>
      <c r="G602" s="80"/>
      <c r="H602" s="80"/>
      <c r="I602" s="143"/>
      <c r="J602" s="79"/>
      <c r="K602" s="81"/>
    </row>
    <row r="603" spans="1:11" s="293" customFormat="1" x14ac:dyDescent="0.25">
      <c r="A603" s="89"/>
      <c r="B603" s="292"/>
      <c r="D603" s="294"/>
      <c r="E603" s="292"/>
      <c r="F603" s="79"/>
      <c r="G603" s="80"/>
      <c r="H603" s="80"/>
      <c r="I603" s="143"/>
      <c r="J603" s="79"/>
      <c r="K603" s="81"/>
    </row>
    <row r="604" spans="1:11" s="293" customFormat="1" x14ac:dyDescent="0.25">
      <c r="A604" s="89"/>
      <c r="B604" s="292"/>
      <c r="D604" s="294"/>
      <c r="E604" s="292"/>
      <c r="F604" s="79"/>
      <c r="G604" s="80"/>
      <c r="H604" s="80"/>
      <c r="I604" s="143"/>
      <c r="J604" s="79"/>
      <c r="K604" s="81"/>
    </row>
    <row r="605" spans="1:11" s="293" customFormat="1" x14ac:dyDescent="0.25">
      <c r="A605" s="89"/>
      <c r="B605" s="292"/>
      <c r="D605" s="294"/>
      <c r="E605" s="292"/>
      <c r="F605" s="79"/>
      <c r="G605" s="80"/>
      <c r="H605" s="80"/>
      <c r="I605" s="143"/>
      <c r="J605" s="79"/>
      <c r="K605" s="81"/>
    </row>
    <row r="606" spans="1:11" s="293" customFormat="1" x14ac:dyDescent="0.25">
      <c r="A606" s="89"/>
      <c r="B606" s="292"/>
      <c r="D606" s="294"/>
      <c r="E606" s="292"/>
      <c r="F606" s="79"/>
      <c r="G606" s="80"/>
      <c r="H606" s="80"/>
      <c r="I606" s="143"/>
      <c r="J606" s="79"/>
      <c r="K606" s="81"/>
    </row>
    <row r="607" spans="1:11" s="293" customFormat="1" x14ac:dyDescent="0.25">
      <c r="A607" s="89"/>
      <c r="B607" s="292"/>
      <c r="D607" s="294"/>
      <c r="E607" s="292"/>
      <c r="F607" s="79"/>
      <c r="G607" s="80"/>
      <c r="H607" s="80"/>
      <c r="I607" s="143"/>
      <c r="J607" s="79"/>
      <c r="K607" s="81"/>
    </row>
    <row r="608" spans="1:11" s="293" customFormat="1" x14ac:dyDescent="0.25">
      <c r="A608" s="89"/>
      <c r="B608" s="292"/>
      <c r="D608" s="294"/>
      <c r="E608" s="292"/>
      <c r="F608" s="79"/>
      <c r="G608" s="80"/>
      <c r="H608" s="80"/>
      <c r="I608" s="143"/>
      <c r="J608" s="79"/>
      <c r="K608" s="81"/>
    </row>
    <row r="609" spans="1:11" s="293" customFormat="1" x14ac:dyDescent="0.25">
      <c r="A609" s="89"/>
      <c r="B609" s="292"/>
      <c r="D609" s="294"/>
      <c r="E609" s="292"/>
      <c r="F609" s="79"/>
      <c r="G609" s="80"/>
      <c r="H609" s="80"/>
      <c r="I609" s="143"/>
      <c r="J609" s="79"/>
      <c r="K609" s="81"/>
    </row>
    <row r="610" spans="1:11" s="293" customFormat="1" x14ac:dyDescent="0.25">
      <c r="A610" s="89"/>
      <c r="B610" s="292"/>
      <c r="D610" s="294"/>
      <c r="E610" s="292"/>
      <c r="F610" s="79"/>
      <c r="G610" s="80"/>
      <c r="H610" s="80"/>
      <c r="I610" s="143"/>
      <c r="J610" s="79"/>
      <c r="K610" s="81"/>
    </row>
    <row r="611" spans="1:11" s="293" customFormat="1" x14ac:dyDescent="0.25">
      <c r="A611" s="89"/>
      <c r="B611" s="292"/>
      <c r="D611" s="294"/>
      <c r="E611" s="292"/>
      <c r="F611" s="79"/>
      <c r="G611" s="80"/>
      <c r="H611" s="80"/>
      <c r="I611" s="143"/>
      <c r="J611" s="79"/>
      <c r="K611" s="81"/>
    </row>
    <row r="612" spans="1:11" s="293" customFormat="1" x14ac:dyDescent="0.25">
      <c r="A612" s="89"/>
      <c r="B612" s="292"/>
      <c r="D612" s="294"/>
      <c r="E612" s="292"/>
      <c r="F612" s="79"/>
      <c r="G612" s="80"/>
      <c r="H612" s="80"/>
      <c r="I612" s="143"/>
      <c r="J612" s="79"/>
      <c r="K612" s="81"/>
    </row>
    <row r="613" spans="1:11" s="293" customFormat="1" x14ac:dyDescent="0.25">
      <c r="A613" s="89"/>
      <c r="B613" s="292"/>
      <c r="D613" s="294"/>
      <c r="E613" s="292"/>
      <c r="F613" s="79"/>
      <c r="G613" s="80"/>
      <c r="H613" s="80"/>
      <c r="I613" s="143"/>
      <c r="J613" s="79"/>
      <c r="K613" s="81"/>
    </row>
    <row r="614" spans="1:11" s="293" customFormat="1" x14ac:dyDescent="0.25">
      <c r="A614" s="89"/>
      <c r="B614" s="292"/>
      <c r="D614" s="294"/>
      <c r="E614" s="292"/>
      <c r="F614" s="79"/>
      <c r="G614" s="80"/>
      <c r="H614" s="80"/>
      <c r="I614" s="143"/>
      <c r="J614" s="79"/>
      <c r="K614" s="81"/>
    </row>
    <row r="615" spans="1:11" s="293" customFormat="1" x14ac:dyDescent="0.25">
      <c r="A615" s="89"/>
      <c r="B615" s="292"/>
      <c r="D615" s="294"/>
      <c r="E615" s="292"/>
      <c r="F615" s="79"/>
      <c r="G615" s="80"/>
      <c r="H615" s="80"/>
      <c r="I615" s="143"/>
      <c r="J615" s="79"/>
      <c r="K615" s="81"/>
    </row>
    <row r="616" spans="1:11" s="293" customFormat="1" x14ac:dyDescent="0.25">
      <c r="A616" s="89"/>
      <c r="B616" s="292"/>
      <c r="D616" s="294"/>
      <c r="E616" s="292"/>
      <c r="F616" s="79"/>
      <c r="G616" s="80"/>
      <c r="H616" s="80"/>
      <c r="I616" s="143"/>
      <c r="J616" s="79"/>
      <c r="K616" s="81"/>
    </row>
    <row r="617" spans="1:11" s="293" customFormat="1" x14ac:dyDescent="0.25">
      <c r="A617" s="89"/>
      <c r="B617" s="292"/>
      <c r="D617" s="294"/>
      <c r="E617" s="292"/>
      <c r="F617" s="79"/>
      <c r="G617" s="80"/>
      <c r="H617" s="80"/>
      <c r="I617" s="143"/>
      <c r="J617" s="79"/>
      <c r="K617" s="81"/>
    </row>
    <row r="618" spans="1:11" s="293" customFormat="1" x14ac:dyDescent="0.25">
      <c r="A618" s="89"/>
      <c r="B618" s="292"/>
      <c r="D618" s="294"/>
      <c r="E618" s="292"/>
      <c r="F618" s="79"/>
      <c r="G618" s="80"/>
      <c r="H618" s="80"/>
      <c r="I618" s="143"/>
      <c r="J618" s="79"/>
      <c r="K618" s="81"/>
    </row>
    <row r="619" spans="1:11" s="293" customFormat="1" x14ac:dyDescent="0.25">
      <c r="A619" s="89"/>
      <c r="B619" s="292"/>
      <c r="D619" s="294"/>
      <c r="E619" s="292"/>
      <c r="F619" s="79"/>
      <c r="G619" s="80"/>
      <c r="H619" s="80"/>
      <c r="I619" s="143"/>
      <c r="J619" s="79"/>
      <c r="K619" s="81"/>
    </row>
    <row r="620" spans="1:11" s="293" customFormat="1" x14ac:dyDescent="0.25">
      <c r="A620" s="89"/>
      <c r="B620" s="292"/>
      <c r="D620" s="294"/>
      <c r="E620" s="292"/>
      <c r="F620" s="79"/>
      <c r="G620" s="80"/>
      <c r="H620" s="80"/>
      <c r="I620" s="143"/>
      <c r="J620" s="79"/>
      <c r="K620" s="81"/>
    </row>
    <row r="621" spans="1:11" s="293" customFormat="1" x14ac:dyDescent="0.25">
      <c r="A621" s="89"/>
      <c r="B621" s="292"/>
      <c r="D621" s="294"/>
      <c r="E621" s="292"/>
      <c r="F621" s="79"/>
      <c r="G621" s="80"/>
      <c r="H621" s="80"/>
      <c r="I621" s="143"/>
      <c r="J621" s="79"/>
      <c r="K621" s="81"/>
    </row>
    <row r="622" spans="1:11" s="293" customFormat="1" x14ac:dyDescent="0.25">
      <c r="A622" s="89"/>
      <c r="B622" s="292"/>
      <c r="D622" s="294"/>
      <c r="E622" s="292"/>
      <c r="F622" s="79"/>
      <c r="G622" s="80"/>
      <c r="H622" s="80"/>
      <c r="I622" s="143"/>
      <c r="J622" s="79"/>
      <c r="K622" s="81"/>
    </row>
    <row r="623" spans="1:11" s="293" customFormat="1" x14ac:dyDescent="0.25">
      <c r="A623" s="89"/>
      <c r="B623" s="292"/>
      <c r="D623" s="294"/>
      <c r="E623" s="292"/>
      <c r="F623" s="79"/>
      <c r="G623" s="80"/>
      <c r="H623" s="80"/>
      <c r="I623" s="143"/>
      <c r="J623" s="79"/>
      <c r="K623" s="81"/>
    </row>
    <row r="624" spans="1:11" s="293" customFormat="1" x14ac:dyDescent="0.25">
      <c r="A624" s="89"/>
      <c r="B624" s="292"/>
      <c r="D624" s="294"/>
      <c r="E624" s="292"/>
      <c r="F624" s="79"/>
      <c r="G624" s="80"/>
      <c r="H624" s="80"/>
      <c r="I624" s="143"/>
      <c r="J624" s="79"/>
      <c r="K624" s="81"/>
    </row>
    <row r="625" spans="1:11" s="293" customFormat="1" x14ac:dyDescent="0.25">
      <c r="A625" s="89"/>
      <c r="B625" s="292"/>
      <c r="D625" s="294"/>
      <c r="E625" s="292"/>
      <c r="F625" s="79"/>
      <c r="G625" s="80"/>
      <c r="H625" s="80"/>
      <c r="I625" s="143"/>
      <c r="J625" s="79"/>
      <c r="K625" s="81"/>
    </row>
    <row r="626" spans="1:11" s="293" customFormat="1" x14ac:dyDescent="0.25">
      <c r="A626" s="89"/>
      <c r="B626" s="292"/>
      <c r="D626" s="294"/>
      <c r="E626" s="292"/>
      <c r="F626" s="79"/>
      <c r="G626" s="80"/>
      <c r="H626" s="80"/>
      <c r="I626" s="143"/>
      <c r="J626" s="79"/>
      <c r="K626" s="81"/>
    </row>
    <row r="627" spans="1:11" s="293" customFormat="1" x14ac:dyDescent="0.25">
      <c r="A627" s="89"/>
      <c r="B627" s="292"/>
      <c r="D627" s="294"/>
      <c r="E627" s="292"/>
      <c r="F627" s="79"/>
      <c r="G627" s="80"/>
      <c r="H627" s="80"/>
      <c r="I627" s="143"/>
      <c r="J627" s="79"/>
      <c r="K627" s="81"/>
    </row>
    <row r="628" spans="1:11" s="293" customFormat="1" x14ac:dyDescent="0.25">
      <c r="A628" s="89"/>
      <c r="B628" s="292"/>
      <c r="D628" s="294"/>
      <c r="E628" s="292"/>
      <c r="F628" s="79"/>
      <c r="G628" s="80"/>
      <c r="H628" s="80"/>
      <c r="I628" s="143"/>
      <c r="J628" s="79"/>
      <c r="K628" s="81"/>
    </row>
    <row r="629" spans="1:11" s="293" customFormat="1" x14ac:dyDescent="0.25">
      <c r="A629" s="89"/>
      <c r="B629" s="292"/>
      <c r="D629" s="294"/>
      <c r="E629" s="292"/>
      <c r="F629" s="79"/>
      <c r="G629" s="80"/>
      <c r="H629" s="80"/>
      <c r="I629" s="143"/>
      <c r="J629" s="79"/>
      <c r="K629" s="81"/>
    </row>
    <row r="630" spans="1:11" s="293" customFormat="1" x14ac:dyDescent="0.25">
      <c r="A630" s="89"/>
      <c r="B630" s="292"/>
      <c r="D630" s="294"/>
      <c r="E630" s="292"/>
      <c r="F630" s="79"/>
      <c r="G630" s="80"/>
      <c r="H630" s="80"/>
      <c r="I630" s="143"/>
      <c r="J630" s="79"/>
      <c r="K630" s="81"/>
    </row>
    <row r="631" spans="1:11" s="293" customFormat="1" x14ac:dyDescent="0.25">
      <c r="A631" s="89"/>
      <c r="B631" s="292"/>
      <c r="D631" s="294"/>
      <c r="E631" s="292"/>
      <c r="F631" s="79"/>
      <c r="G631" s="80"/>
      <c r="H631" s="80"/>
      <c r="I631" s="143"/>
      <c r="J631" s="79"/>
      <c r="K631" s="81"/>
    </row>
    <row r="632" spans="1:11" s="293" customFormat="1" x14ac:dyDescent="0.25">
      <c r="A632" s="89"/>
      <c r="B632" s="292"/>
      <c r="D632" s="294"/>
      <c r="E632" s="292"/>
      <c r="F632" s="79"/>
      <c r="G632" s="80"/>
      <c r="H632" s="80"/>
      <c r="I632" s="143"/>
      <c r="J632" s="79"/>
      <c r="K632" s="81"/>
    </row>
    <row r="633" spans="1:11" s="293" customFormat="1" x14ac:dyDescent="0.25">
      <c r="A633" s="89"/>
      <c r="B633" s="292"/>
      <c r="D633" s="294"/>
      <c r="E633" s="292"/>
      <c r="F633" s="79"/>
      <c r="G633" s="80"/>
      <c r="H633" s="80"/>
      <c r="I633" s="143"/>
      <c r="J633" s="79"/>
      <c r="K633" s="81"/>
    </row>
    <row r="634" spans="1:11" s="293" customFormat="1" x14ac:dyDescent="0.25">
      <c r="A634" s="89"/>
      <c r="B634" s="292"/>
      <c r="D634" s="294"/>
      <c r="E634" s="292"/>
      <c r="F634" s="79"/>
      <c r="G634" s="80"/>
      <c r="H634" s="80"/>
      <c r="I634" s="143"/>
      <c r="J634" s="79"/>
      <c r="K634" s="81"/>
    </row>
    <row r="635" spans="1:11" s="293" customFormat="1" x14ac:dyDescent="0.25">
      <c r="A635" s="89"/>
      <c r="B635" s="292"/>
      <c r="D635" s="294"/>
      <c r="E635" s="292"/>
      <c r="F635" s="79"/>
      <c r="G635" s="80"/>
      <c r="H635" s="80"/>
      <c r="I635" s="143"/>
      <c r="J635" s="79"/>
      <c r="K635" s="81"/>
    </row>
    <row r="636" spans="1:11" s="293" customFormat="1" x14ac:dyDescent="0.25">
      <c r="A636" s="89"/>
      <c r="B636" s="292"/>
      <c r="D636" s="294"/>
      <c r="E636" s="292"/>
      <c r="F636" s="79"/>
      <c r="G636" s="80"/>
      <c r="H636" s="80"/>
      <c r="I636" s="143"/>
      <c r="J636" s="79"/>
      <c r="K636" s="81"/>
    </row>
    <row r="637" spans="1:11" s="293" customFormat="1" x14ac:dyDescent="0.25">
      <c r="A637" s="89"/>
      <c r="B637" s="292"/>
      <c r="D637" s="294"/>
      <c r="E637" s="292"/>
      <c r="F637" s="79"/>
      <c r="G637" s="80"/>
      <c r="H637" s="80"/>
      <c r="I637" s="143"/>
      <c r="J637" s="79"/>
      <c r="K637" s="81"/>
    </row>
    <row r="638" spans="1:11" s="293" customFormat="1" x14ac:dyDescent="0.25">
      <c r="A638" s="89"/>
      <c r="B638" s="292"/>
      <c r="D638" s="294"/>
      <c r="E638" s="292"/>
      <c r="F638" s="79"/>
      <c r="G638" s="80"/>
      <c r="H638" s="80"/>
      <c r="I638" s="143"/>
      <c r="J638" s="79"/>
      <c r="K638" s="81"/>
    </row>
    <row r="639" spans="1:11" s="293" customFormat="1" x14ac:dyDescent="0.25">
      <c r="A639" s="89"/>
      <c r="B639" s="292"/>
      <c r="D639" s="294"/>
      <c r="E639" s="292"/>
      <c r="F639" s="79"/>
      <c r="G639" s="80"/>
      <c r="H639" s="80"/>
      <c r="I639" s="143"/>
      <c r="J639" s="79"/>
      <c r="K639" s="81"/>
    </row>
    <row r="640" spans="1:11" s="293" customFormat="1" x14ac:dyDescent="0.25">
      <c r="A640" s="89"/>
      <c r="B640" s="292"/>
      <c r="D640" s="294"/>
      <c r="E640" s="292"/>
      <c r="F640" s="79"/>
      <c r="G640" s="80"/>
      <c r="H640" s="80"/>
      <c r="I640" s="143"/>
      <c r="J640" s="79"/>
      <c r="K640" s="81"/>
    </row>
    <row r="641" spans="1:11" s="293" customFormat="1" x14ac:dyDescent="0.25">
      <c r="A641" s="89"/>
      <c r="B641" s="292"/>
      <c r="D641" s="294"/>
      <c r="E641" s="292"/>
      <c r="F641" s="79"/>
      <c r="G641" s="80"/>
      <c r="H641" s="80"/>
      <c r="I641" s="143"/>
      <c r="J641" s="79"/>
      <c r="K641" s="81"/>
    </row>
    <row r="642" spans="1:11" s="293" customFormat="1" x14ac:dyDescent="0.25">
      <c r="A642" s="89"/>
      <c r="B642" s="292"/>
      <c r="D642" s="294"/>
      <c r="E642" s="292"/>
      <c r="F642" s="79"/>
      <c r="G642" s="80"/>
      <c r="H642" s="80"/>
      <c r="I642" s="143"/>
      <c r="J642" s="79"/>
      <c r="K642" s="81"/>
    </row>
    <row r="643" spans="1:11" s="293" customFormat="1" x14ac:dyDescent="0.25">
      <c r="A643" s="89"/>
      <c r="B643" s="292"/>
      <c r="D643" s="294"/>
      <c r="E643" s="292"/>
      <c r="F643" s="79"/>
      <c r="G643" s="80"/>
      <c r="H643" s="80"/>
      <c r="I643" s="143"/>
      <c r="J643" s="79"/>
      <c r="K643" s="81"/>
    </row>
    <row r="644" spans="1:11" s="293" customFormat="1" x14ac:dyDescent="0.25">
      <c r="A644" s="89"/>
      <c r="B644" s="292"/>
      <c r="D644" s="294"/>
      <c r="E644" s="292"/>
      <c r="F644" s="79"/>
      <c r="G644" s="80"/>
      <c r="H644" s="80"/>
      <c r="I644" s="143"/>
      <c r="J644" s="79"/>
      <c r="K644" s="81"/>
    </row>
    <row r="645" spans="1:11" s="293" customFormat="1" x14ac:dyDescent="0.25">
      <c r="A645" s="89"/>
      <c r="B645" s="292"/>
      <c r="D645" s="294"/>
      <c r="E645" s="292"/>
      <c r="F645" s="79"/>
      <c r="G645" s="80"/>
      <c r="H645" s="80"/>
      <c r="I645" s="143"/>
      <c r="J645" s="79"/>
      <c r="K645" s="81"/>
    </row>
    <row r="646" spans="1:11" s="293" customFormat="1" x14ac:dyDescent="0.25">
      <c r="A646" s="89"/>
      <c r="B646" s="292"/>
      <c r="D646" s="294"/>
      <c r="E646" s="292"/>
      <c r="F646" s="79"/>
      <c r="G646" s="80"/>
      <c r="H646" s="80"/>
      <c r="I646" s="143"/>
      <c r="J646" s="79"/>
      <c r="K646" s="81"/>
    </row>
    <row r="647" spans="1:11" s="293" customFormat="1" x14ac:dyDescent="0.25">
      <c r="A647" s="89"/>
      <c r="B647" s="292"/>
      <c r="D647" s="294"/>
      <c r="E647" s="292"/>
      <c r="F647" s="79"/>
      <c r="G647" s="80"/>
      <c r="H647" s="80"/>
      <c r="I647" s="143"/>
      <c r="J647" s="79"/>
      <c r="K647" s="81"/>
    </row>
    <row r="648" spans="1:11" s="293" customFormat="1" x14ac:dyDescent="0.25">
      <c r="A648" s="89"/>
      <c r="B648" s="292"/>
      <c r="D648" s="294"/>
      <c r="E648" s="292"/>
      <c r="F648" s="79"/>
      <c r="G648" s="80"/>
      <c r="H648" s="80"/>
      <c r="I648" s="143"/>
      <c r="J648" s="79"/>
      <c r="K648" s="81"/>
    </row>
    <row r="649" spans="1:11" s="293" customFormat="1" x14ac:dyDescent="0.25">
      <c r="A649" s="89"/>
      <c r="B649" s="292"/>
      <c r="D649" s="294"/>
      <c r="E649" s="292"/>
      <c r="F649" s="79"/>
      <c r="G649" s="80"/>
      <c r="H649" s="80"/>
      <c r="I649" s="143"/>
      <c r="J649" s="79"/>
      <c r="K649" s="81"/>
    </row>
    <row r="650" spans="1:11" s="293" customFormat="1" x14ac:dyDescent="0.25">
      <c r="A650" s="89"/>
      <c r="B650" s="292"/>
      <c r="D650" s="294"/>
      <c r="E650" s="292"/>
      <c r="F650" s="79"/>
      <c r="G650" s="80"/>
      <c r="H650" s="80"/>
      <c r="I650" s="143"/>
      <c r="J650" s="79"/>
      <c r="K650" s="81"/>
    </row>
    <row r="651" spans="1:11" s="293" customFormat="1" x14ac:dyDescent="0.25">
      <c r="A651" s="89"/>
      <c r="B651" s="292"/>
      <c r="D651" s="294"/>
      <c r="E651" s="292"/>
      <c r="F651" s="79"/>
      <c r="G651" s="80"/>
      <c r="H651" s="80"/>
      <c r="I651" s="143"/>
      <c r="J651" s="79"/>
      <c r="K651" s="81"/>
    </row>
    <row r="652" spans="1:11" s="293" customFormat="1" x14ac:dyDescent="0.25">
      <c r="A652" s="89"/>
      <c r="B652" s="292"/>
      <c r="D652" s="294"/>
      <c r="E652" s="292"/>
      <c r="F652" s="79"/>
      <c r="G652" s="80"/>
      <c r="H652" s="80"/>
      <c r="I652" s="143"/>
      <c r="J652" s="79"/>
      <c r="K652" s="81"/>
    </row>
    <row r="653" spans="1:11" s="293" customFormat="1" x14ac:dyDescent="0.25">
      <c r="A653" s="89"/>
      <c r="B653" s="292"/>
      <c r="D653" s="294"/>
      <c r="E653" s="292"/>
      <c r="F653" s="79"/>
      <c r="G653" s="80"/>
      <c r="H653" s="80"/>
      <c r="I653" s="143"/>
      <c r="J653" s="79"/>
      <c r="K653" s="81"/>
    </row>
    <row r="654" spans="1:11" s="293" customFormat="1" x14ac:dyDescent="0.25">
      <c r="A654" s="89"/>
      <c r="B654" s="292"/>
      <c r="D654" s="294"/>
      <c r="E654" s="292"/>
      <c r="F654" s="79"/>
      <c r="G654" s="80"/>
      <c r="H654" s="80"/>
      <c r="I654" s="143"/>
      <c r="J654" s="79"/>
      <c r="K654" s="81"/>
    </row>
    <row r="655" spans="1:11" s="293" customFormat="1" x14ac:dyDescent="0.25">
      <c r="A655" s="89"/>
      <c r="B655" s="292"/>
      <c r="D655" s="294"/>
      <c r="E655" s="292"/>
      <c r="F655" s="79"/>
      <c r="G655" s="80"/>
      <c r="H655" s="80"/>
      <c r="I655" s="143"/>
      <c r="J655" s="79"/>
      <c r="K655" s="81"/>
    </row>
    <row r="656" spans="1:11" s="293" customFormat="1" x14ac:dyDescent="0.25">
      <c r="A656" s="89"/>
      <c r="B656" s="292"/>
      <c r="D656" s="294"/>
      <c r="E656" s="292"/>
      <c r="F656" s="79"/>
      <c r="G656" s="80"/>
      <c r="H656" s="80"/>
      <c r="I656" s="143"/>
      <c r="J656" s="79"/>
      <c r="K656" s="81"/>
    </row>
    <row r="657" spans="1:11" s="293" customFormat="1" x14ac:dyDescent="0.25">
      <c r="A657" s="89"/>
      <c r="B657" s="292"/>
      <c r="D657" s="294"/>
      <c r="E657" s="292"/>
      <c r="F657" s="79"/>
      <c r="G657" s="80"/>
      <c r="H657" s="80"/>
      <c r="I657" s="143"/>
      <c r="J657" s="79"/>
      <c r="K657" s="81"/>
    </row>
    <row r="658" spans="1:11" s="293" customFormat="1" x14ac:dyDescent="0.25">
      <c r="A658" s="89"/>
      <c r="B658" s="292"/>
      <c r="D658" s="294"/>
      <c r="E658" s="292"/>
      <c r="F658" s="79"/>
      <c r="G658" s="80"/>
      <c r="H658" s="80"/>
      <c r="I658" s="143"/>
      <c r="J658" s="79"/>
      <c r="K658" s="81"/>
    </row>
    <row r="659" spans="1:11" s="293" customFormat="1" x14ac:dyDescent="0.25">
      <c r="A659" s="89"/>
      <c r="B659" s="292"/>
      <c r="D659" s="294"/>
      <c r="E659" s="292"/>
      <c r="F659" s="79"/>
      <c r="G659" s="80"/>
      <c r="H659" s="80"/>
      <c r="I659" s="143"/>
      <c r="J659" s="79"/>
      <c r="K659" s="81"/>
    </row>
    <row r="660" spans="1:11" s="293" customFormat="1" x14ac:dyDescent="0.25">
      <c r="A660" s="89"/>
      <c r="B660" s="292"/>
      <c r="D660" s="294"/>
      <c r="E660" s="292"/>
      <c r="F660" s="79"/>
      <c r="G660" s="80"/>
      <c r="H660" s="80"/>
      <c r="I660" s="143"/>
      <c r="J660" s="79"/>
      <c r="K660" s="81"/>
    </row>
    <row r="661" spans="1:11" s="293" customFormat="1" x14ac:dyDescent="0.25">
      <c r="A661" s="89"/>
      <c r="B661" s="292"/>
      <c r="D661" s="294"/>
      <c r="E661" s="292"/>
      <c r="F661" s="79"/>
      <c r="G661" s="80"/>
      <c r="H661" s="80"/>
      <c r="I661" s="143"/>
      <c r="J661" s="79"/>
      <c r="K661" s="81"/>
    </row>
    <row r="662" spans="1:11" s="293" customFormat="1" x14ac:dyDescent="0.25">
      <c r="A662" s="89"/>
      <c r="B662" s="292"/>
      <c r="D662" s="294"/>
      <c r="E662" s="292"/>
      <c r="F662" s="79"/>
      <c r="G662" s="80"/>
      <c r="H662" s="80"/>
      <c r="I662" s="143"/>
      <c r="J662" s="79"/>
      <c r="K662" s="81"/>
    </row>
    <row r="663" spans="1:11" s="293" customFormat="1" x14ac:dyDescent="0.25">
      <c r="A663" s="89"/>
      <c r="B663" s="292"/>
      <c r="D663" s="294"/>
      <c r="E663" s="292"/>
      <c r="F663" s="79"/>
      <c r="G663" s="80"/>
      <c r="H663" s="80"/>
      <c r="I663" s="143"/>
      <c r="J663" s="79"/>
      <c r="K663" s="81"/>
    </row>
    <row r="664" spans="1:11" s="293" customFormat="1" x14ac:dyDescent="0.25">
      <c r="A664" s="89"/>
      <c r="B664" s="292"/>
      <c r="D664" s="294"/>
      <c r="E664" s="292"/>
      <c r="F664" s="79"/>
      <c r="G664" s="80"/>
      <c r="H664" s="80"/>
      <c r="I664" s="143"/>
      <c r="J664" s="79"/>
      <c r="K664" s="81"/>
    </row>
    <row r="665" spans="1:11" s="293" customFormat="1" x14ac:dyDescent="0.25">
      <c r="A665" s="89"/>
      <c r="B665" s="292"/>
      <c r="D665" s="294"/>
      <c r="E665" s="292"/>
      <c r="F665" s="79"/>
      <c r="G665" s="80"/>
      <c r="H665" s="80"/>
      <c r="I665" s="143"/>
      <c r="J665" s="79"/>
      <c r="K665" s="81"/>
    </row>
    <row r="666" spans="1:11" s="293" customFormat="1" x14ac:dyDescent="0.25">
      <c r="A666" s="89"/>
      <c r="B666" s="292"/>
      <c r="D666" s="294"/>
      <c r="E666" s="292"/>
      <c r="F666" s="79"/>
      <c r="G666" s="80"/>
      <c r="H666" s="80"/>
      <c r="I666" s="143"/>
      <c r="J666" s="79"/>
      <c r="K666" s="81"/>
    </row>
    <row r="667" spans="1:11" s="293" customFormat="1" x14ac:dyDescent="0.25">
      <c r="A667" s="89"/>
      <c r="B667" s="292"/>
      <c r="D667" s="294"/>
      <c r="E667" s="292"/>
      <c r="F667" s="79"/>
      <c r="G667" s="80"/>
      <c r="H667" s="80"/>
      <c r="I667" s="143"/>
      <c r="J667" s="79"/>
      <c r="K667" s="81"/>
    </row>
    <row r="668" spans="1:11" s="293" customFormat="1" x14ac:dyDescent="0.25">
      <c r="A668" s="89"/>
      <c r="B668" s="292"/>
      <c r="D668" s="294"/>
      <c r="E668" s="292"/>
      <c r="F668" s="79"/>
      <c r="G668" s="80"/>
      <c r="H668" s="80"/>
      <c r="I668" s="143"/>
      <c r="J668" s="79"/>
      <c r="K668" s="81"/>
    </row>
    <row r="669" spans="1:11" s="293" customFormat="1" x14ac:dyDescent="0.25">
      <c r="A669" s="89"/>
      <c r="B669" s="292"/>
      <c r="D669" s="294"/>
      <c r="E669" s="292"/>
      <c r="F669" s="79"/>
      <c r="G669" s="80"/>
      <c r="H669" s="80"/>
      <c r="I669" s="143"/>
      <c r="J669" s="79"/>
      <c r="K669" s="81"/>
    </row>
    <row r="670" spans="1:11" s="293" customFormat="1" x14ac:dyDescent="0.25">
      <c r="A670" s="89"/>
      <c r="B670" s="292"/>
      <c r="D670" s="294"/>
      <c r="E670" s="292"/>
      <c r="F670" s="79"/>
      <c r="G670" s="80"/>
      <c r="H670" s="80"/>
      <c r="I670" s="143"/>
      <c r="J670" s="79"/>
      <c r="K670" s="81"/>
    </row>
    <row r="671" spans="1:11" s="293" customFormat="1" x14ac:dyDescent="0.25">
      <c r="A671" s="89"/>
      <c r="B671" s="292"/>
      <c r="D671" s="294"/>
      <c r="E671" s="292"/>
      <c r="F671" s="79"/>
      <c r="G671" s="80"/>
      <c r="H671" s="80"/>
      <c r="I671" s="143"/>
      <c r="J671" s="79"/>
      <c r="K671" s="81"/>
    </row>
    <row r="672" spans="1:11" s="293" customFormat="1" x14ac:dyDescent="0.25">
      <c r="A672" s="89"/>
      <c r="B672" s="292"/>
      <c r="D672" s="294"/>
      <c r="E672" s="292"/>
      <c r="F672" s="79"/>
      <c r="G672" s="80"/>
      <c r="H672" s="80"/>
      <c r="I672" s="143"/>
      <c r="J672" s="79"/>
      <c r="K672" s="81"/>
    </row>
    <row r="673" spans="1:11" s="293" customFormat="1" x14ac:dyDescent="0.25">
      <c r="A673" s="89"/>
      <c r="B673" s="292"/>
      <c r="D673" s="294"/>
      <c r="E673" s="292"/>
      <c r="F673" s="79"/>
      <c r="G673" s="80"/>
      <c r="H673" s="80"/>
      <c r="I673" s="143"/>
      <c r="J673" s="79"/>
      <c r="K673" s="81"/>
    </row>
    <row r="674" spans="1:11" s="293" customFormat="1" x14ac:dyDescent="0.25">
      <c r="A674" s="89"/>
      <c r="B674" s="292"/>
      <c r="D674" s="294"/>
      <c r="E674" s="292"/>
      <c r="F674" s="79"/>
      <c r="G674" s="80"/>
      <c r="H674" s="80"/>
      <c r="I674" s="143"/>
      <c r="J674" s="79"/>
      <c r="K674" s="81"/>
    </row>
    <row r="675" spans="1:11" s="293" customFormat="1" x14ac:dyDescent="0.25">
      <c r="A675" s="89"/>
      <c r="B675" s="292"/>
      <c r="D675" s="294"/>
      <c r="E675" s="292"/>
      <c r="F675" s="79"/>
      <c r="G675" s="80"/>
      <c r="H675" s="80"/>
      <c r="I675" s="143"/>
      <c r="J675" s="79"/>
      <c r="K675" s="81"/>
    </row>
    <row r="676" spans="1:11" s="293" customFormat="1" x14ac:dyDescent="0.25">
      <c r="A676" s="89"/>
      <c r="B676" s="292"/>
      <c r="D676" s="294"/>
      <c r="E676" s="292"/>
      <c r="F676" s="79"/>
      <c r="G676" s="80"/>
      <c r="H676" s="80"/>
      <c r="I676" s="143"/>
      <c r="J676" s="79"/>
      <c r="K676" s="81"/>
    </row>
    <row r="677" spans="1:11" s="293" customFormat="1" x14ac:dyDescent="0.25">
      <c r="A677" s="89"/>
      <c r="B677" s="292"/>
      <c r="D677" s="294"/>
      <c r="E677" s="292"/>
      <c r="F677" s="79"/>
      <c r="G677" s="80"/>
      <c r="H677" s="80"/>
      <c r="I677" s="143"/>
      <c r="J677" s="79"/>
      <c r="K677" s="81"/>
    </row>
    <row r="678" spans="1:11" s="293" customFormat="1" x14ac:dyDescent="0.25">
      <c r="A678" s="89"/>
      <c r="B678" s="292"/>
      <c r="D678" s="294"/>
      <c r="E678" s="292"/>
      <c r="F678" s="79"/>
      <c r="G678" s="80"/>
      <c r="H678" s="80"/>
      <c r="I678" s="143"/>
      <c r="J678" s="79"/>
      <c r="K678" s="81"/>
    </row>
    <row r="679" spans="1:11" s="293" customFormat="1" x14ac:dyDescent="0.25">
      <c r="A679" s="89"/>
      <c r="B679" s="292"/>
      <c r="D679" s="294"/>
      <c r="E679" s="292"/>
      <c r="F679" s="79"/>
      <c r="G679" s="80"/>
      <c r="H679" s="80"/>
      <c r="I679" s="143"/>
      <c r="J679" s="79"/>
      <c r="K679" s="81"/>
    </row>
    <row r="680" spans="1:11" s="293" customFormat="1" x14ac:dyDescent="0.25">
      <c r="A680" s="89"/>
      <c r="B680" s="292"/>
      <c r="D680" s="294"/>
      <c r="E680" s="292"/>
      <c r="F680" s="79"/>
      <c r="G680" s="80"/>
      <c r="H680" s="80"/>
      <c r="I680" s="143"/>
      <c r="J680" s="79"/>
      <c r="K680" s="81"/>
    </row>
    <row r="681" spans="1:11" s="293" customFormat="1" x14ac:dyDescent="0.25">
      <c r="A681" s="89"/>
      <c r="B681" s="292"/>
      <c r="D681" s="294"/>
      <c r="E681" s="292"/>
      <c r="F681" s="79"/>
      <c r="G681" s="80"/>
      <c r="H681" s="80"/>
      <c r="I681" s="143"/>
      <c r="J681" s="79"/>
      <c r="K681" s="81"/>
    </row>
    <row r="682" spans="1:11" s="293" customFormat="1" x14ac:dyDescent="0.25">
      <c r="A682" s="89"/>
      <c r="B682" s="292"/>
      <c r="D682" s="294"/>
      <c r="E682" s="292"/>
      <c r="F682" s="79"/>
      <c r="G682" s="80"/>
      <c r="H682" s="80"/>
      <c r="I682" s="143"/>
      <c r="J682" s="79"/>
      <c r="K682" s="81"/>
    </row>
    <row r="683" spans="1:11" s="293" customFormat="1" x14ac:dyDescent="0.25">
      <c r="A683" s="89"/>
      <c r="B683" s="292"/>
      <c r="D683" s="294"/>
      <c r="E683" s="292"/>
      <c r="F683" s="79"/>
      <c r="G683" s="80"/>
      <c r="H683" s="80"/>
      <c r="I683" s="143"/>
      <c r="J683" s="79"/>
      <c r="K683" s="81"/>
    </row>
    <row r="684" spans="1:11" s="293" customFormat="1" x14ac:dyDescent="0.25">
      <c r="A684" s="89"/>
      <c r="B684" s="292"/>
      <c r="D684" s="294"/>
      <c r="E684" s="292"/>
      <c r="F684" s="79"/>
      <c r="G684" s="80"/>
      <c r="H684" s="80"/>
      <c r="I684" s="143"/>
      <c r="J684" s="79"/>
      <c r="K684" s="81"/>
    </row>
    <row r="685" spans="1:11" s="293" customFormat="1" x14ac:dyDescent="0.25">
      <c r="A685" s="89"/>
      <c r="B685" s="292"/>
      <c r="D685" s="294"/>
      <c r="E685" s="292"/>
      <c r="F685" s="79"/>
      <c r="G685" s="80"/>
      <c r="H685" s="80"/>
      <c r="I685" s="143"/>
      <c r="J685" s="79"/>
      <c r="K685" s="81"/>
    </row>
    <row r="686" spans="1:11" s="293" customFormat="1" x14ac:dyDescent="0.25">
      <c r="A686" s="89"/>
      <c r="B686" s="292"/>
      <c r="D686" s="294"/>
      <c r="E686" s="292"/>
      <c r="F686" s="79"/>
      <c r="G686" s="80"/>
      <c r="H686" s="80"/>
      <c r="I686" s="143"/>
      <c r="J686" s="79"/>
      <c r="K686" s="81"/>
    </row>
    <row r="687" spans="1:11" s="293" customFormat="1" x14ac:dyDescent="0.25">
      <c r="A687" s="89"/>
      <c r="B687" s="292"/>
      <c r="D687" s="294"/>
      <c r="E687" s="292"/>
      <c r="F687" s="79"/>
      <c r="G687" s="80"/>
      <c r="H687" s="80"/>
      <c r="I687" s="143"/>
      <c r="J687" s="79"/>
      <c r="K687" s="81"/>
    </row>
    <row r="688" spans="1:11" s="293" customFormat="1" x14ac:dyDescent="0.25">
      <c r="A688" s="89"/>
      <c r="B688" s="292"/>
      <c r="D688" s="294"/>
      <c r="E688" s="292"/>
      <c r="F688" s="79"/>
      <c r="G688" s="80"/>
      <c r="H688" s="80"/>
      <c r="I688" s="143"/>
      <c r="J688" s="79"/>
      <c r="K688" s="81"/>
    </row>
    <row r="689" spans="1:11" s="293" customFormat="1" x14ac:dyDescent="0.25">
      <c r="A689" s="89"/>
      <c r="B689" s="292"/>
      <c r="D689" s="294"/>
      <c r="E689" s="292"/>
      <c r="F689" s="79"/>
      <c r="G689" s="80"/>
      <c r="H689" s="80"/>
      <c r="I689" s="143"/>
      <c r="J689" s="79"/>
      <c r="K689" s="81"/>
    </row>
    <row r="690" spans="1:11" s="293" customFormat="1" x14ac:dyDescent="0.25">
      <c r="A690" s="89"/>
      <c r="B690" s="292"/>
      <c r="D690" s="294"/>
      <c r="E690" s="292"/>
      <c r="F690" s="79"/>
      <c r="G690" s="80"/>
      <c r="H690" s="80"/>
      <c r="I690" s="143"/>
      <c r="J690" s="79"/>
      <c r="K690" s="81"/>
    </row>
    <row r="691" spans="1:11" s="293" customFormat="1" x14ac:dyDescent="0.25">
      <c r="A691" s="89"/>
      <c r="B691" s="292"/>
      <c r="D691" s="294"/>
      <c r="E691" s="292"/>
      <c r="F691" s="79"/>
      <c r="G691" s="80"/>
      <c r="H691" s="80"/>
      <c r="I691" s="143"/>
      <c r="J691" s="79"/>
      <c r="K691" s="81"/>
    </row>
    <row r="692" spans="1:11" s="293" customFormat="1" x14ac:dyDescent="0.25">
      <c r="A692" s="89"/>
      <c r="B692" s="292"/>
      <c r="D692" s="294"/>
      <c r="E692" s="292"/>
      <c r="F692" s="79"/>
      <c r="G692" s="80"/>
      <c r="H692" s="80"/>
      <c r="I692" s="143"/>
      <c r="J692" s="79"/>
      <c r="K692" s="81"/>
    </row>
    <row r="693" spans="1:11" s="293" customFormat="1" x14ac:dyDescent="0.25">
      <c r="A693" s="89"/>
      <c r="B693" s="292"/>
      <c r="D693" s="294"/>
      <c r="E693" s="292"/>
      <c r="F693" s="79"/>
      <c r="G693" s="80"/>
      <c r="H693" s="80"/>
      <c r="I693" s="143"/>
      <c r="J693" s="79"/>
      <c r="K693" s="81"/>
    </row>
    <row r="694" spans="1:11" s="293" customFormat="1" x14ac:dyDescent="0.25">
      <c r="A694" s="89"/>
      <c r="B694" s="292"/>
      <c r="D694" s="294"/>
      <c r="E694" s="292"/>
      <c r="F694" s="79"/>
      <c r="G694" s="80"/>
      <c r="H694" s="80"/>
      <c r="I694" s="143"/>
      <c r="J694" s="79"/>
      <c r="K694" s="81"/>
    </row>
    <row r="695" spans="1:11" s="293" customFormat="1" x14ac:dyDescent="0.25">
      <c r="A695" s="89"/>
      <c r="B695" s="292"/>
      <c r="D695" s="294"/>
      <c r="E695" s="292"/>
      <c r="F695" s="79"/>
      <c r="G695" s="80"/>
      <c r="H695" s="80"/>
      <c r="I695" s="143"/>
      <c r="J695" s="79"/>
      <c r="K695" s="81"/>
    </row>
    <row r="696" spans="1:11" s="293" customFormat="1" x14ac:dyDescent="0.25">
      <c r="A696" s="89"/>
      <c r="B696" s="292"/>
      <c r="D696" s="294"/>
      <c r="E696" s="292"/>
      <c r="F696" s="79"/>
      <c r="G696" s="80"/>
      <c r="H696" s="80"/>
      <c r="I696" s="143"/>
      <c r="J696" s="79"/>
      <c r="K696" s="81"/>
    </row>
    <row r="697" spans="1:11" s="293" customFormat="1" x14ac:dyDescent="0.25">
      <c r="A697" s="89"/>
      <c r="B697" s="292"/>
      <c r="D697" s="294"/>
      <c r="E697" s="292"/>
      <c r="F697" s="79"/>
      <c r="G697" s="80"/>
      <c r="H697" s="80"/>
      <c r="I697" s="143"/>
      <c r="J697" s="79"/>
      <c r="K697" s="81"/>
    </row>
    <row r="698" spans="1:11" s="293" customFormat="1" x14ac:dyDescent="0.25">
      <c r="A698" s="89"/>
      <c r="B698" s="292"/>
      <c r="D698" s="294"/>
      <c r="E698" s="292"/>
      <c r="F698" s="79"/>
      <c r="G698" s="80"/>
      <c r="H698" s="80"/>
      <c r="I698" s="143"/>
      <c r="J698" s="79"/>
      <c r="K698" s="81"/>
    </row>
    <row r="699" spans="1:11" s="293" customFormat="1" x14ac:dyDescent="0.25">
      <c r="A699" s="89"/>
      <c r="B699" s="292"/>
      <c r="D699" s="294"/>
      <c r="E699" s="292"/>
      <c r="F699" s="79"/>
      <c r="G699" s="80"/>
      <c r="H699" s="80"/>
      <c r="I699" s="143"/>
      <c r="J699" s="79"/>
      <c r="K699" s="81"/>
    </row>
    <row r="700" spans="1:11" s="293" customFormat="1" x14ac:dyDescent="0.25">
      <c r="A700" s="89"/>
      <c r="B700" s="292"/>
      <c r="D700" s="294"/>
      <c r="E700" s="292"/>
      <c r="F700" s="79"/>
      <c r="G700" s="80"/>
      <c r="H700" s="80"/>
      <c r="I700" s="143"/>
      <c r="J700" s="79"/>
      <c r="K700" s="81"/>
    </row>
    <row r="701" spans="1:11" s="293" customFormat="1" x14ac:dyDescent="0.25">
      <c r="A701" s="89"/>
      <c r="B701" s="292"/>
      <c r="D701" s="294"/>
      <c r="E701" s="292"/>
      <c r="F701" s="79"/>
      <c r="G701" s="80"/>
      <c r="H701" s="80"/>
      <c r="I701" s="143"/>
      <c r="J701" s="79"/>
      <c r="K701" s="81"/>
    </row>
    <row r="702" spans="1:11" s="293" customFormat="1" x14ac:dyDescent="0.25">
      <c r="A702" s="89"/>
      <c r="B702" s="292"/>
      <c r="D702" s="294"/>
      <c r="E702" s="292"/>
      <c r="F702" s="79"/>
      <c r="G702" s="80"/>
      <c r="H702" s="80"/>
      <c r="I702" s="143"/>
      <c r="J702" s="79"/>
      <c r="K702" s="81"/>
    </row>
    <row r="703" spans="1:11" s="293" customFormat="1" x14ac:dyDescent="0.25">
      <c r="A703" s="89"/>
      <c r="B703" s="292"/>
      <c r="D703" s="294"/>
      <c r="E703" s="292"/>
      <c r="F703" s="79"/>
      <c r="G703" s="80"/>
      <c r="H703" s="80"/>
      <c r="I703" s="143"/>
      <c r="J703" s="79"/>
      <c r="K703" s="81"/>
    </row>
    <row r="704" spans="1:11" s="293" customFormat="1" x14ac:dyDescent="0.25">
      <c r="A704" s="89"/>
      <c r="B704" s="292"/>
      <c r="D704" s="294"/>
      <c r="E704" s="292"/>
      <c r="F704" s="79"/>
      <c r="G704" s="80"/>
      <c r="H704" s="80"/>
      <c r="I704" s="143"/>
      <c r="J704" s="79"/>
      <c r="K704" s="81"/>
    </row>
    <row r="705" spans="1:11" s="293" customFormat="1" x14ac:dyDescent="0.25">
      <c r="A705" s="89"/>
      <c r="B705" s="292"/>
      <c r="D705" s="294"/>
      <c r="E705" s="292"/>
      <c r="F705" s="79"/>
      <c r="G705" s="80"/>
      <c r="H705" s="80"/>
      <c r="I705" s="143"/>
      <c r="J705" s="79"/>
      <c r="K705" s="81"/>
    </row>
    <row r="706" spans="1:11" s="293" customFormat="1" x14ac:dyDescent="0.25">
      <c r="A706" s="89"/>
      <c r="B706" s="292"/>
      <c r="D706" s="294"/>
      <c r="E706" s="292"/>
      <c r="F706" s="79"/>
      <c r="G706" s="80"/>
      <c r="H706" s="80"/>
      <c r="I706" s="143"/>
      <c r="J706" s="79"/>
      <c r="K706" s="81"/>
    </row>
    <row r="707" spans="1:11" s="293" customFormat="1" x14ac:dyDescent="0.25">
      <c r="A707" s="89"/>
      <c r="B707" s="292"/>
      <c r="D707" s="294"/>
      <c r="E707" s="292"/>
      <c r="F707" s="79"/>
      <c r="G707" s="80"/>
      <c r="H707" s="80"/>
      <c r="I707" s="143"/>
      <c r="J707" s="79"/>
      <c r="K707" s="81"/>
    </row>
    <row r="708" spans="1:11" s="293" customFormat="1" x14ac:dyDescent="0.25">
      <c r="A708" s="89"/>
      <c r="B708" s="292"/>
      <c r="D708" s="294"/>
      <c r="E708" s="292"/>
      <c r="F708" s="79"/>
      <c r="G708" s="80"/>
      <c r="H708" s="80"/>
      <c r="I708" s="143"/>
      <c r="J708" s="79"/>
      <c r="K708" s="81"/>
    </row>
    <row r="709" spans="1:11" s="293" customFormat="1" x14ac:dyDescent="0.25">
      <c r="A709" s="89"/>
      <c r="B709" s="292"/>
      <c r="D709" s="294"/>
      <c r="E709" s="292"/>
      <c r="F709" s="79"/>
      <c r="G709" s="80"/>
      <c r="H709" s="80"/>
      <c r="I709" s="143"/>
      <c r="J709" s="79"/>
      <c r="K709" s="81"/>
    </row>
    <row r="710" spans="1:11" s="293" customFormat="1" x14ac:dyDescent="0.25">
      <c r="A710" s="89"/>
      <c r="B710" s="292"/>
      <c r="D710" s="294"/>
      <c r="E710" s="292"/>
      <c r="F710" s="79"/>
      <c r="G710" s="80"/>
      <c r="H710" s="80"/>
      <c r="I710" s="143"/>
      <c r="J710" s="79"/>
      <c r="K710" s="81"/>
    </row>
    <row r="711" spans="1:11" s="293" customFormat="1" x14ac:dyDescent="0.25">
      <c r="A711" s="89"/>
      <c r="B711" s="292"/>
      <c r="D711" s="294"/>
      <c r="E711" s="292"/>
      <c r="F711" s="79"/>
      <c r="G711" s="80"/>
      <c r="H711" s="80"/>
      <c r="I711" s="143"/>
      <c r="J711" s="79"/>
      <c r="K711" s="81"/>
    </row>
    <row r="712" spans="1:11" s="293" customFormat="1" x14ac:dyDescent="0.25">
      <c r="A712" s="89"/>
      <c r="B712" s="292"/>
      <c r="D712" s="294"/>
      <c r="E712" s="292"/>
      <c r="F712" s="79"/>
      <c r="G712" s="80"/>
      <c r="H712" s="80"/>
      <c r="I712" s="143"/>
      <c r="J712" s="79"/>
      <c r="K712" s="81"/>
    </row>
    <row r="713" spans="1:11" s="293" customFormat="1" x14ac:dyDescent="0.25">
      <c r="A713" s="89"/>
      <c r="B713" s="292"/>
      <c r="D713" s="294"/>
      <c r="E713" s="292"/>
      <c r="F713" s="79"/>
      <c r="G713" s="80"/>
      <c r="H713" s="80"/>
      <c r="I713" s="143"/>
      <c r="J713" s="79"/>
      <c r="K713" s="81"/>
    </row>
    <row r="714" spans="1:11" s="293" customFormat="1" x14ac:dyDescent="0.25">
      <c r="A714" s="89"/>
      <c r="B714" s="292"/>
      <c r="D714" s="294"/>
      <c r="E714" s="292"/>
      <c r="F714" s="79"/>
      <c r="G714" s="80"/>
      <c r="H714" s="80"/>
      <c r="I714" s="143"/>
      <c r="J714" s="79"/>
      <c r="K714" s="81"/>
    </row>
    <row r="715" spans="1:11" s="293" customFormat="1" x14ac:dyDescent="0.25">
      <c r="A715" s="89"/>
      <c r="B715" s="292"/>
      <c r="D715" s="294"/>
      <c r="E715" s="292"/>
      <c r="F715" s="79"/>
      <c r="G715" s="80"/>
      <c r="H715" s="80"/>
      <c r="I715" s="143"/>
      <c r="J715" s="79"/>
      <c r="K715" s="81"/>
    </row>
    <row r="716" spans="1:11" s="293" customFormat="1" x14ac:dyDescent="0.25">
      <c r="A716" s="89"/>
      <c r="B716" s="292"/>
      <c r="D716" s="294"/>
      <c r="E716" s="292"/>
      <c r="F716" s="79"/>
      <c r="G716" s="80"/>
      <c r="H716" s="80"/>
      <c r="I716" s="143"/>
      <c r="J716" s="79"/>
      <c r="K716" s="81"/>
    </row>
    <row r="717" spans="1:11" s="293" customFormat="1" x14ac:dyDescent="0.25">
      <c r="A717" s="89"/>
      <c r="B717" s="292"/>
      <c r="D717" s="294"/>
      <c r="E717" s="292"/>
      <c r="F717" s="79"/>
      <c r="G717" s="80"/>
      <c r="H717" s="80"/>
      <c r="I717" s="143"/>
      <c r="J717" s="79"/>
      <c r="K717" s="81"/>
    </row>
    <row r="718" spans="1:11" s="293" customFormat="1" x14ac:dyDescent="0.25">
      <c r="A718" s="89"/>
      <c r="B718" s="292"/>
      <c r="D718" s="294"/>
      <c r="E718" s="292"/>
      <c r="F718" s="79"/>
      <c r="G718" s="80"/>
      <c r="H718" s="80"/>
      <c r="I718" s="143"/>
      <c r="J718" s="79"/>
      <c r="K718" s="81"/>
    </row>
    <row r="719" spans="1:11" s="293" customFormat="1" x14ac:dyDescent="0.25">
      <c r="A719" s="89"/>
      <c r="B719" s="292"/>
      <c r="D719" s="294"/>
      <c r="E719" s="292"/>
      <c r="F719" s="79"/>
      <c r="G719" s="80"/>
      <c r="H719" s="80"/>
      <c r="I719" s="143"/>
      <c r="J719" s="79"/>
      <c r="K719" s="81"/>
    </row>
    <row r="720" spans="1:11" s="293" customFormat="1" x14ac:dyDescent="0.25">
      <c r="A720" s="89"/>
      <c r="B720" s="292"/>
      <c r="D720" s="294"/>
      <c r="E720" s="292"/>
      <c r="F720" s="79"/>
      <c r="G720" s="80"/>
      <c r="H720" s="80"/>
      <c r="I720" s="143"/>
      <c r="J720" s="79"/>
      <c r="K720" s="81"/>
    </row>
    <row r="721" spans="1:11" s="293" customFormat="1" x14ac:dyDescent="0.25">
      <c r="A721" s="89"/>
      <c r="B721" s="292"/>
      <c r="D721" s="294"/>
      <c r="E721" s="292"/>
      <c r="F721" s="79"/>
      <c r="G721" s="80"/>
      <c r="H721" s="80"/>
      <c r="I721" s="143"/>
      <c r="J721" s="79"/>
      <c r="K721" s="81"/>
    </row>
    <row r="722" spans="1:11" s="293" customFormat="1" x14ac:dyDescent="0.25">
      <c r="A722" s="89"/>
      <c r="B722" s="292"/>
      <c r="D722" s="294"/>
      <c r="E722" s="292"/>
      <c r="F722" s="79"/>
      <c r="G722" s="80"/>
      <c r="H722" s="80"/>
      <c r="I722" s="143"/>
      <c r="J722" s="79"/>
      <c r="K722" s="81"/>
    </row>
    <row r="723" spans="1:11" s="293" customFormat="1" x14ac:dyDescent="0.25">
      <c r="A723" s="89"/>
      <c r="B723" s="292"/>
      <c r="D723" s="294"/>
      <c r="E723" s="292"/>
      <c r="F723" s="79"/>
      <c r="G723" s="80"/>
      <c r="H723" s="80"/>
      <c r="I723" s="143"/>
      <c r="J723" s="79"/>
      <c r="K723" s="81"/>
    </row>
    <row r="724" spans="1:11" s="293" customFormat="1" x14ac:dyDescent="0.25">
      <c r="A724" s="89"/>
      <c r="B724" s="292"/>
      <c r="D724" s="294"/>
      <c r="E724" s="292"/>
      <c r="F724" s="79"/>
      <c r="G724" s="80"/>
      <c r="H724" s="80"/>
      <c r="I724" s="143"/>
      <c r="J724" s="79"/>
      <c r="K724" s="81"/>
    </row>
    <row r="725" spans="1:11" s="293" customFormat="1" x14ac:dyDescent="0.25">
      <c r="A725" s="89"/>
      <c r="B725" s="292"/>
      <c r="D725" s="294"/>
      <c r="E725" s="292"/>
      <c r="F725" s="79"/>
      <c r="G725" s="80"/>
      <c r="H725" s="80"/>
      <c r="I725" s="143"/>
      <c r="J725" s="79"/>
      <c r="K725" s="81"/>
    </row>
    <row r="726" spans="1:11" s="293" customFormat="1" x14ac:dyDescent="0.25">
      <c r="A726" s="89"/>
      <c r="B726" s="292"/>
      <c r="D726" s="294"/>
      <c r="E726" s="292"/>
      <c r="F726" s="79"/>
      <c r="G726" s="80"/>
      <c r="H726" s="80"/>
      <c r="I726" s="143"/>
      <c r="J726" s="79"/>
      <c r="K726" s="81"/>
    </row>
    <row r="727" spans="1:11" s="293" customFormat="1" x14ac:dyDescent="0.25">
      <c r="A727" s="89"/>
      <c r="B727" s="292"/>
      <c r="D727" s="294"/>
      <c r="E727" s="292"/>
      <c r="F727" s="79"/>
      <c r="G727" s="80"/>
      <c r="H727" s="80"/>
      <c r="I727" s="143"/>
      <c r="J727" s="79"/>
      <c r="K727" s="81"/>
    </row>
    <row r="728" spans="1:11" s="293" customFormat="1" x14ac:dyDescent="0.25">
      <c r="A728" s="89"/>
      <c r="B728" s="292"/>
      <c r="D728" s="294"/>
      <c r="E728" s="292"/>
      <c r="F728" s="79"/>
      <c r="G728" s="80"/>
      <c r="H728" s="80"/>
      <c r="I728" s="143"/>
      <c r="J728" s="79"/>
      <c r="K728" s="81"/>
    </row>
    <row r="729" spans="1:11" s="293" customFormat="1" x14ac:dyDescent="0.25">
      <c r="A729" s="89"/>
      <c r="B729" s="292"/>
      <c r="D729" s="294"/>
      <c r="E729" s="292"/>
      <c r="F729" s="79"/>
      <c r="G729" s="80"/>
      <c r="H729" s="80"/>
      <c r="I729" s="143"/>
      <c r="J729" s="79"/>
      <c r="K729" s="81"/>
    </row>
    <row r="730" spans="1:11" s="293" customFormat="1" x14ac:dyDescent="0.25">
      <c r="A730" s="89"/>
      <c r="B730" s="292"/>
      <c r="D730" s="294"/>
      <c r="E730" s="292"/>
      <c r="F730" s="79"/>
      <c r="G730" s="80"/>
      <c r="H730" s="80"/>
      <c r="I730" s="143"/>
      <c r="J730" s="79"/>
      <c r="K730" s="81"/>
    </row>
    <row r="731" spans="1:11" s="293" customFormat="1" x14ac:dyDescent="0.25">
      <c r="A731" s="89"/>
      <c r="B731" s="292"/>
      <c r="D731" s="294"/>
      <c r="E731" s="292"/>
      <c r="F731" s="79"/>
      <c r="G731" s="80"/>
      <c r="H731" s="80"/>
      <c r="I731" s="143"/>
      <c r="J731" s="79"/>
      <c r="K731" s="81"/>
    </row>
    <row r="732" spans="1:11" s="293" customFormat="1" x14ac:dyDescent="0.25">
      <c r="A732" s="89"/>
      <c r="B732" s="292"/>
      <c r="D732" s="294"/>
      <c r="E732" s="292"/>
      <c r="F732" s="79"/>
      <c r="G732" s="80"/>
      <c r="H732" s="80"/>
      <c r="I732" s="143"/>
      <c r="J732" s="79"/>
      <c r="K732" s="81"/>
    </row>
    <row r="733" spans="1:11" s="293" customFormat="1" x14ac:dyDescent="0.25">
      <c r="A733" s="89"/>
      <c r="B733" s="292"/>
      <c r="D733" s="294"/>
      <c r="E733" s="292"/>
      <c r="F733" s="79"/>
      <c r="G733" s="80"/>
      <c r="H733" s="80"/>
      <c r="I733" s="143"/>
      <c r="J733" s="79"/>
      <c r="K733" s="81"/>
    </row>
    <row r="734" spans="1:11" s="293" customFormat="1" x14ac:dyDescent="0.25">
      <c r="A734" s="89"/>
      <c r="B734" s="292"/>
      <c r="D734" s="294"/>
      <c r="E734" s="292"/>
      <c r="F734" s="79"/>
      <c r="G734" s="80"/>
      <c r="H734" s="80"/>
      <c r="I734" s="143"/>
      <c r="J734" s="79"/>
      <c r="K734" s="81"/>
    </row>
    <row r="735" spans="1:11" s="293" customFormat="1" x14ac:dyDescent="0.25">
      <c r="A735" s="89"/>
      <c r="B735" s="292"/>
      <c r="D735" s="294"/>
      <c r="E735" s="292"/>
      <c r="F735" s="79"/>
      <c r="G735" s="80"/>
      <c r="H735" s="80"/>
      <c r="I735" s="143"/>
      <c r="J735" s="79"/>
      <c r="K735" s="81"/>
    </row>
    <row r="736" spans="1:11" s="293" customFormat="1" x14ac:dyDescent="0.25">
      <c r="A736" s="89"/>
      <c r="B736" s="292"/>
      <c r="D736" s="294"/>
      <c r="E736" s="292"/>
      <c r="F736" s="79"/>
      <c r="G736" s="80"/>
      <c r="H736" s="80"/>
      <c r="I736" s="143"/>
      <c r="J736" s="79"/>
      <c r="K736" s="81"/>
    </row>
    <row r="737" spans="1:11" s="293" customFormat="1" x14ac:dyDescent="0.25">
      <c r="A737" s="89"/>
      <c r="B737" s="292"/>
      <c r="D737" s="294"/>
      <c r="E737" s="292"/>
      <c r="F737" s="79"/>
      <c r="G737" s="80"/>
      <c r="H737" s="80"/>
      <c r="I737" s="143"/>
      <c r="J737" s="79"/>
      <c r="K737" s="81"/>
    </row>
    <row r="738" spans="1:11" s="293" customFormat="1" x14ac:dyDescent="0.25">
      <c r="A738" s="89"/>
      <c r="B738" s="292"/>
      <c r="D738" s="294"/>
      <c r="E738" s="292"/>
      <c r="F738" s="79"/>
      <c r="G738" s="80"/>
      <c r="H738" s="80"/>
      <c r="I738" s="143"/>
      <c r="J738" s="79"/>
      <c r="K738" s="81"/>
    </row>
    <row r="739" spans="1:11" s="293" customFormat="1" x14ac:dyDescent="0.25">
      <c r="A739" s="89"/>
      <c r="B739" s="292"/>
      <c r="D739" s="294"/>
      <c r="E739" s="292"/>
      <c r="F739" s="79"/>
      <c r="G739" s="80"/>
      <c r="H739" s="80"/>
      <c r="I739" s="143"/>
      <c r="J739" s="79"/>
      <c r="K739" s="81"/>
    </row>
    <row r="740" spans="1:11" s="293" customFormat="1" x14ac:dyDescent="0.25">
      <c r="A740" s="89"/>
      <c r="B740" s="292"/>
      <c r="D740" s="294"/>
      <c r="E740" s="292"/>
      <c r="F740" s="79"/>
      <c r="G740" s="80"/>
      <c r="H740" s="80"/>
      <c r="I740" s="143"/>
      <c r="J740" s="79"/>
      <c r="K740" s="81"/>
    </row>
    <row r="741" spans="1:11" s="293" customFormat="1" x14ac:dyDescent="0.25">
      <c r="A741" s="89"/>
      <c r="B741" s="292"/>
      <c r="D741" s="294"/>
      <c r="E741" s="292"/>
      <c r="F741" s="79"/>
      <c r="G741" s="80"/>
      <c r="H741" s="80"/>
      <c r="I741" s="143"/>
      <c r="J741" s="79"/>
      <c r="K741" s="81"/>
    </row>
    <row r="742" spans="1:11" s="293" customFormat="1" x14ac:dyDescent="0.25">
      <c r="A742" s="89"/>
      <c r="B742" s="292"/>
      <c r="D742" s="294"/>
      <c r="E742" s="292"/>
      <c r="F742" s="79"/>
      <c r="G742" s="80"/>
      <c r="H742" s="80"/>
      <c r="I742" s="143"/>
      <c r="J742" s="79"/>
      <c r="K742" s="81"/>
    </row>
    <row r="743" spans="1:11" s="293" customFormat="1" x14ac:dyDescent="0.25">
      <c r="A743" s="89"/>
      <c r="B743" s="292"/>
      <c r="D743" s="294"/>
      <c r="E743" s="292"/>
      <c r="F743" s="79"/>
      <c r="G743" s="80"/>
      <c r="H743" s="80"/>
      <c r="I743" s="143"/>
      <c r="J743" s="79"/>
      <c r="K743" s="81"/>
    </row>
    <row r="744" spans="1:11" s="293" customFormat="1" x14ac:dyDescent="0.25">
      <c r="A744" s="89"/>
      <c r="B744" s="292"/>
      <c r="D744" s="294"/>
      <c r="E744" s="292"/>
      <c r="F744" s="79"/>
      <c r="G744" s="80"/>
      <c r="H744" s="80"/>
      <c r="I744" s="143"/>
      <c r="J744" s="79"/>
      <c r="K744" s="81"/>
    </row>
    <row r="745" spans="1:11" s="293" customFormat="1" x14ac:dyDescent="0.25">
      <c r="A745" s="89"/>
      <c r="B745" s="292"/>
      <c r="D745" s="294"/>
      <c r="E745" s="292"/>
      <c r="F745" s="79"/>
      <c r="G745" s="80"/>
      <c r="H745" s="80"/>
      <c r="I745" s="143"/>
      <c r="J745" s="79"/>
      <c r="K745" s="81"/>
    </row>
    <row r="746" spans="1:11" s="293" customFormat="1" x14ac:dyDescent="0.25">
      <c r="A746" s="89"/>
      <c r="B746" s="292"/>
      <c r="D746" s="294"/>
      <c r="E746" s="292"/>
      <c r="F746" s="79"/>
      <c r="G746" s="80"/>
      <c r="H746" s="80"/>
      <c r="I746" s="143"/>
      <c r="J746" s="79"/>
      <c r="K746" s="81"/>
    </row>
    <row r="747" spans="1:11" s="293" customFormat="1" x14ac:dyDescent="0.25">
      <c r="A747" s="89"/>
      <c r="B747" s="292"/>
      <c r="D747" s="294"/>
      <c r="E747" s="292"/>
      <c r="F747" s="79"/>
      <c r="G747" s="80"/>
      <c r="H747" s="80"/>
      <c r="I747" s="143"/>
      <c r="J747" s="79"/>
      <c r="K747" s="81"/>
    </row>
    <row r="748" spans="1:11" s="293" customFormat="1" x14ac:dyDescent="0.25">
      <c r="A748" s="89"/>
      <c r="B748" s="292"/>
      <c r="D748" s="294"/>
      <c r="E748" s="292"/>
      <c r="F748" s="79"/>
      <c r="G748" s="80"/>
      <c r="H748" s="80"/>
      <c r="I748" s="143"/>
      <c r="J748" s="79"/>
      <c r="K748" s="81"/>
    </row>
    <row r="749" spans="1:11" s="293" customFormat="1" x14ac:dyDescent="0.25">
      <c r="A749" s="89"/>
      <c r="B749" s="292"/>
      <c r="D749" s="294"/>
      <c r="E749" s="292"/>
      <c r="F749" s="79"/>
      <c r="G749" s="80"/>
      <c r="H749" s="80"/>
      <c r="I749" s="143"/>
      <c r="J749" s="79"/>
      <c r="K749" s="81"/>
    </row>
    <row r="750" spans="1:11" s="293" customFormat="1" x14ac:dyDescent="0.25">
      <c r="A750" s="89"/>
      <c r="B750" s="292"/>
      <c r="D750" s="294"/>
      <c r="E750" s="292"/>
      <c r="F750" s="79"/>
      <c r="G750" s="80"/>
      <c r="H750" s="80"/>
      <c r="I750" s="143"/>
      <c r="J750" s="79"/>
      <c r="K750" s="81"/>
    </row>
    <row r="751" spans="1:11" s="293" customFormat="1" x14ac:dyDescent="0.25">
      <c r="A751" s="89"/>
      <c r="B751" s="292"/>
      <c r="D751" s="294"/>
      <c r="E751" s="292"/>
      <c r="F751" s="79"/>
      <c r="G751" s="80"/>
      <c r="H751" s="80"/>
      <c r="I751" s="143"/>
      <c r="J751" s="79"/>
      <c r="K751" s="81"/>
    </row>
    <row r="752" spans="1:11" s="293" customFormat="1" x14ac:dyDescent="0.25">
      <c r="A752" s="89"/>
      <c r="B752" s="292"/>
      <c r="D752" s="294"/>
      <c r="E752" s="292"/>
      <c r="F752" s="79"/>
      <c r="G752" s="80"/>
      <c r="H752" s="80"/>
      <c r="I752" s="143"/>
      <c r="J752" s="79"/>
      <c r="K752" s="81"/>
    </row>
    <row r="753" spans="1:11" s="293" customFormat="1" x14ac:dyDescent="0.25">
      <c r="A753" s="89"/>
      <c r="B753" s="292"/>
      <c r="D753" s="294"/>
      <c r="E753" s="292"/>
      <c r="F753" s="79"/>
      <c r="G753" s="80"/>
      <c r="H753" s="80"/>
      <c r="I753" s="143"/>
      <c r="J753" s="79"/>
      <c r="K753" s="81"/>
    </row>
    <row r="754" spans="1:11" s="293" customFormat="1" x14ac:dyDescent="0.25">
      <c r="A754" s="89"/>
      <c r="B754" s="292"/>
      <c r="D754" s="294"/>
      <c r="E754" s="292"/>
      <c r="F754" s="79"/>
      <c r="G754" s="80"/>
      <c r="H754" s="80"/>
      <c r="I754" s="143"/>
      <c r="J754" s="79"/>
      <c r="K754" s="81"/>
    </row>
    <row r="755" spans="1:11" s="293" customFormat="1" x14ac:dyDescent="0.25">
      <c r="A755" s="89"/>
      <c r="B755" s="292"/>
      <c r="D755" s="294"/>
      <c r="E755" s="292"/>
      <c r="F755" s="79"/>
      <c r="G755" s="80"/>
      <c r="H755" s="80"/>
      <c r="I755" s="143"/>
      <c r="J755" s="79"/>
      <c r="K755" s="81"/>
    </row>
    <row r="756" spans="1:11" s="293" customFormat="1" x14ac:dyDescent="0.25">
      <c r="A756" s="89"/>
      <c r="B756" s="292"/>
      <c r="D756" s="294"/>
      <c r="E756" s="292"/>
      <c r="F756" s="79"/>
      <c r="G756" s="80"/>
      <c r="H756" s="80"/>
      <c r="I756" s="143"/>
      <c r="J756" s="79"/>
      <c r="K756" s="81"/>
    </row>
    <row r="757" spans="1:11" s="293" customFormat="1" x14ac:dyDescent="0.25">
      <c r="A757" s="89"/>
      <c r="B757" s="292"/>
      <c r="D757" s="294"/>
      <c r="E757" s="292"/>
      <c r="F757" s="79"/>
      <c r="G757" s="80"/>
      <c r="H757" s="80"/>
      <c r="I757" s="143"/>
      <c r="J757" s="79"/>
      <c r="K757" s="81"/>
    </row>
    <row r="758" spans="1:11" s="293" customFormat="1" x14ac:dyDescent="0.25">
      <c r="A758" s="89"/>
      <c r="B758" s="292"/>
      <c r="D758" s="294"/>
      <c r="E758" s="292"/>
      <c r="F758" s="79"/>
      <c r="G758" s="80"/>
      <c r="H758" s="80"/>
      <c r="I758" s="143"/>
      <c r="J758" s="79"/>
      <c r="K758" s="81"/>
    </row>
    <row r="759" spans="1:11" s="293" customFormat="1" x14ac:dyDescent="0.25">
      <c r="A759" s="89"/>
      <c r="B759" s="292"/>
      <c r="D759" s="294"/>
      <c r="E759" s="292"/>
      <c r="F759" s="79"/>
      <c r="G759" s="80"/>
      <c r="H759" s="80"/>
      <c r="I759" s="143"/>
      <c r="J759" s="79"/>
      <c r="K759" s="81"/>
    </row>
    <row r="760" spans="1:11" s="293" customFormat="1" x14ac:dyDescent="0.25">
      <c r="A760" s="89"/>
      <c r="B760" s="292"/>
      <c r="D760" s="294"/>
      <c r="E760" s="292"/>
      <c r="F760" s="79"/>
      <c r="G760" s="80"/>
      <c r="H760" s="80"/>
      <c r="I760" s="143"/>
      <c r="J760" s="79"/>
      <c r="K760" s="81"/>
    </row>
    <row r="761" spans="1:11" s="293" customFormat="1" x14ac:dyDescent="0.25">
      <c r="A761" s="89"/>
      <c r="B761" s="292"/>
      <c r="D761" s="294"/>
      <c r="E761" s="292"/>
      <c r="F761" s="79"/>
      <c r="G761" s="80"/>
      <c r="H761" s="80"/>
      <c r="I761" s="143"/>
      <c r="J761" s="79"/>
      <c r="K761" s="81"/>
    </row>
    <row r="762" spans="1:11" s="293" customFormat="1" x14ac:dyDescent="0.25">
      <c r="A762" s="89"/>
      <c r="B762" s="292"/>
      <c r="D762" s="294"/>
      <c r="E762" s="292"/>
      <c r="F762" s="79"/>
      <c r="G762" s="80"/>
      <c r="H762" s="80"/>
      <c r="I762" s="143"/>
      <c r="J762" s="79"/>
      <c r="K762" s="81"/>
    </row>
    <row r="763" spans="1:11" s="293" customFormat="1" x14ac:dyDescent="0.25">
      <c r="A763" s="89"/>
      <c r="B763" s="292"/>
      <c r="D763" s="294"/>
      <c r="E763" s="292"/>
      <c r="F763" s="79"/>
      <c r="G763" s="80"/>
      <c r="H763" s="80"/>
      <c r="I763" s="143"/>
      <c r="J763" s="79"/>
      <c r="K763" s="81"/>
    </row>
    <row r="764" spans="1:11" s="293" customFormat="1" x14ac:dyDescent="0.25">
      <c r="A764" s="89"/>
      <c r="B764" s="292"/>
      <c r="D764" s="294"/>
      <c r="E764" s="292"/>
      <c r="F764" s="79"/>
      <c r="G764" s="80"/>
      <c r="H764" s="80"/>
      <c r="I764" s="143"/>
      <c r="J764" s="79"/>
      <c r="K764" s="81"/>
    </row>
    <row r="765" spans="1:11" s="293" customFormat="1" x14ac:dyDescent="0.25">
      <c r="A765" s="89"/>
      <c r="B765" s="292"/>
      <c r="D765" s="294"/>
      <c r="E765" s="292"/>
      <c r="F765" s="79"/>
      <c r="G765" s="80"/>
      <c r="H765" s="80"/>
      <c r="I765" s="143"/>
      <c r="J765" s="79"/>
      <c r="K765" s="81"/>
    </row>
    <row r="766" spans="1:11" s="293" customFormat="1" x14ac:dyDescent="0.25">
      <c r="A766" s="89"/>
      <c r="B766" s="292"/>
      <c r="D766" s="294"/>
      <c r="E766" s="292"/>
      <c r="F766" s="79"/>
      <c r="G766" s="80"/>
      <c r="H766" s="80"/>
      <c r="I766" s="143"/>
      <c r="J766" s="79"/>
      <c r="K766" s="81"/>
    </row>
    <row r="767" spans="1:11" s="293" customFormat="1" x14ac:dyDescent="0.25">
      <c r="A767" s="89"/>
      <c r="B767" s="292"/>
      <c r="D767" s="294"/>
      <c r="E767" s="292"/>
      <c r="F767" s="79"/>
      <c r="G767" s="80"/>
      <c r="H767" s="80"/>
      <c r="I767" s="143"/>
      <c r="J767" s="79"/>
      <c r="K767" s="81"/>
    </row>
    <row r="768" spans="1:11" s="293" customFormat="1" x14ac:dyDescent="0.25">
      <c r="A768" s="89"/>
      <c r="B768" s="292"/>
      <c r="D768" s="294"/>
      <c r="E768" s="292"/>
      <c r="F768" s="79"/>
      <c r="G768" s="80"/>
      <c r="H768" s="80"/>
      <c r="I768" s="143"/>
      <c r="J768" s="79"/>
      <c r="K768" s="81"/>
    </row>
    <row r="769" spans="1:11" s="293" customFormat="1" x14ac:dyDescent="0.25">
      <c r="A769" s="89"/>
      <c r="B769" s="292"/>
      <c r="D769" s="294"/>
      <c r="E769" s="292"/>
      <c r="F769" s="79"/>
      <c r="G769" s="80"/>
      <c r="H769" s="80"/>
      <c r="I769" s="143"/>
      <c r="J769" s="79"/>
      <c r="K769" s="81"/>
    </row>
    <row r="770" spans="1:11" s="293" customFormat="1" x14ac:dyDescent="0.25">
      <c r="A770" s="89"/>
      <c r="B770" s="292"/>
      <c r="D770" s="294"/>
      <c r="E770" s="292"/>
      <c r="F770" s="79"/>
      <c r="G770" s="80"/>
      <c r="H770" s="80"/>
      <c r="I770" s="143"/>
      <c r="J770" s="79"/>
      <c r="K770" s="81"/>
    </row>
    <row r="771" spans="1:11" s="293" customFormat="1" x14ac:dyDescent="0.25">
      <c r="A771" s="89"/>
      <c r="B771" s="292"/>
      <c r="D771" s="294"/>
      <c r="E771" s="292"/>
      <c r="F771" s="79"/>
      <c r="G771" s="80"/>
      <c r="H771" s="80"/>
      <c r="I771" s="143"/>
      <c r="J771" s="79"/>
      <c r="K771" s="81"/>
    </row>
    <row r="772" spans="1:11" s="293" customFormat="1" x14ac:dyDescent="0.25">
      <c r="A772" s="89"/>
      <c r="B772" s="292"/>
      <c r="D772" s="294"/>
      <c r="E772" s="292"/>
      <c r="F772" s="79"/>
      <c r="G772" s="80"/>
      <c r="H772" s="80"/>
      <c r="I772" s="143"/>
      <c r="J772" s="79"/>
      <c r="K772" s="81"/>
    </row>
    <row r="773" spans="1:11" s="293" customFormat="1" x14ac:dyDescent="0.25">
      <c r="A773" s="89"/>
      <c r="B773" s="292"/>
      <c r="D773" s="294"/>
      <c r="E773" s="292"/>
      <c r="F773" s="79"/>
      <c r="G773" s="80"/>
      <c r="H773" s="80"/>
      <c r="I773" s="143"/>
      <c r="J773" s="79"/>
      <c r="K773" s="81"/>
    </row>
    <row r="774" spans="1:11" s="293" customFormat="1" x14ac:dyDescent="0.25">
      <c r="A774" s="89"/>
      <c r="B774" s="292"/>
      <c r="D774" s="294"/>
      <c r="E774" s="292"/>
      <c r="F774" s="79"/>
      <c r="G774" s="80"/>
      <c r="H774" s="80"/>
      <c r="I774" s="143"/>
      <c r="J774" s="79"/>
      <c r="K774" s="81"/>
    </row>
    <row r="775" spans="1:11" s="293" customFormat="1" x14ac:dyDescent="0.25">
      <c r="A775" s="89"/>
      <c r="B775" s="292"/>
      <c r="D775" s="294"/>
      <c r="E775" s="292"/>
      <c r="F775" s="79"/>
      <c r="G775" s="80"/>
      <c r="H775" s="80"/>
      <c r="I775" s="143"/>
      <c r="J775" s="79"/>
      <c r="K775" s="81"/>
    </row>
    <row r="776" spans="1:11" s="293" customFormat="1" x14ac:dyDescent="0.25">
      <c r="A776" s="89"/>
      <c r="B776" s="292"/>
      <c r="D776" s="294"/>
      <c r="E776" s="292"/>
      <c r="F776" s="79"/>
      <c r="G776" s="80"/>
      <c r="H776" s="80"/>
      <c r="I776" s="143"/>
      <c r="J776" s="79"/>
      <c r="K776" s="81"/>
    </row>
    <row r="777" spans="1:11" s="293" customFormat="1" x14ac:dyDescent="0.25">
      <c r="A777" s="89"/>
      <c r="B777" s="292"/>
      <c r="D777" s="294"/>
      <c r="E777" s="292"/>
      <c r="F777" s="79"/>
      <c r="G777" s="80"/>
      <c r="H777" s="80"/>
      <c r="I777" s="143"/>
      <c r="J777" s="79"/>
      <c r="K777" s="81"/>
    </row>
    <row r="778" spans="1:11" s="293" customFormat="1" x14ac:dyDescent="0.25">
      <c r="A778" s="89"/>
      <c r="B778" s="292"/>
      <c r="D778" s="294"/>
      <c r="E778" s="292"/>
      <c r="F778" s="79"/>
      <c r="G778" s="80"/>
      <c r="H778" s="80"/>
      <c r="I778" s="143"/>
      <c r="J778" s="79"/>
      <c r="K778" s="81"/>
    </row>
    <row r="779" spans="1:11" s="293" customFormat="1" x14ac:dyDescent="0.25">
      <c r="A779" s="89"/>
      <c r="B779" s="292"/>
      <c r="D779" s="294"/>
      <c r="E779" s="292"/>
      <c r="F779" s="79"/>
      <c r="G779" s="80"/>
      <c r="H779" s="80"/>
      <c r="I779" s="143"/>
      <c r="J779" s="79"/>
      <c r="K779" s="81"/>
    </row>
    <row r="780" spans="1:11" s="293" customFormat="1" x14ac:dyDescent="0.25">
      <c r="A780" s="89"/>
      <c r="B780" s="292"/>
      <c r="D780" s="294"/>
      <c r="E780" s="292"/>
      <c r="F780" s="79"/>
      <c r="G780" s="80"/>
      <c r="H780" s="80"/>
      <c r="I780" s="143"/>
      <c r="J780" s="79"/>
      <c r="K780" s="81"/>
    </row>
    <row r="781" spans="1:11" s="293" customFormat="1" x14ac:dyDescent="0.25">
      <c r="A781" s="89"/>
      <c r="B781" s="292"/>
      <c r="D781" s="294"/>
      <c r="E781" s="292"/>
      <c r="F781" s="79"/>
      <c r="G781" s="80"/>
      <c r="H781" s="80"/>
      <c r="I781" s="143"/>
      <c r="J781" s="79"/>
      <c r="K781" s="81"/>
    </row>
    <row r="782" spans="1:11" s="293" customFormat="1" x14ac:dyDescent="0.25">
      <c r="A782" s="89"/>
      <c r="B782" s="292"/>
      <c r="D782" s="294"/>
      <c r="E782" s="292"/>
      <c r="F782" s="79"/>
      <c r="G782" s="80"/>
      <c r="H782" s="80"/>
      <c r="I782" s="143"/>
      <c r="J782" s="79"/>
      <c r="K782" s="81"/>
    </row>
    <row r="783" spans="1:11" s="293" customFormat="1" x14ac:dyDescent="0.25">
      <c r="A783" s="89"/>
      <c r="B783" s="292"/>
      <c r="D783" s="294"/>
      <c r="E783" s="292"/>
      <c r="F783" s="79"/>
      <c r="G783" s="80"/>
      <c r="H783" s="80"/>
      <c r="I783" s="143"/>
      <c r="J783" s="79"/>
      <c r="K783" s="81"/>
    </row>
    <row r="784" spans="1:11" s="293" customFormat="1" x14ac:dyDescent="0.25">
      <c r="A784" s="89"/>
      <c r="B784" s="292"/>
      <c r="D784" s="294"/>
      <c r="E784" s="292"/>
      <c r="F784" s="79"/>
      <c r="G784" s="80"/>
      <c r="H784" s="80"/>
      <c r="I784" s="143"/>
      <c r="J784" s="79"/>
      <c r="K784" s="81"/>
    </row>
    <row r="785" spans="1:11" s="293" customFormat="1" x14ac:dyDescent="0.25">
      <c r="A785" s="89"/>
      <c r="B785" s="292"/>
      <c r="D785" s="294"/>
      <c r="E785" s="292"/>
      <c r="F785" s="79"/>
      <c r="G785" s="80"/>
      <c r="H785" s="80"/>
      <c r="I785" s="143"/>
      <c r="J785" s="79"/>
      <c r="K785" s="81"/>
    </row>
    <row r="786" spans="1:11" s="293" customFormat="1" x14ac:dyDescent="0.25">
      <c r="A786" s="89"/>
      <c r="B786" s="292"/>
      <c r="D786" s="294"/>
      <c r="E786" s="292"/>
      <c r="F786" s="79"/>
      <c r="G786" s="80"/>
      <c r="H786" s="80"/>
      <c r="I786" s="143"/>
      <c r="J786" s="79"/>
      <c r="K786" s="81"/>
    </row>
    <row r="787" spans="1:11" s="293" customFormat="1" x14ac:dyDescent="0.25">
      <c r="A787" s="89"/>
      <c r="B787" s="292"/>
      <c r="D787" s="294"/>
      <c r="E787" s="292"/>
      <c r="F787" s="79"/>
      <c r="G787" s="80"/>
      <c r="H787" s="80"/>
      <c r="I787" s="143"/>
      <c r="J787" s="79"/>
      <c r="K787" s="81"/>
    </row>
    <row r="788" spans="1:11" s="293" customFormat="1" x14ac:dyDescent="0.25">
      <c r="A788" s="89"/>
      <c r="B788" s="292"/>
      <c r="D788" s="294"/>
      <c r="E788" s="292"/>
      <c r="F788" s="79"/>
      <c r="G788" s="80"/>
      <c r="H788" s="80"/>
      <c r="I788" s="143"/>
      <c r="J788" s="79"/>
      <c r="K788" s="81"/>
    </row>
    <row r="789" spans="1:11" s="293" customFormat="1" x14ac:dyDescent="0.25">
      <c r="A789" s="89"/>
      <c r="B789" s="292"/>
      <c r="D789" s="294"/>
      <c r="E789" s="292"/>
      <c r="F789" s="79"/>
      <c r="G789" s="80"/>
      <c r="H789" s="80"/>
      <c r="I789" s="143"/>
      <c r="J789" s="79"/>
      <c r="K789" s="81"/>
    </row>
    <row r="790" spans="1:11" s="293" customFormat="1" x14ac:dyDescent="0.25">
      <c r="A790" s="89"/>
      <c r="B790" s="292"/>
      <c r="D790" s="294"/>
      <c r="E790" s="292"/>
      <c r="F790" s="79"/>
      <c r="G790" s="80"/>
      <c r="H790" s="80"/>
      <c r="I790" s="143"/>
      <c r="J790" s="79"/>
      <c r="K790" s="81"/>
    </row>
    <row r="791" spans="1:11" s="293" customFormat="1" x14ac:dyDescent="0.25">
      <c r="A791" s="89"/>
      <c r="B791" s="292"/>
      <c r="D791" s="294"/>
      <c r="E791" s="292"/>
      <c r="F791" s="79"/>
      <c r="G791" s="80"/>
      <c r="H791" s="80"/>
      <c r="I791" s="143"/>
      <c r="J791" s="79"/>
      <c r="K791" s="81"/>
    </row>
    <row r="792" spans="1:11" s="293" customFormat="1" x14ac:dyDescent="0.25">
      <c r="A792" s="89"/>
      <c r="B792" s="292"/>
      <c r="D792" s="294"/>
      <c r="E792" s="292"/>
      <c r="F792" s="79"/>
      <c r="G792" s="80"/>
      <c r="H792" s="80"/>
      <c r="I792" s="143"/>
      <c r="J792" s="79"/>
      <c r="K792" s="81"/>
    </row>
    <row r="793" spans="1:11" s="293" customFormat="1" x14ac:dyDescent="0.25">
      <c r="A793" s="89"/>
      <c r="B793" s="292"/>
      <c r="D793" s="294"/>
      <c r="E793" s="292"/>
      <c r="F793" s="79"/>
      <c r="G793" s="80"/>
      <c r="H793" s="80"/>
      <c r="I793" s="143"/>
      <c r="J793" s="79"/>
      <c r="K793" s="81"/>
    </row>
    <row r="794" spans="1:11" s="293" customFormat="1" x14ac:dyDescent="0.25">
      <c r="A794" s="89"/>
      <c r="B794" s="292"/>
      <c r="D794" s="294"/>
      <c r="E794" s="292"/>
      <c r="F794" s="79"/>
      <c r="G794" s="80"/>
      <c r="H794" s="80"/>
      <c r="I794" s="143"/>
      <c r="J794" s="79"/>
      <c r="K794" s="81"/>
    </row>
    <row r="795" spans="1:11" s="293" customFormat="1" x14ac:dyDescent="0.25">
      <c r="A795" s="89"/>
      <c r="B795" s="292"/>
      <c r="D795" s="294"/>
      <c r="E795" s="292"/>
      <c r="F795" s="79"/>
      <c r="G795" s="80"/>
      <c r="H795" s="80"/>
      <c r="I795" s="143"/>
      <c r="J795" s="79"/>
      <c r="K795" s="81"/>
    </row>
    <row r="796" spans="1:11" s="293" customFormat="1" x14ac:dyDescent="0.25">
      <c r="A796" s="89"/>
      <c r="B796" s="292"/>
      <c r="D796" s="294"/>
      <c r="E796" s="292"/>
      <c r="F796" s="79"/>
      <c r="G796" s="80"/>
      <c r="H796" s="80"/>
      <c r="I796" s="143"/>
      <c r="J796" s="79"/>
      <c r="K796" s="81"/>
    </row>
    <row r="797" spans="1:11" s="293" customFormat="1" x14ac:dyDescent="0.25">
      <c r="A797" s="89"/>
      <c r="B797" s="292"/>
      <c r="D797" s="294"/>
      <c r="E797" s="292"/>
      <c r="F797" s="79"/>
      <c r="G797" s="80"/>
      <c r="H797" s="80"/>
      <c r="I797" s="143"/>
      <c r="J797" s="79"/>
      <c r="K797" s="81"/>
    </row>
    <row r="798" spans="1:11" s="293" customFormat="1" x14ac:dyDescent="0.25">
      <c r="A798" s="89"/>
      <c r="B798" s="292"/>
      <c r="D798" s="294"/>
      <c r="E798" s="292"/>
      <c r="F798" s="79"/>
      <c r="G798" s="80"/>
      <c r="H798" s="80"/>
      <c r="I798" s="143"/>
      <c r="J798" s="79"/>
      <c r="K798" s="81"/>
    </row>
    <row r="799" spans="1:11" s="293" customFormat="1" x14ac:dyDescent="0.25">
      <c r="A799" s="89"/>
      <c r="B799" s="292"/>
      <c r="D799" s="294"/>
      <c r="E799" s="292"/>
      <c r="F799" s="79"/>
      <c r="G799" s="80"/>
      <c r="H799" s="80"/>
      <c r="I799" s="143"/>
      <c r="J799" s="79"/>
      <c r="K799" s="81"/>
    </row>
    <row r="800" spans="1:11" s="293" customFormat="1" x14ac:dyDescent="0.25">
      <c r="A800" s="89"/>
      <c r="B800" s="292"/>
      <c r="D800" s="294"/>
      <c r="E800" s="292"/>
      <c r="F800" s="79"/>
      <c r="G800" s="80"/>
      <c r="H800" s="80"/>
      <c r="I800" s="143"/>
      <c r="J800" s="79"/>
      <c r="K800" s="81"/>
    </row>
    <row r="801" spans="1:11" s="293" customFormat="1" x14ac:dyDescent="0.25">
      <c r="A801" s="89"/>
      <c r="B801" s="292"/>
      <c r="D801" s="294"/>
      <c r="E801" s="292"/>
      <c r="F801" s="79"/>
      <c r="G801" s="80"/>
      <c r="H801" s="80"/>
      <c r="I801" s="143"/>
      <c r="J801" s="79"/>
      <c r="K801" s="81"/>
    </row>
    <row r="802" spans="1:11" s="293" customFormat="1" x14ac:dyDescent="0.25">
      <c r="A802" s="89"/>
      <c r="B802" s="292"/>
      <c r="D802" s="294"/>
      <c r="E802" s="292"/>
      <c r="F802" s="79"/>
      <c r="G802" s="80"/>
      <c r="H802" s="80"/>
      <c r="I802" s="143"/>
      <c r="J802" s="79"/>
      <c r="K802" s="81"/>
    </row>
    <row r="803" spans="1:11" s="293" customFormat="1" x14ac:dyDescent="0.25">
      <c r="A803" s="89"/>
      <c r="B803" s="292"/>
      <c r="D803" s="294"/>
      <c r="E803" s="292"/>
      <c r="F803" s="79"/>
      <c r="G803" s="80"/>
      <c r="H803" s="80"/>
      <c r="I803" s="143"/>
      <c r="J803" s="79"/>
      <c r="K803" s="81"/>
    </row>
    <row r="804" spans="1:11" s="293" customFormat="1" x14ac:dyDescent="0.25">
      <c r="A804" s="89"/>
      <c r="B804" s="292"/>
      <c r="D804" s="294"/>
      <c r="E804" s="292"/>
      <c r="F804" s="79"/>
      <c r="G804" s="80"/>
      <c r="H804" s="80"/>
      <c r="I804" s="143"/>
      <c r="J804" s="79"/>
      <c r="K804" s="81"/>
    </row>
    <row r="805" spans="1:11" s="293" customFormat="1" x14ac:dyDescent="0.25">
      <c r="A805" s="89"/>
      <c r="B805" s="292"/>
      <c r="D805" s="294"/>
      <c r="E805" s="292"/>
      <c r="F805" s="79"/>
      <c r="G805" s="80"/>
      <c r="H805" s="80"/>
      <c r="I805" s="143"/>
      <c r="J805" s="79"/>
      <c r="K805" s="81"/>
    </row>
    <row r="806" spans="1:11" s="293" customFormat="1" x14ac:dyDescent="0.25">
      <c r="A806" s="89"/>
      <c r="B806" s="292"/>
      <c r="D806" s="294"/>
      <c r="E806" s="292"/>
      <c r="F806" s="79"/>
      <c r="G806" s="80"/>
      <c r="H806" s="80"/>
      <c r="I806" s="143"/>
      <c r="J806" s="79"/>
      <c r="K806" s="81"/>
    </row>
    <row r="807" spans="1:11" s="293" customFormat="1" x14ac:dyDescent="0.25">
      <c r="A807" s="89"/>
      <c r="B807" s="292"/>
      <c r="D807" s="294"/>
      <c r="E807" s="292"/>
      <c r="F807" s="79"/>
      <c r="G807" s="80"/>
      <c r="H807" s="80"/>
      <c r="I807" s="143"/>
      <c r="J807" s="79"/>
      <c r="K807" s="81"/>
    </row>
    <row r="808" spans="1:11" s="293" customFormat="1" x14ac:dyDescent="0.25">
      <c r="A808" s="89"/>
      <c r="B808" s="292"/>
      <c r="D808" s="294"/>
      <c r="E808" s="292"/>
      <c r="F808" s="79"/>
      <c r="G808" s="80"/>
      <c r="H808" s="80"/>
      <c r="I808" s="143"/>
      <c r="J808" s="79"/>
      <c r="K808" s="81"/>
    </row>
    <row r="809" spans="1:11" s="293" customFormat="1" x14ac:dyDescent="0.25">
      <c r="A809" s="89"/>
      <c r="B809" s="292"/>
      <c r="D809" s="294"/>
      <c r="E809" s="292"/>
      <c r="F809" s="79"/>
      <c r="G809" s="80"/>
      <c r="H809" s="80"/>
      <c r="I809" s="143"/>
      <c r="J809" s="79"/>
      <c r="K809" s="81"/>
    </row>
  </sheetData>
  <mergeCells count="1">
    <mergeCell ref="A1:E1"/>
  </mergeCells>
  <pageMargins left="0.75" right="0.75" top="1" bottom="1" header="0.5" footer="0.5"/>
  <pageSetup orientation="portrait" horizontalDpi="120" verticalDpi="1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</vt:lpstr>
      <vt:lpstr>W</vt:lpstr>
      <vt:lpstr>M</vt:lpstr>
      <vt:lpstr>CL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2006-09-16T00:00:00Z</dcterms:created>
  <dcterms:modified xsi:type="dcterms:W3CDTF">2023-11-22T19:10:28Z</dcterms:modified>
</cp:coreProperties>
</file>