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3.xml" ContentType="application/vnd.openxmlformats-officedocument.drawingml.chart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Default Extension="rels" ContentType="application/vnd.openxmlformats-package.relationship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2680" yWindow="-420" windowWidth="26620" windowHeight="25840" tabRatio="500"/>
  </bookViews>
  <sheets>
    <sheet name="Sheet1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42" i="1"/>
  <c r="E43"/>
  <c r="E42"/>
  <c r="D42"/>
  <c r="C42"/>
  <c r="B42"/>
  <c r="E41"/>
  <c r="D41"/>
  <c r="C41"/>
  <c r="B41"/>
  <c r="E40"/>
  <c r="D40"/>
  <c r="C40"/>
  <c r="B40"/>
  <c r="E39"/>
  <c r="D39"/>
  <c r="C39"/>
  <c r="B39"/>
  <c r="E38"/>
  <c r="D38"/>
  <c r="C38"/>
  <c r="B38"/>
  <c r="B34"/>
  <c r="A34"/>
  <c r="K31"/>
  <c r="J31"/>
  <c r="I31"/>
  <c r="H31"/>
  <c r="F31"/>
  <c r="E31"/>
  <c r="D31"/>
  <c r="K30"/>
  <c r="J30"/>
  <c r="I30"/>
  <c r="H30"/>
  <c r="F30"/>
  <c r="E30"/>
  <c r="D30"/>
  <c r="K29"/>
  <c r="J29"/>
  <c r="I29"/>
  <c r="H29"/>
  <c r="F29"/>
  <c r="E29"/>
  <c r="D29"/>
  <c r="K28"/>
  <c r="J28"/>
  <c r="I28"/>
  <c r="H28"/>
  <c r="F28"/>
  <c r="E28"/>
  <c r="D28"/>
  <c r="K27"/>
  <c r="J27"/>
  <c r="I27"/>
  <c r="H27"/>
  <c r="F27"/>
  <c r="E27"/>
  <c r="D27"/>
  <c r="K26"/>
  <c r="J26"/>
  <c r="I26"/>
  <c r="H26"/>
  <c r="F26"/>
  <c r="E26"/>
  <c r="D26"/>
  <c r="K25"/>
  <c r="J25"/>
  <c r="I25"/>
  <c r="H25"/>
  <c r="F25"/>
  <c r="E25"/>
  <c r="D25"/>
  <c r="K24"/>
  <c r="J24"/>
  <c r="I24"/>
  <c r="H24"/>
  <c r="F24"/>
  <c r="E24"/>
  <c r="D24"/>
  <c r="K23"/>
  <c r="J23"/>
  <c r="I23"/>
  <c r="H23"/>
  <c r="F23"/>
  <c r="E23"/>
  <c r="D23"/>
  <c r="K22"/>
  <c r="J22"/>
  <c r="I22"/>
  <c r="H22"/>
  <c r="F22"/>
  <c r="E22"/>
  <c r="D22"/>
  <c r="K21"/>
  <c r="J21"/>
  <c r="I21"/>
  <c r="H21"/>
  <c r="F21"/>
  <c r="E21"/>
  <c r="D21"/>
  <c r="K20"/>
  <c r="J20"/>
  <c r="I20"/>
  <c r="H20"/>
  <c r="F20"/>
  <c r="E20"/>
  <c r="D20"/>
  <c r="K19"/>
  <c r="J19"/>
  <c r="I19"/>
  <c r="H19"/>
  <c r="F19"/>
  <c r="E19"/>
  <c r="D19"/>
  <c r="K18"/>
  <c r="J18"/>
  <c r="I18"/>
  <c r="H18"/>
  <c r="F18"/>
  <c r="E18"/>
  <c r="D18"/>
  <c r="K17"/>
  <c r="J17"/>
  <c r="I17"/>
  <c r="H17"/>
  <c r="F17"/>
  <c r="E17"/>
  <c r="D17"/>
  <c r="K16"/>
  <c r="J16"/>
  <c r="I16"/>
  <c r="H16"/>
  <c r="F16"/>
  <c r="E16"/>
  <c r="D16"/>
  <c r="K15"/>
  <c r="J15"/>
  <c r="I15"/>
  <c r="H15"/>
  <c r="F15"/>
  <c r="E15"/>
  <c r="D15"/>
  <c r="K14"/>
  <c r="J14"/>
  <c r="I14"/>
  <c r="H14"/>
  <c r="F14"/>
  <c r="E14"/>
  <c r="D14"/>
  <c r="K13"/>
  <c r="J13"/>
  <c r="I13"/>
  <c r="H13"/>
  <c r="F13"/>
  <c r="E13"/>
  <c r="D13"/>
  <c r="K12"/>
  <c r="J12"/>
  <c r="I12"/>
  <c r="H12"/>
  <c r="F12"/>
</calcChain>
</file>

<file path=xl/sharedStrings.xml><?xml version="1.0" encoding="utf-8"?>
<sst xmlns="http://schemas.openxmlformats.org/spreadsheetml/2006/main" count="25" uniqueCount="21">
  <si>
    <t>x</t>
  </si>
  <si>
    <t>y</t>
  </si>
  <si>
    <t>Dataset</t>
    <phoneticPr fontId="3" type="noConversion"/>
  </si>
  <si>
    <t>Simple Linear Regression with Gradient Descent</t>
    <phoneticPr fontId="3" type="noConversion"/>
  </si>
  <si>
    <t>iteration</t>
  </si>
  <si>
    <t>w0</t>
  </si>
  <si>
    <t>w1</t>
  </si>
  <si>
    <t>learning rate</t>
  </si>
  <si>
    <t>error</t>
  </si>
  <si>
    <t>error^2</t>
  </si>
  <si>
    <t>w0+1</t>
  </si>
  <si>
    <t>w1+1</t>
  </si>
  <si>
    <t>Prediction</t>
    <phoneticPr fontId="3" type="noConversion"/>
  </si>
  <si>
    <t>B1</t>
    <phoneticPr fontId="3" type="noConversion"/>
  </si>
  <si>
    <t>B0</t>
    <phoneticPr fontId="3" type="noConversion"/>
  </si>
  <si>
    <t>Prediction</t>
    <phoneticPr fontId="3" type="noConversion"/>
  </si>
  <si>
    <t>Predicted - y</t>
    <phoneticPr fontId="3" type="noConversion"/>
  </si>
  <si>
    <t>squared error</t>
    <phoneticPr fontId="3" type="noConversion"/>
  </si>
  <si>
    <t>RMSE</t>
    <phoneticPr fontId="3" type="noConversion"/>
  </si>
  <si>
    <t>SUM:</t>
    <phoneticPr fontId="3" type="noConversion"/>
  </si>
  <si>
    <t>Prediction</t>
    <phoneticPr fontId="3" type="noConversion"/>
  </si>
</sst>
</file>

<file path=xl/styles.xml><?xml version="1.0" encoding="utf-8"?>
<styleSheet xmlns="http://schemas.openxmlformats.org/spreadsheetml/2006/main">
  <fonts count="4"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x</a:t>
            </a:r>
            <a:r>
              <a:rPr lang="en-US" baseline="0"/>
              <a:t> versus y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Sheet1!$B$4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Sheet1!$A$5:$A$9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3.0</c:v>
                </c:pt>
                <c:pt idx="4">
                  <c:v>5.0</c:v>
                </c:pt>
              </c:numCache>
            </c:numRef>
          </c:xVal>
          <c:yVal>
            <c:numRef>
              <c:f>Sheet1!$B$5:$B$9</c:f>
              <c:numCache>
                <c:formatCode>General</c:formatCode>
                <c:ptCount val="5"/>
                <c:pt idx="0">
                  <c:v>1.0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5.0</c:v>
                </c:pt>
              </c:numCache>
            </c:numRef>
          </c:yVal>
        </c:ser>
        <c:axId val="436274792"/>
        <c:axId val="456458744"/>
      </c:scatterChart>
      <c:valAx>
        <c:axId val="436274792"/>
        <c:scaling>
          <c:orientation val="minMax"/>
        </c:scaling>
        <c:axPos val="b"/>
        <c:numFmt formatCode="General" sourceLinked="1"/>
        <c:tickLblPos val="nextTo"/>
        <c:crossAx val="456458744"/>
        <c:crosses val="autoZero"/>
        <c:crossBetween val="midCat"/>
      </c:valAx>
      <c:valAx>
        <c:axId val="456458744"/>
        <c:scaling>
          <c:orientation val="minMax"/>
        </c:scaling>
        <c:axPos val="l"/>
        <c:majorGridlines/>
        <c:numFmt formatCode="General" sourceLinked="1"/>
        <c:tickLblPos val="nextTo"/>
        <c:crossAx val="436274792"/>
        <c:crosses val="autoZero"/>
        <c:crossBetween val="midCat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Sheet1!$H$11</c:f>
              <c:strCache>
                <c:ptCount val="1"/>
                <c:pt idx="0">
                  <c:v>error</c:v>
                </c:pt>
              </c:strCache>
            </c:strRef>
          </c:tx>
          <c:marker>
            <c:symbol val="none"/>
          </c:marker>
          <c:val>
            <c:numRef>
              <c:f>Sheet1!$H$12:$H$31</c:f>
              <c:numCache>
                <c:formatCode>General</c:formatCode>
                <c:ptCount val="20"/>
                <c:pt idx="0">
                  <c:v>-1.0</c:v>
                </c:pt>
                <c:pt idx="1">
                  <c:v>-2.97</c:v>
                </c:pt>
                <c:pt idx="2">
                  <c:v>-2.6827</c:v>
                </c:pt>
                <c:pt idx="3">
                  <c:v>-1.403349</c:v>
                </c:pt>
                <c:pt idx="4">
                  <c:v>-3.82539716</c:v>
                </c:pt>
                <c:pt idx="5">
                  <c:v>-0.4711072104</c:v>
                </c:pt>
                <c:pt idx="6">
                  <c:v>-2.046895666088</c:v>
                </c:pt>
                <c:pt idx="7">
                  <c:v>-1.03309625593208</c:v>
                </c:pt>
                <c:pt idx="8">
                  <c:v>-0.35452105608667</c:v>
                </c:pt>
                <c:pt idx="9">
                  <c:v>-2.303695359786716</c:v>
                </c:pt>
                <c:pt idx="10">
                  <c:v>-0.196220819582086</c:v>
                </c:pt>
                <c:pt idx="11">
                  <c:v>-1.567462631659644</c:v>
                </c:pt>
                <c:pt idx="12">
                  <c:v>-0.176723451748677</c:v>
                </c:pt>
                <c:pt idx="13">
                  <c:v>0.190067572814658</c:v>
                </c:pt>
                <c:pt idx="14">
                  <c:v>-1.513839314367807</c:v>
                </c:pt>
                <c:pt idx="15">
                  <c:v>-0.0532086957037394</c:v>
                </c:pt>
                <c:pt idx="16">
                  <c:v>-1.318370534064737</c:v>
                </c:pt>
                <c:pt idx="17">
                  <c:v>0.267830789450945</c:v>
                </c:pt>
                <c:pt idx="18">
                  <c:v>0.4728713884161</c:v>
                </c:pt>
                <c:pt idx="19">
                  <c:v>-1.103931700074106</c:v>
                </c:pt>
              </c:numCache>
            </c:numRef>
          </c:val>
        </c:ser>
        <c:marker val="1"/>
        <c:axId val="369185720"/>
        <c:axId val="298563688"/>
      </c:lineChart>
      <c:catAx>
        <c:axId val="369185720"/>
        <c:scaling>
          <c:orientation val="minMax"/>
        </c:scaling>
        <c:axPos val="b"/>
        <c:tickLblPos val="nextTo"/>
        <c:crossAx val="298563688"/>
        <c:crosses val="autoZero"/>
        <c:auto val="1"/>
        <c:lblAlgn val="ctr"/>
        <c:lblOffset val="100"/>
      </c:catAx>
      <c:valAx>
        <c:axId val="298563688"/>
        <c:scaling>
          <c:orientation val="minMax"/>
        </c:scaling>
        <c:axPos val="l"/>
        <c:majorGridlines/>
        <c:numFmt formatCode="General" sourceLinked="1"/>
        <c:tickLblPos val="nextTo"/>
        <c:crossAx val="369185720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scatterChart>
        <c:scatterStyle val="lineMarker"/>
        <c:ser>
          <c:idx val="0"/>
          <c:order val="0"/>
          <c:tx>
            <c:strRef>
              <c:f>Sheet1!$B$37</c:f>
              <c:strCache>
                <c:ptCount val="1"/>
                <c:pt idx="0">
                  <c:v>Prediction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</c:trendline>
          <c:xVal>
            <c:numRef>
              <c:f>Sheet1!$A$38:$A$42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3.0</c:v>
                </c:pt>
                <c:pt idx="4">
                  <c:v>5.0</c:v>
                </c:pt>
              </c:numCache>
            </c:numRef>
          </c:xVal>
          <c:yVal>
            <c:numRef>
              <c:f>Sheet1!$B$38:$B$42</c:f>
              <c:numCache>
                <c:formatCode>General</c:formatCode>
                <c:ptCount val="5"/>
                <c:pt idx="0">
                  <c:v>1.021336101227533</c:v>
                </c:pt>
                <c:pt idx="1">
                  <c:v>1.81177471140694</c:v>
                </c:pt>
                <c:pt idx="2">
                  <c:v>3.392651931765754</c:v>
                </c:pt>
                <c:pt idx="3">
                  <c:v>2.602213321586347</c:v>
                </c:pt>
                <c:pt idx="4">
                  <c:v>4.183090541945161</c:v>
                </c:pt>
              </c:numCache>
            </c:numRef>
          </c:yVal>
        </c:ser>
        <c:ser>
          <c:idx val="1"/>
          <c:order val="1"/>
          <c:tx>
            <c:strRef>
              <c:f>Sheet1!$C$37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Sheet1!$A$38:$A$42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3.0</c:v>
                </c:pt>
                <c:pt idx="4">
                  <c:v>5.0</c:v>
                </c:pt>
              </c:numCache>
            </c:numRef>
          </c:xVal>
          <c:yVal>
            <c:numRef>
              <c:f>Sheet1!$C$38:$C$42</c:f>
              <c:numCache>
                <c:formatCode>General</c:formatCode>
                <c:ptCount val="5"/>
                <c:pt idx="0">
                  <c:v>1.0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5.0</c:v>
                </c:pt>
              </c:numCache>
            </c:numRef>
          </c:yVal>
        </c:ser>
        <c:axId val="436887768"/>
        <c:axId val="437066040"/>
      </c:scatterChart>
      <c:valAx>
        <c:axId val="436887768"/>
        <c:scaling>
          <c:orientation val="minMax"/>
        </c:scaling>
        <c:axPos val="b"/>
        <c:numFmt formatCode="General" sourceLinked="1"/>
        <c:tickLblPos val="nextTo"/>
        <c:crossAx val="437066040"/>
        <c:crosses val="autoZero"/>
        <c:crossBetween val="midCat"/>
      </c:valAx>
      <c:valAx>
        <c:axId val="437066040"/>
        <c:scaling>
          <c:orientation val="minMax"/>
        </c:scaling>
        <c:axPos val="l"/>
        <c:majorGridlines/>
        <c:numFmt formatCode="General" sourceLinked="1"/>
        <c:tickLblPos val="nextTo"/>
        <c:crossAx val="4368877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215900</xdr:colOff>
      <xdr:row>0</xdr:row>
      <xdr:rowOff>152400</xdr:rowOff>
    </xdr:from>
    <xdr:to>
      <xdr:col>16</xdr:col>
      <xdr:colOff>25400</xdr:colOff>
      <xdr:row>17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292100</xdr:colOff>
      <xdr:row>19</xdr:row>
      <xdr:rowOff>25400</xdr:rowOff>
    </xdr:from>
    <xdr:to>
      <xdr:col>16</xdr:col>
      <xdr:colOff>101600</xdr:colOff>
      <xdr:row>35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292100</xdr:colOff>
      <xdr:row>37</xdr:row>
      <xdr:rowOff>76200</xdr:rowOff>
    </xdr:from>
    <xdr:to>
      <xdr:col>16</xdr:col>
      <xdr:colOff>101600</xdr:colOff>
      <xdr:row>54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43"/>
  <sheetViews>
    <sheetView tabSelected="1" workbookViewId="0">
      <selection activeCell="I50" sqref="I50"/>
    </sheetView>
  </sheetViews>
  <sheetFormatPr baseColWidth="10" defaultRowHeight="13"/>
  <cols>
    <col min="3" max="3" width="12.140625" bestFit="1" customWidth="1"/>
  </cols>
  <sheetData>
    <row r="1" spans="1:11">
      <c r="A1" s="1" t="s">
        <v>3</v>
      </c>
    </row>
    <row r="3" spans="1:11">
      <c r="A3" s="1" t="s">
        <v>2</v>
      </c>
      <c r="B3" s="1"/>
    </row>
    <row r="4" spans="1:11">
      <c r="A4" s="1" t="s">
        <v>0</v>
      </c>
      <c r="B4" s="1" t="s">
        <v>1</v>
      </c>
    </row>
    <row r="5" spans="1:11">
      <c r="A5">
        <v>1</v>
      </c>
      <c r="B5">
        <v>1</v>
      </c>
    </row>
    <row r="6" spans="1:11">
      <c r="A6">
        <v>2</v>
      </c>
      <c r="B6">
        <v>3</v>
      </c>
    </row>
    <row r="7" spans="1:11">
      <c r="A7">
        <v>4</v>
      </c>
      <c r="B7">
        <v>3</v>
      </c>
    </row>
    <row r="8" spans="1:11">
      <c r="A8">
        <v>3</v>
      </c>
      <c r="B8">
        <v>2</v>
      </c>
    </row>
    <row r="9" spans="1:11">
      <c r="A9">
        <v>5</v>
      </c>
      <c r="B9">
        <v>5</v>
      </c>
    </row>
    <row r="11" spans="1:11">
      <c r="A11" s="2" t="s">
        <v>4</v>
      </c>
      <c r="B11" s="2" t="s">
        <v>0</v>
      </c>
      <c r="C11" s="2" t="s">
        <v>1</v>
      </c>
      <c r="D11" s="2" t="s">
        <v>5</v>
      </c>
      <c r="E11" s="2" t="s">
        <v>6</v>
      </c>
      <c r="F11" s="2" t="s">
        <v>12</v>
      </c>
      <c r="G11" s="2" t="s">
        <v>7</v>
      </c>
      <c r="H11" s="2" t="s">
        <v>8</v>
      </c>
      <c r="I11" s="2" t="s">
        <v>9</v>
      </c>
      <c r="J11" s="2" t="s">
        <v>10</v>
      </c>
      <c r="K11" s="2" t="s">
        <v>11</v>
      </c>
    </row>
    <row r="12" spans="1:11">
      <c r="A12">
        <v>1</v>
      </c>
      <c r="B12">
        <v>1</v>
      </c>
      <c r="C12">
        <v>1</v>
      </c>
      <c r="D12">
        <v>0</v>
      </c>
      <c r="E12">
        <v>0</v>
      </c>
      <c r="F12">
        <f>D12+E12*B12</f>
        <v>0</v>
      </c>
      <c r="G12">
        <v>0.01</v>
      </c>
      <c r="H12">
        <f>F12-C12</f>
        <v>-1</v>
      </c>
      <c r="I12">
        <f>H12^2</f>
        <v>1</v>
      </c>
      <c r="J12">
        <f>D12-G12*H12</f>
        <v>0.01</v>
      </c>
      <c r="K12">
        <f>E12-G12*H12*B12</f>
        <v>0.01</v>
      </c>
    </row>
    <row r="13" spans="1:11">
      <c r="A13">
        <v>2</v>
      </c>
      <c r="B13">
        <v>2</v>
      </c>
      <c r="C13">
        <v>3</v>
      </c>
      <c r="D13">
        <f>J12</f>
        <v>0.01</v>
      </c>
      <c r="E13">
        <f>K12</f>
        <v>0.01</v>
      </c>
      <c r="F13">
        <f t="shared" ref="F13:F31" si="0">D13+E13*B13</f>
        <v>0.03</v>
      </c>
      <c r="G13">
        <v>0.01</v>
      </c>
      <c r="H13">
        <f t="shared" ref="H13:H31" si="1">F13-C13</f>
        <v>-2.97</v>
      </c>
      <c r="I13">
        <f t="shared" ref="I13:I31" si="2">H13^2</f>
        <v>8.8209000000000017</v>
      </c>
      <c r="J13">
        <f t="shared" ref="J13:J31" si="3">D13-G13*H13</f>
        <v>3.9700000000000006E-2</v>
      </c>
      <c r="K13">
        <f t="shared" ref="K13:K31" si="4">E13-G13*H13*B13</f>
        <v>6.9400000000000003E-2</v>
      </c>
    </row>
    <row r="14" spans="1:11">
      <c r="A14">
        <v>3</v>
      </c>
      <c r="B14">
        <v>4</v>
      </c>
      <c r="C14">
        <v>3</v>
      </c>
      <c r="D14">
        <f t="shared" ref="D14:D31" si="5">J13</f>
        <v>3.9700000000000006E-2</v>
      </c>
      <c r="E14">
        <f>K13</f>
        <v>6.9400000000000003E-2</v>
      </c>
      <c r="F14">
        <f t="shared" si="0"/>
        <v>0.31730000000000003</v>
      </c>
      <c r="G14">
        <v>0.01</v>
      </c>
      <c r="H14">
        <f t="shared" si="1"/>
        <v>-2.6827000000000001</v>
      </c>
      <c r="I14">
        <f t="shared" si="2"/>
        <v>7.19687929</v>
      </c>
      <c r="J14">
        <f t="shared" si="3"/>
        <v>6.6527000000000003E-2</v>
      </c>
      <c r="K14">
        <f t="shared" si="4"/>
        <v>0.176708</v>
      </c>
    </row>
    <row r="15" spans="1:11">
      <c r="A15">
        <v>4</v>
      </c>
      <c r="B15">
        <v>3</v>
      </c>
      <c r="C15">
        <v>2</v>
      </c>
      <c r="D15">
        <f t="shared" si="5"/>
        <v>6.6527000000000003E-2</v>
      </c>
      <c r="E15">
        <f t="shared" ref="E15:E31" si="6">K14</f>
        <v>0.176708</v>
      </c>
      <c r="F15">
        <f t="shared" si="0"/>
        <v>0.59665100000000004</v>
      </c>
      <c r="G15">
        <v>0.01</v>
      </c>
      <c r="H15">
        <f t="shared" si="1"/>
        <v>-1.403349</v>
      </c>
      <c r="I15">
        <f t="shared" si="2"/>
        <v>1.969388415801</v>
      </c>
      <c r="J15">
        <f t="shared" si="3"/>
        <v>8.0560489999999998E-2</v>
      </c>
      <c r="K15">
        <f t="shared" si="4"/>
        <v>0.21880847</v>
      </c>
    </row>
    <row r="16" spans="1:11">
      <c r="A16">
        <v>5</v>
      </c>
      <c r="B16">
        <v>5</v>
      </c>
      <c r="C16">
        <v>5</v>
      </c>
      <c r="D16">
        <f t="shared" si="5"/>
        <v>8.0560489999999998E-2</v>
      </c>
      <c r="E16">
        <f t="shared" si="6"/>
        <v>0.21880847</v>
      </c>
      <c r="F16">
        <f t="shared" si="0"/>
        <v>1.1746028400000001</v>
      </c>
      <c r="G16">
        <v>0.01</v>
      </c>
      <c r="H16">
        <f t="shared" si="1"/>
        <v>-3.8253971599999996</v>
      </c>
      <c r="I16">
        <f t="shared" si="2"/>
        <v>14.633663431736062</v>
      </c>
      <c r="J16">
        <f t="shared" si="3"/>
        <v>0.1188144616</v>
      </c>
      <c r="K16">
        <f t="shared" si="4"/>
        <v>0.41007832799999999</v>
      </c>
    </row>
    <row r="17" spans="1:11">
      <c r="A17">
        <v>6</v>
      </c>
      <c r="B17">
        <v>1</v>
      </c>
      <c r="C17">
        <v>1</v>
      </c>
      <c r="D17">
        <f t="shared" si="5"/>
        <v>0.1188144616</v>
      </c>
      <c r="E17">
        <f t="shared" si="6"/>
        <v>0.41007832799999999</v>
      </c>
      <c r="F17">
        <f t="shared" si="0"/>
        <v>0.52889278959999997</v>
      </c>
      <c r="G17">
        <v>0.01</v>
      </c>
      <c r="H17">
        <f t="shared" si="1"/>
        <v>-0.47110721040000003</v>
      </c>
      <c r="I17">
        <f t="shared" si="2"/>
        <v>0.22194200369086989</v>
      </c>
      <c r="J17">
        <f t="shared" si="3"/>
        <v>0.123525533704</v>
      </c>
      <c r="K17">
        <f t="shared" si="4"/>
        <v>0.41478940010400001</v>
      </c>
    </row>
    <row r="18" spans="1:11">
      <c r="A18">
        <v>7</v>
      </c>
      <c r="B18">
        <v>2</v>
      </c>
      <c r="C18">
        <v>3</v>
      </c>
      <c r="D18">
        <f t="shared" si="5"/>
        <v>0.123525533704</v>
      </c>
      <c r="E18">
        <f t="shared" si="6"/>
        <v>0.41478940010400001</v>
      </c>
      <c r="F18">
        <f t="shared" si="0"/>
        <v>0.953104333912</v>
      </c>
      <c r="G18">
        <v>0.01</v>
      </c>
      <c r="H18">
        <f t="shared" si="1"/>
        <v>-2.046895666088</v>
      </c>
      <c r="I18">
        <f t="shared" si="2"/>
        <v>4.1897818678498373</v>
      </c>
      <c r="J18">
        <f t="shared" si="3"/>
        <v>0.14399449036487999</v>
      </c>
      <c r="K18">
        <f t="shared" si="4"/>
        <v>0.45572731342576001</v>
      </c>
    </row>
    <row r="19" spans="1:11">
      <c r="A19">
        <v>8</v>
      </c>
      <c r="B19">
        <v>4</v>
      </c>
      <c r="C19">
        <v>3</v>
      </c>
      <c r="D19">
        <f t="shared" si="5"/>
        <v>0.14399449036487999</v>
      </c>
      <c r="E19">
        <f t="shared" si="6"/>
        <v>0.45572731342576001</v>
      </c>
      <c r="F19">
        <f t="shared" si="0"/>
        <v>1.96690374406792</v>
      </c>
      <c r="G19">
        <v>0.01</v>
      </c>
      <c r="H19">
        <f t="shared" si="1"/>
        <v>-1.03309625593208</v>
      </c>
      <c r="I19">
        <f t="shared" si="2"/>
        <v>1.0672878740208818</v>
      </c>
      <c r="J19">
        <f t="shared" si="3"/>
        <v>0.1543254529242008</v>
      </c>
      <c r="K19">
        <f t="shared" si="4"/>
        <v>0.49705116366304319</v>
      </c>
    </row>
    <row r="20" spans="1:11">
      <c r="A20">
        <v>9</v>
      </c>
      <c r="B20">
        <v>3</v>
      </c>
      <c r="C20">
        <v>2</v>
      </c>
      <c r="D20">
        <f t="shared" si="5"/>
        <v>0.1543254529242008</v>
      </c>
      <c r="E20">
        <f t="shared" si="6"/>
        <v>0.49705116366304319</v>
      </c>
      <c r="F20">
        <f t="shared" si="0"/>
        <v>1.6454789439133304</v>
      </c>
      <c r="G20">
        <v>0.01</v>
      </c>
      <c r="H20">
        <f t="shared" si="1"/>
        <v>-0.35452105608666962</v>
      </c>
      <c r="I20">
        <f t="shared" si="2"/>
        <v>0.12568517920880753</v>
      </c>
      <c r="J20">
        <f t="shared" si="3"/>
        <v>0.15787066348506751</v>
      </c>
      <c r="K20">
        <f t="shared" si="4"/>
        <v>0.50768679534564332</v>
      </c>
    </row>
    <row r="21" spans="1:11">
      <c r="A21">
        <v>10</v>
      </c>
      <c r="B21">
        <v>5</v>
      </c>
      <c r="C21">
        <v>5</v>
      </c>
      <c r="D21">
        <f t="shared" si="5"/>
        <v>0.15787066348506751</v>
      </c>
      <c r="E21">
        <f t="shared" si="6"/>
        <v>0.50768679534564332</v>
      </c>
      <c r="F21">
        <f t="shared" si="0"/>
        <v>2.6963046402132838</v>
      </c>
      <c r="G21">
        <v>0.01</v>
      </c>
      <c r="H21">
        <f t="shared" si="1"/>
        <v>-2.3036953597867162</v>
      </c>
      <c r="I21">
        <f t="shared" si="2"/>
        <v>5.3070123107028477</v>
      </c>
      <c r="J21">
        <f t="shared" si="3"/>
        <v>0.18090761708293468</v>
      </c>
      <c r="K21">
        <f t="shared" si="4"/>
        <v>0.62287156333497917</v>
      </c>
    </row>
    <row r="22" spans="1:11">
      <c r="A22">
        <v>11</v>
      </c>
      <c r="B22">
        <v>1</v>
      </c>
      <c r="C22">
        <v>1</v>
      </c>
      <c r="D22">
        <f t="shared" si="5"/>
        <v>0.18090761708293468</v>
      </c>
      <c r="E22">
        <f t="shared" si="6"/>
        <v>0.62287156333497917</v>
      </c>
      <c r="F22">
        <f t="shared" si="0"/>
        <v>0.80377918041791385</v>
      </c>
      <c r="G22">
        <v>0.01</v>
      </c>
      <c r="H22">
        <f t="shared" si="1"/>
        <v>-0.19622081958208615</v>
      </c>
      <c r="I22">
        <f t="shared" si="2"/>
        <v>3.85026100374656E-2</v>
      </c>
      <c r="J22">
        <f t="shared" si="3"/>
        <v>0.18286982527875553</v>
      </c>
      <c r="K22">
        <f t="shared" si="4"/>
        <v>0.6248337715308</v>
      </c>
    </row>
    <row r="23" spans="1:11">
      <c r="A23">
        <v>12</v>
      </c>
      <c r="B23">
        <v>2</v>
      </c>
      <c r="C23">
        <v>3</v>
      </c>
      <c r="D23">
        <f t="shared" si="5"/>
        <v>0.18286982527875553</v>
      </c>
      <c r="E23">
        <f t="shared" si="6"/>
        <v>0.6248337715308</v>
      </c>
      <c r="F23">
        <f t="shared" si="0"/>
        <v>1.4325373683403555</v>
      </c>
      <c r="G23">
        <v>0.01</v>
      </c>
      <c r="H23">
        <f t="shared" si="1"/>
        <v>-1.5674626316596445</v>
      </c>
      <c r="I23">
        <f t="shared" si="2"/>
        <v>2.4569391016493785</v>
      </c>
      <c r="J23">
        <f t="shared" si="3"/>
        <v>0.19854445159535197</v>
      </c>
      <c r="K23">
        <f t="shared" si="4"/>
        <v>0.65618302416399288</v>
      </c>
    </row>
    <row r="24" spans="1:11">
      <c r="A24">
        <v>13</v>
      </c>
      <c r="B24">
        <v>4</v>
      </c>
      <c r="C24">
        <v>3</v>
      </c>
      <c r="D24">
        <f t="shared" si="5"/>
        <v>0.19854445159535197</v>
      </c>
      <c r="E24">
        <f t="shared" si="6"/>
        <v>0.65618302416399288</v>
      </c>
      <c r="F24">
        <f t="shared" si="0"/>
        <v>2.8232765482513233</v>
      </c>
      <c r="G24">
        <v>0.01</v>
      </c>
      <c r="H24">
        <f t="shared" si="1"/>
        <v>-0.17672345174867665</v>
      </c>
      <c r="I24">
        <f t="shared" si="2"/>
        <v>3.1231178397966845E-2</v>
      </c>
      <c r="J24">
        <f t="shared" si="3"/>
        <v>0.20031168611283873</v>
      </c>
      <c r="K24">
        <f t="shared" si="4"/>
        <v>0.6632519622339399</v>
      </c>
    </row>
    <row r="25" spans="1:11">
      <c r="A25">
        <v>14</v>
      </c>
      <c r="B25">
        <v>3</v>
      </c>
      <c r="C25">
        <v>2</v>
      </c>
      <c r="D25">
        <f t="shared" si="5"/>
        <v>0.20031168611283873</v>
      </c>
      <c r="E25">
        <f t="shared" si="6"/>
        <v>0.6632519622339399</v>
      </c>
      <c r="F25">
        <f t="shared" si="0"/>
        <v>2.1900675728146584</v>
      </c>
      <c r="G25">
        <v>0.01</v>
      </c>
      <c r="H25">
        <f t="shared" si="1"/>
        <v>0.19006757281465836</v>
      </c>
      <c r="I25">
        <f t="shared" si="2"/>
        <v>3.612568223565546E-2</v>
      </c>
      <c r="J25">
        <f t="shared" si="3"/>
        <v>0.19841101038469214</v>
      </c>
      <c r="K25">
        <f t="shared" si="4"/>
        <v>0.6575499350495001</v>
      </c>
    </row>
    <row r="26" spans="1:11">
      <c r="A26">
        <v>15</v>
      </c>
      <c r="B26">
        <v>5</v>
      </c>
      <c r="C26">
        <v>5</v>
      </c>
      <c r="D26">
        <f t="shared" si="5"/>
        <v>0.19841101038469214</v>
      </c>
      <c r="E26">
        <f t="shared" si="6"/>
        <v>0.6575499350495001</v>
      </c>
      <c r="F26">
        <f t="shared" si="0"/>
        <v>3.4861606856321927</v>
      </c>
      <c r="G26">
        <v>0.01</v>
      </c>
      <c r="H26">
        <f t="shared" si="1"/>
        <v>-1.5138393143678073</v>
      </c>
      <c r="I26">
        <f t="shared" si="2"/>
        <v>2.2917094697255926</v>
      </c>
      <c r="J26">
        <f t="shared" si="3"/>
        <v>0.21354940352837021</v>
      </c>
      <c r="K26">
        <f t="shared" si="4"/>
        <v>0.73324190076789042</v>
      </c>
    </row>
    <row r="27" spans="1:11">
      <c r="A27">
        <v>16</v>
      </c>
      <c r="B27">
        <v>1</v>
      </c>
      <c r="C27">
        <v>1</v>
      </c>
      <c r="D27">
        <f t="shared" si="5"/>
        <v>0.21354940352837021</v>
      </c>
      <c r="E27">
        <f t="shared" si="6"/>
        <v>0.73324190076789042</v>
      </c>
      <c r="F27">
        <f t="shared" si="0"/>
        <v>0.94679130429626057</v>
      </c>
      <c r="G27">
        <v>0.01</v>
      </c>
      <c r="H27">
        <f t="shared" si="1"/>
        <v>-5.3208695703739428E-2</v>
      </c>
      <c r="I27">
        <f t="shared" si="2"/>
        <v>2.8311652984931387E-3</v>
      </c>
      <c r="J27">
        <f t="shared" si="3"/>
        <v>0.21408149048540759</v>
      </c>
      <c r="K27">
        <f t="shared" si="4"/>
        <v>0.73377398772492786</v>
      </c>
    </row>
    <row r="28" spans="1:11">
      <c r="A28">
        <v>17</v>
      </c>
      <c r="B28">
        <v>2</v>
      </c>
      <c r="C28">
        <v>3</v>
      </c>
      <c r="D28">
        <f t="shared" si="5"/>
        <v>0.21408149048540759</v>
      </c>
      <c r="E28">
        <f t="shared" si="6"/>
        <v>0.73377398772492786</v>
      </c>
      <c r="F28">
        <f t="shared" si="0"/>
        <v>1.6816294659352633</v>
      </c>
      <c r="G28">
        <v>0.01</v>
      </c>
      <c r="H28">
        <f t="shared" si="1"/>
        <v>-1.3183705340647367</v>
      </c>
      <c r="I28">
        <f t="shared" si="2"/>
        <v>1.7381008650901391</v>
      </c>
      <c r="J28">
        <f t="shared" si="3"/>
        <v>0.22726519582605495</v>
      </c>
      <c r="K28">
        <f t="shared" si="4"/>
        <v>0.76014139840622263</v>
      </c>
    </row>
    <row r="29" spans="1:11">
      <c r="A29">
        <v>18</v>
      </c>
      <c r="B29">
        <v>4</v>
      </c>
      <c r="C29">
        <v>3</v>
      </c>
      <c r="D29">
        <f t="shared" si="5"/>
        <v>0.22726519582605495</v>
      </c>
      <c r="E29">
        <f t="shared" si="6"/>
        <v>0.76014139840622263</v>
      </c>
      <c r="F29">
        <f t="shared" si="0"/>
        <v>3.2678307894509455</v>
      </c>
      <c r="G29">
        <v>0.01</v>
      </c>
      <c r="H29">
        <f t="shared" si="1"/>
        <v>0.26783078945094552</v>
      </c>
      <c r="I29">
        <f t="shared" si="2"/>
        <v>7.1733331777916715E-2</v>
      </c>
      <c r="J29">
        <f t="shared" si="3"/>
        <v>0.22458688793154549</v>
      </c>
      <c r="K29">
        <f t="shared" si="4"/>
        <v>0.74942816682818481</v>
      </c>
    </row>
    <row r="30" spans="1:11">
      <c r="A30">
        <v>19</v>
      </c>
      <c r="B30">
        <v>3</v>
      </c>
      <c r="C30">
        <v>2</v>
      </c>
      <c r="D30">
        <f t="shared" si="5"/>
        <v>0.22458688793154549</v>
      </c>
      <c r="E30">
        <f t="shared" si="6"/>
        <v>0.74942816682818481</v>
      </c>
      <c r="F30">
        <f t="shared" si="0"/>
        <v>2.4728713884160998</v>
      </c>
      <c r="G30">
        <v>0.01</v>
      </c>
      <c r="H30">
        <f t="shared" si="1"/>
        <v>0.47287138841609977</v>
      </c>
      <c r="I30">
        <f t="shared" si="2"/>
        <v>0.2236073499825699</v>
      </c>
      <c r="J30">
        <f t="shared" si="3"/>
        <v>0.2198581740473845</v>
      </c>
      <c r="K30">
        <f t="shared" si="4"/>
        <v>0.73524202517570181</v>
      </c>
    </row>
    <row r="31" spans="1:11">
      <c r="A31">
        <v>20</v>
      </c>
      <c r="B31">
        <v>5</v>
      </c>
      <c r="C31">
        <v>5</v>
      </c>
      <c r="D31">
        <f t="shared" si="5"/>
        <v>0.2198581740473845</v>
      </c>
      <c r="E31">
        <f t="shared" si="6"/>
        <v>0.73524202517570181</v>
      </c>
      <c r="F31">
        <f t="shared" si="0"/>
        <v>3.8960682999258935</v>
      </c>
      <c r="G31">
        <v>0.01</v>
      </c>
      <c r="H31">
        <f t="shared" si="1"/>
        <v>-1.1039317000741065</v>
      </c>
      <c r="I31">
        <f t="shared" si="2"/>
        <v>1.2186651984285068</v>
      </c>
      <c r="J31">
        <f t="shared" si="3"/>
        <v>0.23089749104812557</v>
      </c>
      <c r="K31">
        <f t="shared" si="4"/>
        <v>0.79043861017940709</v>
      </c>
    </row>
    <row r="33" spans="1:6">
      <c r="A33" s="2" t="s">
        <v>14</v>
      </c>
      <c r="B33" s="2" t="s">
        <v>13</v>
      </c>
    </row>
    <row r="34" spans="1:6">
      <c r="A34">
        <f>J31</f>
        <v>0.23089749104812557</v>
      </c>
      <c r="B34">
        <f>K31</f>
        <v>0.79043861017940709</v>
      </c>
    </row>
    <row r="36" spans="1:6">
      <c r="A36" s="2" t="s">
        <v>15</v>
      </c>
    </row>
    <row r="37" spans="1:6">
      <c r="A37" s="2" t="s">
        <v>0</v>
      </c>
      <c r="B37" s="2" t="s">
        <v>20</v>
      </c>
      <c r="C37" s="2" t="s">
        <v>1</v>
      </c>
      <c r="D37" s="2" t="s">
        <v>16</v>
      </c>
      <c r="E37" s="2" t="s">
        <v>17</v>
      </c>
      <c r="F37" s="2" t="s">
        <v>18</v>
      </c>
    </row>
    <row r="38" spans="1:6">
      <c r="A38">
        <v>1</v>
      </c>
      <c r="B38">
        <f>$A$34+$B$34*A38</f>
        <v>1.0213361012275326</v>
      </c>
      <c r="C38">
        <f>B5</f>
        <v>1</v>
      </c>
      <c r="D38">
        <f>B38-C38</f>
        <v>2.13361012275326E-2</v>
      </c>
      <c r="E38">
        <f>D38^2</f>
        <v>4.5522921559151814E-4</v>
      </c>
    </row>
    <row r="39" spans="1:6">
      <c r="A39">
        <v>2</v>
      </c>
      <c r="B39">
        <f t="shared" ref="B39:B42" si="7">$A$34+$B$34*A39</f>
        <v>1.8117747114069398</v>
      </c>
      <c r="C39">
        <f t="shared" ref="C39:C42" si="8">B6</f>
        <v>3</v>
      </c>
      <c r="D39">
        <f t="shared" ref="D39:D42" si="9">B39-C39</f>
        <v>-1.1882252885930602</v>
      </c>
      <c r="E39">
        <f t="shared" ref="E39:E42" si="10">D39^2</f>
        <v>1.4118793364520612</v>
      </c>
    </row>
    <row r="40" spans="1:6">
      <c r="A40">
        <v>4</v>
      </c>
      <c r="B40">
        <f t="shared" si="7"/>
        <v>3.3926519317657537</v>
      </c>
      <c r="C40">
        <f t="shared" si="8"/>
        <v>3</v>
      </c>
      <c r="D40">
        <f t="shared" si="9"/>
        <v>0.39265193176575375</v>
      </c>
      <c r="E40">
        <f t="shared" si="10"/>
        <v>0.15417553951937812</v>
      </c>
    </row>
    <row r="41" spans="1:6">
      <c r="A41">
        <v>3</v>
      </c>
      <c r="B41">
        <f t="shared" si="7"/>
        <v>2.6022133215863468</v>
      </c>
      <c r="C41">
        <f t="shared" si="8"/>
        <v>2</v>
      </c>
      <c r="D41">
        <f t="shared" si="9"/>
        <v>0.60221332158634677</v>
      </c>
      <c r="E41">
        <f t="shared" si="10"/>
        <v>0.36266088469606073</v>
      </c>
    </row>
    <row r="42" spans="1:6">
      <c r="A42">
        <v>5</v>
      </c>
      <c r="B42">
        <f t="shared" si="7"/>
        <v>4.1830905419451607</v>
      </c>
      <c r="C42">
        <f t="shared" si="8"/>
        <v>5</v>
      </c>
      <c r="D42">
        <f t="shared" si="9"/>
        <v>-0.81690945805483928</v>
      </c>
      <c r="E42">
        <f t="shared" si="10"/>
        <v>0.66734106265945126</v>
      </c>
      <c r="F42">
        <f>SQRT(E43/COUNT(E38:E42))</f>
        <v>0.7206264014789554</v>
      </c>
    </row>
    <row r="43" spans="1:6">
      <c r="D43" t="s">
        <v>19</v>
      </c>
      <c r="E43">
        <f>SUM(E38:E42)</f>
        <v>2.5965120525425429</v>
      </c>
    </row>
  </sheetData>
  <phoneticPr fontId="3" type="noConversion"/>
  <pageMargins left="0.75" right="0.75" top="1" bottom="1" header="0.5" footer="0.5"/>
  <pageSetup paperSize="0" orientation="portrait" horizontalDpi="4294967292" verticalDpi="4294967292"/>
  <colBreaks count="1" manualBreakCount="1">
    <brk id="11" max="1048575" man="1"/>
  </colBreak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Brownlee</dc:creator>
  <cp:lastModifiedBy>Jason Brownlee</cp:lastModifiedBy>
  <dcterms:created xsi:type="dcterms:W3CDTF">2016-02-27T00:20:05Z</dcterms:created>
  <dcterms:modified xsi:type="dcterms:W3CDTF">2016-02-27T01:53:16Z</dcterms:modified>
</cp:coreProperties>
</file>