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Data analytics\Project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definedNames>
    <definedName name="ExternalData_1" localSheetId="2" hidden="1">Sheet3!$A$1:$E$57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3" l="1"/>
  <c r="E61" i="3"/>
  <c r="E62" i="3"/>
  <c r="E63" i="3"/>
  <c r="E59" i="3"/>
  <c r="E58" i="3" l="1"/>
</calcChain>
</file>

<file path=xl/connections.xml><?xml version="1.0" encoding="utf-8"?>
<connections xmlns="http://schemas.openxmlformats.org/spreadsheetml/2006/main">
  <connection id="1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<sst xmlns="http://schemas.openxmlformats.org/spreadsheetml/2006/main" count="92" uniqueCount="36">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</sst>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0" borderId="0" xfId="0" applyNumberFormat="1" applyFont="1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RD_Spend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Sheet3!$K$34:$K$83</c:f>
              <c:numCache>
                <c:formatCode>General</c:formatCode>
                <c:ptCount val="50"/>
                <c:pt idx="0">
                  <c:v>-259.42289007862564</c:v>
                </c:pt>
                <c:pt idx="1">
                  <c:v>2635.2917677349469</c:v>
                </c:pt>
                <c:pt idx="2">
                  <c:v>8903.1109037951101</c:v>
                </c:pt>
                <c:pt idx="3">
                  <c:v>9205.2899744659662</c:v>
                </c:pt>
                <c:pt idx="4">
                  <c:v>-5951.5741832719359</c:v>
                </c:pt>
                <c:pt idx="5">
                  <c:v>-6589.6605712008313</c:v>
                </c:pt>
                <c:pt idx="6">
                  <c:v>-1991.5866686474765</c:v>
                </c:pt>
                <c:pt idx="7">
                  <c:v>-4268.7630478111678</c:v>
                </c:pt>
                <c:pt idx="8">
                  <c:v>470.07030134939123</c:v>
                </c:pt>
                <c:pt idx="9">
                  <c:v>-5124.7241099484672</c:v>
                </c:pt>
                <c:pt idx="10">
                  <c:v>10612.933632855973</c:v>
                </c:pt>
                <c:pt idx="11">
                  <c:v>8685.6870392625278</c:v>
                </c:pt>
                <c:pt idx="12">
                  <c:v>12447.465817573247</c:v>
                </c:pt>
                <c:pt idx="13">
                  <c:v>6819.3583372464054</c:v>
                </c:pt>
                <c:pt idx="14">
                  <c:v>-16945.996334528754</c:v>
                </c:pt>
                <c:pt idx="15">
                  <c:v>-16318.11998519623</c:v>
                </c:pt>
                <c:pt idx="16">
                  <c:v>10077.524598560325</c:v>
                </c:pt>
                <c:pt idx="17">
                  <c:v>-4822.0772078075388</c:v>
                </c:pt>
                <c:pt idx="18">
                  <c:v>-4747.3268058967369</c:v>
                </c:pt>
                <c:pt idx="19">
                  <c:v>7141.6436328394921</c:v>
                </c:pt>
                <c:pt idx="20">
                  <c:v>1834.360769100007</c:v>
                </c:pt>
                <c:pt idx="21">
                  <c:v>-6006.4316402933473</c:v>
                </c:pt>
                <c:pt idx="22">
                  <c:v>-4354.7317169545713</c:v>
                </c:pt>
                <c:pt idx="23">
                  <c:v>-1262.6252212626277</c:v>
                </c:pt>
                <c:pt idx="24">
                  <c:v>-4810.9261131386011</c:v>
                </c:pt>
                <c:pt idx="25">
                  <c:v>5166.6149351945205</c:v>
                </c:pt>
                <c:pt idx="26">
                  <c:v>-4867.0353502996732</c:v>
                </c:pt>
                <c:pt idx="27">
                  <c:v>-9399.7614568408026</c:v>
                </c:pt>
                <c:pt idx="28">
                  <c:v>1622.3539950254781</c:v>
                </c:pt>
                <c:pt idx="29">
                  <c:v>-790.3434517627029</c:v>
                </c:pt>
                <c:pt idx="30">
                  <c:v>485.21706394373905</c:v>
                </c:pt>
                <c:pt idx="31">
                  <c:v>-204.29627574887127</c:v>
                </c:pt>
                <c:pt idx="32">
                  <c:v>-1573.4889854855428</c:v>
                </c:pt>
                <c:pt idx="33">
                  <c:v>-1136.0878046461294</c:v>
                </c:pt>
                <c:pt idx="34">
                  <c:v>7673.5262588356854</c:v>
                </c:pt>
                <c:pt idx="35">
                  <c:v>5967.9104324738</c:v>
                </c:pt>
                <c:pt idx="36">
                  <c:v>15422.015414536028</c:v>
                </c:pt>
                <c:pt idx="37">
                  <c:v>329.60229209622776</c:v>
                </c:pt>
                <c:pt idx="38">
                  <c:v>11531.629351958749</c:v>
                </c:pt>
                <c:pt idx="39">
                  <c:v>-2723.2519769195351</c:v>
                </c:pt>
                <c:pt idx="40">
                  <c:v>3423.9560089526203</c:v>
                </c:pt>
                <c:pt idx="41">
                  <c:v>2996.2737613372301</c:v>
                </c:pt>
                <c:pt idx="42">
                  <c:v>878.07817943979171</c:v>
                </c:pt>
                <c:pt idx="43">
                  <c:v>9591.9400366520567</c:v>
                </c:pt>
                <c:pt idx="44">
                  <c:v>588.97508429668233</c:v>
                </c:pt>
                <c:pt idx="45">
                  <c:v>17275.430313093544</c:v>
                </c:pt>
                <c:pt idx="46">
                  <c:v>-6675.4568526079165</c:v>
                </c:pt>
                <c:pt idx="47">
                  <c:v>-3930.8589833467995</c:v>
                </c:pt>
                <c:pt idx="48">
                  <c:v>-13497.978157627243</c:v>
                </c:pt>
                <c:pt idx="49">
                  <c:v>-33533.734111298676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B-496A-8E3D-D7DC66AE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67888"/>
        <c:axId val="2045168304"/>
      </c:scatterChart>
      <c:valAx>
        <c:axId val="204516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RD_Spend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68304"/>
        <c:crosses val="autoZero"/>
        <c:crossBetween val="midCat"/>
      </c:valAx>
      <c:valAx>
        <c:axId val="204516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6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Administration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Sheet3!$K$34:$K$83</c:f>
              <c:numCache>
                <c:formatCode>General</c:formatCode>
                <c:ptCount val="50"/>
                <c:pt idx="0">
                  <c:v>-259.42289007862564</c:v>
                </c:pt>
                <c:pt idx="1">
                  <c:v>2635.2917677349469</c:v>
                </c:pt>
                <c:pt idx="2">
                  <c:v>8903.1109037951101</c:v>
                </c:pt>
                <c:pt idx="3">
                  <c:v>9205.2899744659662</c:v>
                </c:pt>
                <c:pt idx="4">
                  <c:v>-5951.5741832719359</c:v>
                </c:pt>
                <c:pt idx="5">
                  <c:v>-6589.6605712008313</c:v>
                </c:pt>
                <c:pt idx="6">
                  <c:v>-1991.5866686474765</c:v>
                </c:pt>
                <c:pt idx="7">
                  <c:v>-4268.7630478111678</c:v>
                </c:pt>
                <c:pt idx="8">
                  <c:v>470.07030134939123</c:v>
                </c:pt>
                <c:pt idx="9">
                  <c:v>-5124.7241099484672</c:v>
                </c:pt>
                <c:pt idx="10">
                  <c:v>10612.933632855973</c:v>
                </c:pt>
                <c:pt idx="11">
                  <c:v>8685.6870392625278</c:v>
                </c:pt>
                <c:pt idx="12">
                  <c:v>12447.465817573247</c:v>
                </c:pt>
                <c:pt idx="13">
                  <c:v>6819.3583372464054</c:v>
                </c:pt>
                <c:pt idx="14">
                  <c:v>-16945.996334528754</c:v>
                </c:pt>
                <c:pt idx="15">
                  <c:v>-16318.11998519623</c:v>
                </c:pt>
                <c:pt idx="16">
                  <c:v>10077.524598560325</c:v>
                </c:pt>
                <c:pt idx="17">
                  <c:v>-4822.0772078075388</c:v>
                </c:pt>
                <c:pt idx="18">
                  <c:v>-4747.3268058967369</c:v>
                </c:pt>
                <c:pt idx="19">
                  <c:v>7141.6436328394921</c:v>
                </c:pt>
                <c:pt idx="20">
                  <c:v>1834.360769100007</c:v>
                </c:pt>
                <c:pt idx="21">
                  <c:v>-6006.4316402933473</c:v>
                </c:pt>
                <c:pt idx="22">
                  <c:v>-4354.7317169545713</c:v>
                </c:pt>
                <c:pt idx="23">
                  <c:v>-1262.6252212626277</c:v>
                </c:pt>
                <c:pt idx="24">
                  <c:v>-4810.9261131386011</c:v>
                </c:pt>
                <c:pt idx="25">
                  <c:v>5166.6149351945205</c:v>
                </c:pt>
                <c:pt idx="26">
                  <c:v>-4867.0353502996732</c:v>
                </c:pt>
                <c:pt idx="27">
                  <c:v>-9399.7614568408026</c:v>
                </c:pt>
                <c:pt idx="28">
                  <c:v>1622.3539950254781</c:v>
                </c:pt>
                <c:pt idx="29">
                  <c:v>-790.3434517627029</c:v>
                </c:pt>
                <c:pt idx="30">
                  <c:v>485.21706394373905</c:v>
                </c:pt>
                <c:pt idx="31">
                  <c:v>-204.29627574887127</c:v>
                </c:pt>
                <c:pt idx="32">
                  <c:v>-1573.4889854855428</c:v>
                </c:pt>
                <c:pt idx="33">
                  <c:v>-1136.0878046461294</c:v>
                </c:pt>
                <c:pt idx="34">
                  <c:v>7673.5262588356854</c:v>
                </c:pt>
                <c:pt idx="35">
                  <c:v>5967.9104324738</c:v>
                </c:pt>
                <c:pt idx="36">
                  <c:v>15422.015414536028</c:v>
                </c:pt>
                <c:pt idx="37">
                  <c:v>329.60229209622776</c:v>
                </c:pt>
                <c:pt idx="38">
                  <c:v>11531.629351958749</c:v>
                </c:pt>
                <c:pt idx="39">
                  <c:v>-2723.2519769195351</c:v>
                </c:pt>
                <c:pt idx="40">
                  <c:v>3423.9560089526203</c:v>
                </c:pt>
                <c:pt idx="41">
                  <c:v>2996.2737613372301</c:v>
                </c:pt>
                <c:pt idx="42">
                  <c:v>878.07817943979171</c:v>
                </c:pt>
                <c:pt idx="43">
                  <c:v>9591.9400366520567</c:v>
                </c:pt>
                <c:pt idx="44">
                  <c:v>588.97508429668233</c:v>
                </c:pt>
                <c:pt idx="45">
                  <c:v>17275.430313093544</c:v>
                </c:pt>
                <c:pt idx="46">
                  <c:v>-6675.4568526079165</c:v>
                </c:pt>
                <c:pt idx="47">
                  <c:v>-3930.8589833467995</c:v>
                </c:pt>
                <c:pt idx="48">
                  <c:v>-13497.978157627243</c:v>
                </c:pt>
                <c:pt idx="49">
                  <c:v>-33533.734111298676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F-44B8-B3B6-BE33B2DB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53328"/>
        <c:axId val="2045144176"/>
      </c:scatterChart>
      <c:valAx>
        <c:axId val="204515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Administration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44176"/>
        <c:crosses val="autoZero"/>
        <c:crossBetween val="midCat"/>
      </c:valAx>
      <c:valAx>
        <c:axId val="204514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15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Marketing_Spend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Sheet3!$K$34:$K$83</c:f>
              <c:numCache>
                <c:formatCode>General</c:formatCode>
                <c:ptCount val="50"/>
                <c:pt idx="0">
                  <c:v>-259.42289007862564</c:v>
                </c:pt>
                <c:pt idx="1">
                  <c:v>2635.2917677349469</c:v>
                </c:pt>
                <c:pt idx="2">
                  <c:v>8903.1109037951101</c:v>
                </c:pt>
                <c:pt idx="3">
                  <c:v>9205.2899744659662</c:v>
                </c:pt>
                <c:pt idx="4">
                  <c:v>-5951.5741832719359</c:v>
                </c:pt>
                <c:pt idx="5">
                  <c:v>-6589.6605712008313</c:v>
                </c:pt>
                <c:pt idx="6">
                  <c:v>-1991.5866686474765</c:v>
                </c:pt>
                <c:pt idx="7">
                  <c:v>-4268.7630478111678</c:v>
                </c:pt>
                <c:pt idx="8">
                  <c:v>470.07030134939123</c:v>
                </c:pt>
                <c:pt idx="9">
                  <c:v>-5124.7241099484672</c:v>
                </c:pt>
                <c:pt idx="10">
                  <c:v>10612.933632855973</c:v>
                </c:pt>
                <c:pt idx="11">
                  <c:v>8685.6870392625278</c:v>
                </c:pt>
                <c:pt idx="12">
                  <c:v>12447.465817573247</c:v>
                </c:pt>
                <c:pt idx="13">
                  <c:v>6819.3583372464054</c:v>
                </c:pt>
                <c:pt idx="14">
                  <c:v>-16945.996334528754</c:v>
                </c:pt>
                <c:pt idx="15">
                  <c:v>-16318.11998519623</c:v>
                </c:pt>
                <c:pt idx="16">
                  <c:v>10077.524598560325</c:v>
                </c:pt>
                <c:pt idx="17">
                  <c:v>-4822.0772078075388</c:v>
                </c:pt>
                <c:pt idx="18">
                  <c:v>-4747.3268058967369</c:v>
                </c:pt>
                <c:pt idx="19">
                  <c:v>7141.6436328394921</c:v>
                </c:pt>
                <c:pt idx="20">
                  <c:v>1834.360769100007</c:v>
                </c:pt>
                <c:pt idx="21">
                  <c:v>-6006.4316402933473</c:v>
                </c:pt>
                <c:pt idx="22">
                  <c:v>-4354.7317169545713</c:v>
                </c:pt>
                <c:pt idx="23">
                  <c:v>-1262.6252212626277</c:v>
                </c:pt>
                <c:pt idx="24">
                  <c:v>-4810.9261131386011</c:v>
                </c:pt>
                <c:pt idx="25">
                  <c:v>5166.6149351945205</c:v>
                </c:pt>
                <c:pt idx="26">
                  <c:v>-4867.0353502996732</c:v>
                </c:pt>
                <c:pt idx="27">
                  <c:v>-9399.7614568408026</c:v>
                </c:pt>
                <c:pt idx="28">
                  <c:v>1622.3539950254781</c:v>
                </c:pt>
                <c:pt idx="29">
                  <c:v>-790.3434517627029</c:v>
                </c:pt>
                <c:pt idx="30">
                  <c:v>485.21706394373905</c:v>
                </c:pt>
                <c:pt idx="31">
                  <c:v>-204.29627574887127</c:v>
                </c:pt>
                <c:pt idx="32">
                  <c:v>-1573.4889854855428</c:v>
                </c:pt>
                <c:pt idx="33">
                  <c:v>-1136.0878046461294</c:v>
                </c:pt>
                <c:pt idx="34">
                  <c:v>7673.5262588356854</c:v>
                </c:pt>
                <c:pt idx="35">
                  <c:v>5967.9104324738</c:v>
                </c:pt>
                <c:pt idx="36">
                  <c:v>15422.015414536028</c:v>
                </c:pt>
                <c:pt idx="37">
                  <c:v>329.60229209622776</c:v>
                </c:pt>
                <c:pt idx="38">
                  <c:v>11531.629351958749</c:v>
                </c:pt>
                <c:pt idx="39">
                  <c:v>-2723.2519769195351</c:v>
                </c:pt>
                <c:pt idx="40">
                  <c:v>3423.9560089526203</c:v>
                </c:pt>
                <c:pt idx="41">
                  <c:v>2996.2737613372301</c:v>
                </c:pt>
                <c:pt idx="42">
                  <c:v>878.07817943979171</c:v>
                </c:pt>
                <c:pt idx="43">
                  <c:v>9591.9400366520567</c:v>
                </c:pt>
                <c:pt idx="44">
                  <c:v>588.97508429668233</c:v>
                </c:pt>
                <c:pt idx="45">
                  <c:v>17275.430313093544</c:v>
                </c:pt>
                <c:pt idx="46">
                  <c:v>-6675.4568526079165</c:v>
                </c:pt>
                <c:pt idx="47">
                  <c:v>-3930.8589833467995</c:v>
                </c:pt>
                <c:pt idx="48">
                  <c:v>-13497.978157627243</c:v>
                </c:pt>
                <c:pt idx="49">
                  <c:v>-33533.734111298676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C-4AE4-A504-CA4F92E3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47088"/>
        <c:axId val="2045153328"/>
      </c:scatterChart>
      <c:valAx>
        <c:axId val="204514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Marketing_Spend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53328"/>
        <c:crosses val="autoZero"/>
        <c:crossBetween val="midCat"/>
      </c:valAx>
      <c:valAx>
        <c:axId val="204515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4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RD_Spend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Sheet3!$A$2:$A$51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Sheet3!$E$2:$E$51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4-4A97-8D47-ED5C873B633F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Sheet3!$A$2:$A$51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Sheet3!$J$34:$J$83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4-4A97-8D47-ED5C873B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57072"/>
        <c:axId val="2045152080"/>
      </c:scatterChart>
      <c:valAx>
        <c:axId val="20451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RD_Spend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52080"/>
        <c:crosses val="autoZero"/>
        <c:crossBetween val="midCat"/>
      </c:valAx>
      <c:valAx>
        <c:axId val="204515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5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Administration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Sheet3!$B$2:$B$51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Sheet3!$E$2:$E$51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8F-4B84-8B93-E2E6A282225C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Sheet3!$B$2:$B$51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Sheet3!$J$34:$J$83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8F-4B84-8B93-E2E6A282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46672"/>
        <c:axId val="2045157072"/>
      </c:scatterChart>
      <c:valAx>
        <c:axId val="204514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Administration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57072"/>
        <c:crosses val="autoZero"/>
        <c:crossBetween val="midCat"/>
      </c:valAx>
      <c:valAx>
        <c:axId val="204515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4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Marketing_Spend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Sheet3!$C$2:$C$51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Sheet3!$E$2:$E$51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5-46C4-915E-16C070E2C71F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Sheet3!$C$2:$C$51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Sheet3!$J$34:$J$83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B5-46C4-915E-16C070E2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51248"/>
        <c:axId val="2045148752"/>
      </c:scatterChart>
      <c:valAx>
        <c:axId val="204515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Marketing_Spend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48752"/>
        <c:crosses val="autoZero"/>
        <c:crossBetween val="midCat"/>
      </c:valAx>
      <c:valAx>
        <c:axId val="204514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15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142875</xdr:rowOff>
    </xdr:from>
    <xdr:to>
      <xdr:col>23</xdr:col>
      <xdr:colOff>209550</xdr:colOff>
      <xdr:row>12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4</xdr:row>
      <xdr:rowOff>152400</xdr:rowOff>
    </xdr:from>
    <xdr:to>
      <xdr:col>24</xdr:col>
      <xdr:colOff>209550</xdr:colOff>
      <xdr:row>14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6</xdr:row>
      <xdr:rowOff>152400</xdr:rowOff>
    </xdr:from>
    <xdr:to>
      <xdr:col>25</xdr:col>
      <xdr:colOff>209550</xdr:colOff>
      <xdr:row>16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209550</xdr:colOff>
      <xdr:row>8</xdr:row>
      <xdr:rowOff>152400</xdr:rowOff>
    </xdr:from>
    <xdr:to>
      <xdr:col>26</xdr:col>
      <xdr:colOff>209550</xdr:colOff>
      <xdr:row>18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10</xdr:row>
      <xdr:rowOff>152400</xdr:rowOff>
    </xdr:from>
    <xdr:to>
      <xdr:col>27</xdr:col>
      <xdr:colOff>209550</xdr:colOff>
      <xdr:row>20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209550</xdr:colOff>
      <xdr:row>12</xdr:row>
      <xdr:rowOff>161925</xdr:rowOff>
    </xdr:from>
    <xdr:to>
      <xdr:col>28</xdr:col>
      <xdr:colOff>209550</xdr:colOff>
      <xdr:row>22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RD_Spend" tableColumnId="11"/>
      <queryTableField id="2" name="Administration" tableColumnId="12"/>
      <queryTableField id="3" name="Marketing_Spend" tableColumnId="13"/>
      <queryTableField id="4" name="State" tableColumnId="14"/>
      <queryTableField id="5" name="Profit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E51" totalsRowShown="0" headerRowDxfId="11" dataDxfId="10">
  <autoFilter ref="A1:E51"/>
  <tableColumns count="5">
    <tableColumn id="1" name="RD_Spend" dataDxfId="9"/>
    <tableColumn id="2" name="Administration" dataDxfId="8"/>
    <tableColumn id="3" name="Marketing_Spend" dataDxfId="7"/>
    <tableColumn id="4" name="State" dataDxfId="6"/>
    <tableColumn id="5" name="Profi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_3" displayName="Table1_3" ref="A1:E57" tableType="queryTable" totalsRowShown="0">
  <autoFilter ref="A1:E57"/>
  <tableColumns count="5">
    <tableColumn id="11" uniqueName="11" name="RD_Spend" queryTableFieldId="1" dataDxfId="4"/>
    <tableColumn id="12" uniqueName="12" name="Administration" queryTableFieldId="2" dataDxfId="3"/>
    <tableColumn id="13" uniqueName="13" name="Marketing_Spend" queryTableFieldId="3" dataDxfId="2"/>
    <tableColumn id="14" uniqueName="14" name="State" queryTableFieldId="4" dataDxfId="1"/>
    <tableColumn id="15" uniqueName="15" name="Profi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5" x14ac:dyDescent="0.25"/>
  <cols>
    <col min="1" max="1" width="15.28515625" customWidth="1"/>
    <col min="2" max="2" width="21.7109375" customWidth="1"/>
    <col min="3" max="3" width="18.85546875" customWidth="1"/>
    <col min="4" max="4" width="15.7109375" customWidth="1"/>
    <col min="5" max="5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165349.20000000001</v>
      </c>
      <c r="B2" s="1">
        <v>136897.79999999999</v>
      </c>
      <c r="C2" s="1">
        <v>471784.1</v>
      </c>
      <c r="D2" s="1" t="s">
        <v>5</v>
      </c>
      <c r="E2" s="1">
        <v>192261.83</v>
      </c>
    </row>
    <row r="3" spans="1:5" x14ac:dyDescent="0.25">
      <c r="A3" s="1">
        <v>162597.70000000001</v>
      </c>
      <c r="B3" s="1">
        <v>151377.59</v>
      </c>
      <c r="C3" s="1">
        <v>443898.53</v>
      </c>
      <c r="D3" s="1" t="s">
        <v>6</v>
      </c>
      <c r="E3" s="1">
        <v>191792.06</v>
      </c>
    </row>
    <row r="4" spans="1:5" x14ac:dyDescent="0.25">
      <c r="A4" s="1">
        <v>153441.51</v>
      </c>
      <c r="B4" s="1">
        <v>101145.55</v>
      </c>
      <c r="C4" s="1">
        <v>407934.54</v>
      </c>
      <c r="D4" s="1" t="s">
        <v>7</v>
      </c>
      <c r="E4" s="1">
        <v>191050.39</v>
      </c>
    </row>
    <row r="5" spans="1:5" x14ac:dyDescent="0.25">
      <c r="A5" s="1">
        <v>144372.41</v>
      </c>
      <c r="B5" s="1">
        <v>118671.85</v>
      </c>
      <c r="C5" s="1">
        <v>383199.62</v>
      </c>
      <c r="D5" s="1" t="s">
        <v>5</v>
      </c>
      <c r="E5" s="1">
        <v>182901.99</v>
      </c>
    </row>
    <row r="6" spans="1:5" x14ac:dyDescent="0.25">
      <c r="A6" s="1">
        <v>142107.34</v>
      </c>
      <c r="B6" s="1">
        <v>91391.77</v>
      </c>
      <c r="C6" s="1">
        <v>366168.42</v>
      </c>
      <c r="D6" s="1" t="s">
        <v>7</v>
      </c>
      <c r="E6" s="1">
        <v>166187.94</v>
      </c>
    </row>
    <row r="7" spans="1:5" x14ac:dyDescent="0.25">
      <c r="A7" s="1">
        <v>131876.9</v>
      </c>
      <c r="B7" s="1">
        <v>99814.71</v>
      </c>
      <c r="C7" s="1">
        <v>362861.36</v>
      </c>
      <c r="D7" s="1" t="s">
        <v>5</v>
      </c>
      <c r="E7" s="1">
        <v>156991.12</v>
      </c>
    </row>
    <row r="8" spans="1:5" x14ac:dyDescent="0.25">
      <c r="A8" s="1">
        <v>134615.46</v>
      </c>
      <c r="B8" s="1">
        <v>147198.87</v>
      </c>
      <c r="C8" s="1">
        <v>127716.82</v>
      </c>
      <c r="D8" s="1" t="s">
        <v>6</v>
      </c>
      <c r="E8" s="1">
        <v>156122.51</v>
      </c>
    </row>
    <row r="9" spans="1:5" x14ac:dyDescent="0.25">
      <c r="A9" s="1">
        <v>130298.13</v>
      </c>
      <c r="B9" s="1">
        <v>145530.06</v>
      </c>
      <c r="C9" s="1">
        <v>323876.68</v>
      </c>
      <c r="D9" s="1" t="s">
        <v>7</v>
      </c>
      <c r="E9" s="1">
        <v>155752.6</v>
      </c>
    </row>
    <row r="10" spans="1:5" x14ac:dyDescent="0.25">
      <c r="A10" s="1">
        <v>120542.52</v>
      </c>
      <c r="B10" s="1">
        <v>148718.95000000001</v>
      </c>
      <c r="C10" s="1">
        <v>311613.28999999998</v>
      </c>
      <c r="D10" s="1" t="s">
        <v>5</v>
      </c>
      <c r="E10" s="1">
        <v>152211.76999999999</v>
      </c>
    </row>
    <row r="11" spans="1:5" x14ac:dyDescent="0.25">
      <c r="A11" s="1">
        <v>123334.88</v>
      </c>
      <c r="B11" s="1">
        <v>108679.17</v>
      </c>
      <c r="C11" s="1">
        <v>304981.62</v>
      </c>
      <c r="D11" s="1" t="s">
        <v>6</v>
      </c>
      <c r="E11" s="1">
        <v>149759.96</v>
      </c>
    </row>
    <row r="12" spans="1:5" x14ac:dyDescent="0.25">
      <c r="A12" s="1">
        <v>101913.08</v>
      </c>
      <c r="B12" s="1">
        <v>110594.11</v>
      </c>
      <c r="C12" s="1">
        <v>229160.95</v>
      </c>
      <c r="D12" s="1" t="s">
        <v>7</v>
      </c>
      <c r="E12" s="1">
        <v>146121.95000000001</v>
      </c>
    </row>
    <row r="13" spans="1:5" x14ac:dyDescent="0.25">
      <c r="A13" s="1">
        <v>100671.96</v>
      </c>
      <c r="B13" s="1">
        <v>91790.61</v>
      </c>
      <c r="C13" s="1">
        <v>249744.55</v>
      </c>
      <c r="D13" s="1" t="s">
        <v>6</v>
      </c>
      <c r="E13" s="1">
        <v>144259.4</v>
      </c>
    </row>
    <row r="14" spans="1:5" x14ac:dyDescent="0.25">
      <c r="A14" s="1">
        <v>93863.75</v>
      </c>
      <c r="B14" s="1">
        <v>127320.38</v>
      </c>
      <c r="C14" s="1">
        <v>249839.44</v>
      </c>
      <c r="D14" s="1" t="s">
        <v>7</v>
      </c>
      <c r="E14" s="1">
        <v>141585.51999999999</v>
      </c>
    </row>
    <row r="15" spans="1:5" x14ac:dyDescent="0.25">
      <c r="A15" s="1">
        <v>91992.39</v>
      </c>
      <c r="B15" s="1">
        <v>135495.07</v>
      </c>
      <c r="C15" s="1">
        <v>252664.93</v>
      </c>
      <c r="D15" s="1" t="s">
        <v>6</v>
      </c>
      <c r="E15" s="1">
        <v>134307.35</v>
      </c>
    </row>
    <row r="16" spans="1:5" x14ac:dyDescent="0.25">
      <c r="A16" s="1">
        <v>119943.24</v>
      </c>
      <c r="B16" s="1">
        <v>156547.42000000001</v>
      </c>
      <c r="C16" s="1">
        <v>256512.92</v>
      </c>
      <c r="D16" s="1" t="s">
        <v>7</v>
      </c>
      <c r="E16" s="1">
        <v>132602.65</v>
      </c>
    </row>
    <row r="17" spans="1:5" x14ac:dyDescent="0.25">
      <c r="A17" s="1">
        <v>114523.61</v>
      </c>
      <c r="B17" s="1">
        <v>122616.84</v>
      </c>
      <c r="C17" s="1">
        <v>261776.23</v>
      </c>
      <c r="D17" s="1" t="s">
        <v>5</v>
      </c>
      <c r="E17" s="1">
        <v>129917.04</v>
      </c>
    </row>
    <row r="18" spans="1:5" x14ac:dyDescent="0.25">
      <c r="A18" s="1">
        <v>78013.11</v>
      </c>
      <c r="B18" s="1">
        <v>121597.55</v>
      </c>
      <c r="C18" s="1">
        <v>264346.06</v>
      </c>
      <c r="D18" s="1" t="s">
        <v>6</v>
      </c>
      <c r="E18" s="1">
        <v>126992.93</v>
      </c>
    </row>
    <row r="19" spans="1:5" x14ac:dyDescent="0.25">
      <c r="A19" s="1">
        <v>94657.16</v>
      </c>
      <c r="B19" s="1">
        <v>145077.57999999999</v>
      </c>
      <c r="C19" s="1">
        <v>282574.31</v>
      </c>
      <c r="D19" s="1" t="s">
        <v>5</v>
      </c>
      <c r="E19" s="1">
        <v>125370.37</v>
      </c>
    </row>
    <row r="20" spans="1:5" x14ac:dyDescent="0.25">
      <c r="A20" s="1">
        <v>91749.16</v>
      </c>
      <c r="B20" s="1">
        <v>114175.79</v>
      </c>
      <c r="C20" s="1">
        <v>294919.57</v>
      </c>
      <c r="D20" s="1" t="s">
        <v>7</v>
      </c>
      <c r="E20" s="1">
        <v>124266.9</v>
      </c>
    </row>
    <row r="21" spans="1:5" x14ac:dyDescent="0.25">
      <c r="A21" s="1">
        <v>86419.7</v>
      </c>
      <c r="B21" s="1">
        <v>153514.10999999999</v>
      </c>
      <c r="C21" s="1">
        <v>0</v>
      </c>
      <c r="D21" s="1" t="s">
        <v>5</v>
      </c>
      <c r="E21" s="1">
        <v>122776.86</v>
      </c>
    </row>
    <row r="22" spans="1:5" x14ac:dyDescent="0.25">
      <c r="A22" s="1">
        <v>76253.86</v>
      </c>
      <c r="B22" s="1">
        <v>113867.3</v>
      </c>
      <c r="C22" s="1">
        <v>298664.46999999997</v>
      </c>
      <c r="D22" s="1" t="s">
        <v>6</v>
      </c>
      <c r="E22" s="1">
        <v>118474.03</v>
      </c>
    </row>
    <row r="23" spans="1:5" x14ac:dyDescent="0.25">
      <c r="A23" s="1">
        <v>78389.47</v>
      </c>
      <c r="B23" s="1">
        <v>153773.43</v>
      </c>
      <c r="C23" s="1">
        <v>299737.28999999998</v>
      </c>
      <c r="D23" s="1" t="s">
        <v>5</v>
      </c>
      <c r="E23" s="1">
        <v>111313.02</v>
      </c>
    </row>
    <row r="24" spans="1:5" x14ac:dyDescent="0.25">
      <c r="A24" s="1">
        <v>73994.559999999998</v>
      </c>
      <c r="B24" s="1">
        <v>122782.75</v>
      </c>
      <c r="C24" s="1">
        <v>303319.26</v>
      </c>
      <c r="D24" s="1" t="s">
        <v>7</v>
      </c>
      <c r="E24" s="1">
        <v>110352.25</v>
      </c>
    </row>
    <row r="25" spans="1:5" x14ac:dyDescent="0.25">
      <c r="A25" s="1">
        <v>67532.53</v>
      </c>
      <c r="B25" s="1">
        <v>105751.03</v>
      </c>
      <c r="C25" s="1">
        <v>304768.73</v>
      </c>
      <c r="D25" s="1" t="s">
        <v>7</v>
      </c>
      <c r="E25" s="1">
        <v>108733.99</v>
      </c>
    </row>
    <row r="26" spans="1:5" x14ac:dyDescent="0.25">
      <c r="A26" s="1">
        <v>77044.009999999995</v>
      </c>
      <c r="B26" s="1">
        <v>99281.34</v>
      </c>
      <c r="C26" s="1">
        <v>140574.81</v>
      </c>
      <c r="D26" s="1" t="s">
        <v>5</v>
      </c>
      <c r="E26" s="1">
        <v>108552.04</v>
      </c>
    </row>
    <row r="27" spans="1:5" x14ac:dyDescent="0.25">
      <c r="A27" s="1">
        <v>64664.71</v>
      </c>
      <c r="B27" s="1">
        <v>139553.16</v>
      </c>
      <c r="C27" s="1">
        <v>137962.62</v>
      </c>
      <c r="D27" s="1" t="s">
        <v>6</v>
      </c>
      <c r="E27" s="1">
        <v>107404.34</v>
      </c>
    </row>
    <row r="28" spans="1:5" x14ac:dyDescent="0.25">
      <c r="A28" s="1">
        <v>75328.87</v>
      </c>
      <c r="B28" s="1">
        <v>144135.98000000001</v>
      </c>
      <c r="C28" s="1">
        <v>134050.07</v>
      </c>
      <c r="D28" s="1" t="s">
        <v>7</v>
      </c>
      <c r="E28" s="1">
        <v>105733.54</v>
      </c>
    </row>
    <row r="29" spans="1:5" x14ac:dyDescent="0.25">
      <c r="A29" s="1">
        <v>72107.600000000006</v>
      </c>
      <c r="B29" s="1">
        <v>127864.55</v>
      </c>
      <c r="C29" s="1">
        <v>353183.81</v>
      </c>
      <c r="D29" s="1" t="s">
        <v>5</v>
      </c>
      <c r="E29" s="1">
        <v>105008.31</v>
      </c>
    </row>
    <row r="30" spans="1:5" x14ac:dyDescent="0.25">
      <c r="A30" s="1">
        <v>66051.520000000004</v>
      </c>
      <c r="B30" s="1">
        <v>182645.56</v>
      </c>
      <c r="C30" s="1">
        <v>118148.2</v>
      </c>
      <c r="D30" s="1" t="s">
        <v>7</v>
      </c>
      <c r="E30" s="1">
        <v>103282.38</v>
      </c>
    </row>
    <row r="31" spans="1:5" x14ac:dyDescent="0.25">
      <c r="A31" s="1">
        <v>65605.48</v>
      </c>
      <c r="B31" s="1">
        <v>153032.06</v>
      </c>
      <c r="C31" s="1">
        <v>107138.38</v>
      </c>
      <c r="D31" s="1" t="s">
        <v>5</v>
      </c>
      <c r="E31" s="1">
        <v>101004.64</v>
      </c>
    </row>
    <row r="32" spans="1:5" x14ac:dyDescent="0.25">
      <c r="A32" s="1">
        <v>61994.48</v>
      </c>
      <c r="B32" s="1">
        <v>115641.28</v>
      </c>
      <c r="C32" s="1">
        <v>91131.24</v>
      </c>
      <c r="D32" s="1" t="s">
        <v>7</v>
      </c>
      <c r="E32" s="1">
        <v>99937.59</v>
      </c>
    </row>
    <row r="33" spans="1:5" x14ac:dyDescent="0.25">
      <c r="A33" s="1">
        <v>61136.38</v>
      </c>
      <c r="B33" s="1">
        <v>152701.92000000001</v>
      </c>
      <c r="C33" s="1">
        <v>88218.23</v>
      </c>
      <c r="D33" s="1" t="s">
        <v>5</v>
      </c>
      <c r="E33" s="1">
        <v>97483.56</v>
      </c>
    </row>
    <row r="34" spans="1:5" x14ac:dyDescent="0.25">
      <c r="A34" s="1">
        <v>63408.86</v>
      </c>
      <c r="B34" s="1">
        <v>129219.61</v>
      </c>
      <c r="C34" s="1">
        <v>46085.25</v>
      </c>
      <c r="D34" s="1" t="s">
        <v>6</v>
      </c>
      <c r="E34" s="1">
        <v>97427.839999999997</v>
      </c>
    </row>
    <row r="35" spans="1:5" x14ac:dyDescent="0.25">
      <c r="A35" s="1">
        <v>55493.95</v>
      </c>
      <c r="B35" s="1">
        <v>103057.49</v>
      </c>
      <c r="C35" s="1">
        <v>214634.81</v>
      </c>
      <c r="D35" s="1" t="s">
        <v>7</v>
      </c>
      <c r="E35" s="1">
        <v>96778.92</v>
      </c>
    </row>
    <row r="36" spans="1:5" x14ac:dyDescent="0.25">
      <c r="A36" s="1">
        <v>46426.07</v>
      </c>
      <c r="B36" s="1">
        <v>157693.92000000001</v>
      </c>
      <c r="C36" s="1">
        <v>210797.67</v>
      </c>
      <c r="D36" s="1" t="s">
        <v>6</v>
      </c>
      <c r="E36" s="1">
        <v>96712.8</v>
      </c>
    </row>
    <row r="37" spans="1:5" x14ac:dyDescent="0.25">
      <c r="A37" s="1">
        <v>46014.02</v>
      </c>
      <c r="B37" s="1">
        <v>85047.44</v>
      </c>
      <c r="C37" s="1">
        <v>205517.64</v>
      </c>
      <c r="D37" s="1" t="s">
        <v>5</v>
      </c>
      <c r="E37" s="1">
        <v>96479.51</v>
      </c>
    </row>
    <row r="38" spans="1:5" x14ac:dyDescent="0.25">
      <c r="A38" s="1">
        <v>28663.759999999998</v>
      </c>
      <c r="B38" s="1">
        <v>127056.21</v>
      </c>
      <c r="C38" s="1">
        <v>201126.82</v>
      </c>
      <c r="D38" s="1" t="s">
        <v>7</v>
      </c>
      <c r="E38" s="1">
        <v>90708.19</v>
      </c>
    </row>
    <row r="39" spans="1:5" x14ac:dyDescent="0.25">
      <c r="A39" s="1">
        <v>44069.95</v>
      </c>
      <c r="B39" s="1">
        <v>51283.14</v>
      </c>
      <c r="C39" s="1">
        <v>197029.42</v>
      </c>
      <c r="D39" s="1" t="s">
        <v>6</v>
      </c>
      <c r="E39" s="1">
        <v>89949.14</v>
      </c>
    </row>
    <row r="40" spans="1:5" x14ac:dyDescent="0.25">
      <c r="A40" s="1">
        <v>20229.59</v>
      </c>
      <c r="B40" s="1">
        <v>65947.929999999993</v>
      </c>
      <c r="C40" s="1">
        <v>185265.1</v>
      </c>
      <c r="D40" s="1" t="s">
        <v>5</v>
      </c>
      <c r="E40" s="1">
        <v>81229.06</v>
      </c>
    </row>
    <row r="41" spans="1:5" x14ac:dyDescent="0.25">
      <c r="A41" s="1">
        <v>38558.51</v>
      </c>
      <c r="B41" s="1">
        <v>82982.09</v>
      </c>
      <c r="C41" s="1">
        <v>174999.3</v>
      </c>
      <c r="D41" s="1" t="s">
        <v>6</v>
      </c>
      <c r="E41" s="1">
        <v>81005.759999999995</v>
      </c>
    </row>
    <row r="42" spans="1:5" x14ac:dyDescent="0.25">
      <c r="A42" s="1">
        <v>28754.33</v>
      </c>
      <c r="B42" s="1">
        <v>118546.05</v>
      </c>
      <c r="C42" s="1">
        <v>172795.67</v>
      </c>
      <c r="D42" s="1" t="s">
        <v>6</v>
      </c>
      <c r="E42" s="1">
        <v>78239.91</v>
      </c>
    </row>
    <row r="43" spans="1:5" x14ac:dyDescent="0.25">
      <c r="A43" s="1">
        <v>27892.92</v>
      </c>
      <c r="B43" s="1">
        <v>84710.77</v>
      </c>
      <c r="C43" s="1">
        <v>164470.71</v>
      </c>
      <c r="D43" s="1" t="s">
        <v>7</v>
      </c>
      <c r="E43" s="1">
        <v>77798.83</v>
      </c>
    </row>
    <row r="44" spans="1:5" x14ac:dyDescent="0.25">
      <c r="A44" s="1">
        <v>23640.93</v>
      </c>
      <c r="B44" s="1">
        <v>96189.63</v>
      </c>
      <c r="C44" s="1">
        <v>148001.10999999999</v>
      </c>
      <c r="D44" s="1" t="s">
        <v>6</v>
      </c>
      <c r="E44" s="1">
        <v>71498.490000000005</v>
      </c>
    </row>
    <row r="45" spans="1:5" x14ac:dyDescent="0.25">
      <c r="A45" s="1">
        <v>15505.73</v>
      </c>
      <c r="B45" s="1">
        <v>127382.3</v>
      </c>
      <c r="C45" s="1">
        <v>35534.17</v>
      </c>
      <c r="D45" s="1" t="s">
        <v>5</v>
      </c>
      <c r="E45" s="1">
        <v>69758.98</v>
      </c>
    </row>
    <row r="46" spans="1:5" x14ac:dyDescent="0.25">
      <c r="A46" s="1">
        <v>22177.74</v>
      </c>
      <c r="B46" s="1">
        <v>154806.14000000001</v>
      </c>
      <c r="C46" s="1">
        <v>28334.720000000001</v>
      </c>
      <c r="D46" s="1" t="s">
        <v>6</v>
      </c>
      <c r="E46" s="1">
        <v>65200.33</v>
      </c>
    </row>
    <row r="47" spans="1:5" x14ac:dyDescent="0.25">
      <c r="A47" s="1">
        <v>1000.23</v>
      </c>
      <c r="B47" s="1">
        <v>124153.04</v>
      </c>
      <c r="C47" s="1">
        <v>1903.93</v>
      </c>
      <c r="D47" s="1" t="s">
        <v>5</v>
      </c>
      <c r="E47" s="1">
        <v>64926.080000000002</v>
      </c>
    </row>
    <row r="48" spans="1:5" x14ac:dyDescent="0.25">
      <c r="A48" s="1">
        <v>1315.46</v>
      </c>
      <c r="B48" s="1">
        <v>115816.21</v>
      </c>
      <c r="C48" s="1">
        <v>297114.46000000002</v>
      </c>
      <c r="D48" s="1" t="s">
        <v>7</v>
      </c>
      <c r="E48" s="1">
        <v>49490.75</v>
      </c>
    </row>
    <row r="49" spans="1:5" x14ac:dyDescent="0.25">
      <c r="A49" s="1">
        <v>0</v>
      </c>
      <c r="B49" s="1">
        <v>135426.92000000001</v>
      </c>
      <c r="C49" s="1">
        <v>0</v>
      </c>
      <c r="D49" s="1" t="s">
        <v>6</v>
      </c>
      <c r="E49" s="1">
        <v>42559.73</v>
      </c>
    </row>
    <row r="50" spans="1:5" x14ac:dyDescent="0.25">
      <c r="A50" s="1">
        <v>542.04999999999995</v>
      </c>
      <c r="B50" s="1">
        <v>51743.15</v>
      </c>
      <c r="C50" s="1">
        <v>0</v>
      </c>
      <c r="D50" s="1" t="s">
        <v>5</v>
      </c>
      <c r="E50" s="1">
        <v>35673.410000000003</v>
      </c>
    </row>
    <row r="51" spans="1:5" x14ac:dyDescent="0.25">
      <c r="A51" s="1">
        <v>0</v>
      </c>
      <c r="B51" s="1">
        <v>116983.8</v>
      </c>
      <c r="C51" s="1">
        <v>45173.06</v>
      </c>
      <c r="D51" s="1" t="s">
        <v>6</v>
      </c>
      <c r="E51" s="1">
        <v>14681.4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19.140625" bestFit="1" customWidth="1"/>
    <col min="4" max="4" width="7.85546875" bestFit="1" customWidth="1"/>
    <col min="5" max="5" width="10" bestFit="1" customWidth="1"/>
  </cols>
  <sheetData>
    <row r="1" spans="1:5" x14ac:dyDescent="0.25">
      <c r="A1" s="2"/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topLeftCell="A46" zoomScaleNormal="100" workbookViewId="0">
      <selection activeCell="G62" sqref="G62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19.140625" bestFit="1" customWidth="1"/>
    <col min="4" max="4" width="7.85546875" bestFit="1" customWidth="1"/>
    <col min="5" max="5" width="12.7109375" bestFit="1" customWidth="1"/>
    <col min="9" max="9" width="14.42578125" customWidth="1"/>
    <col min="10" max="10" width="17.140625" customWidth="1"/>
    <col min="11" max="11" width="17" customWidth="1"/>
    <col min="12" max="12" width="14.570312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25">
      <c r="A2" s="2">
        <v>165349.20000000001</v>
      </c>
      <c r="B2" s="2">
        <v>136897.79999999999</v>
      </c>
      <c r="C2" s="2">
        <v>471784.1</v>
      </c>
      <c r="D2" s="2">
        <v>1</v>
      </c>
      <c r="E2" s="2">
        <v>192261.83</v>
      </c>
    </row>
    <row r="3" spans="1:10" x14ac:dyDescent="0.25">
      <c r="A3" s="2">
        <v>162597.70000000001</v>
      </c>
      <c r="B3" s="2">
        <v>151377.59</v>
      </c>
      <c r="C3" s="2">
        <v>443898.53</v>
      </c>
      <c r="D3" s="2">
        <v>2</v>
      </c>
      <c r="E3" s="2">
        <v>191792.06</v>
      </c>
    </row>
    <row r="4" spans="1:10" x14ac:dyDescent="0.25">
      <c r="A4" s="2">
        <v>153441.51</v>
      </c>
      <c r="B4" s="2">
        <v>101145.55</v>
      </c>
      <c r="C4" s="2">
        <v>407934.54</v>
      </c>
      <c r="D4" s="2">
        <v>3</v>
      </c>
      <c r="E4" s="2">
        <v>191050.39</v>
      </c>
    </row>
    <row r="5" spans="1:10" x14ac:dyDescent="0.25">
      <c r="A5" s="2">
        <v>144372.41</v>
      </c>
      <c r="B5" s="2">
        <v>118671.85</v>
      </c>
      <c r="C5" s="2">
        <v>383199.62</v>
      </c>
      <c r="D5" s="2">
        <v>1</v>
      </c>
      <c r="E5" s="2">
        <v>182901.99</v>
      </c>
    </row>
    <row r="6" spans="1:10" x14ac:dyDescent="0.25">
      <c r="A6" s="2">
        <v>142107.34</v>
      </c>
      <c r="B6" s="2">
        <v>91391.77</v>
      </c>
      <c r="C6" s="2">
        <v>366168.42</v>
      </c>
      <c r="D6" s="2">
        <v>3</v>
      </c>
      <c r="E6" s="2">
        <v>166187.94</v>
      </c>
    </row>
    <row r="7" spans="1:10" x14ac:dyDescent="0.25">
      <c r="A7" s="2">
        <v>131876.9</v>
      </c>
      <c r="B7" s="2">
        <v>99814.71</v>
      </c>
      <c r="C7" s="2">
        <v>362861.36</v>
      </c>
      <c r="D7" s="2">
        <v>1</v>
      </c>
      <c r="E7" s="2">
        <v>156991.12</v>
      </c>
    </row>
    <row r="8" spans="1:10" x14ac:dyDescent="0.25">
      <c r="A8" s="2">
        <v>134615.46</v>
      </c>
      <c r="B8" s="2">
        <v>147198.87</v>
      </c>
      <c r="C8" s="2">
        <v>127716.82</v>
      </c>
      <c r="D8" s="2">
        <v>2</v>
      </c>
      <c r="E8" s="2">
        <v>156122.51</v>
      </c>
      <c r="I8" t="s">
        <v>8</v>
      </c>
    </row>
    <row r="9" spans="1:10" ht="15.75" thickBot="1" x14ac:dyDescent="0.3">
      <c r="A9" s="2">
        <v>130298.13</v>
      </c>
      <c r="B9" s="2">
        <v>145530.06</v>
      </c>
      <c r="C9" s="2">
        <v>323876.68</v>
      </c>
      <c r="D9" s="2">
        <v>3</v>
      </c>
      <c r="E9" s="2">
        <v>155752.6</v>
      </c>
    </row>
    <row r="10" spans="1:10" x14ac:dyDescent="0.25">
      <c r="A10" s="2">
        <v>120542.52</v>
      </c>
      <c r="B10" s="2">
        <v>148718.95000000001</v>
      </c>
      <c r="C10" s="2">
        <v>311613.28999999998</v>
      </c>
      <c r="D10" s="2">
        <v>1</v>
      </c>
      <c r="E10" s="2">
        <v>152211.76999999999</v>
      </c>
      <c r="I10" s="10" t="s">
        <v>9</v>
      </c>
      <c r="J10" s="10"/>
    </row>
    <row r="11" spans="1:10" x14ac:dyDescent="0.25">
      <c r="A11" s="2">
        <v>123334.88</v>
      </c>
      <c r="B11" s="2">
        <v>108679.17</v>
      </c>
      <c r="C11" s="2">
        <v>304981.62</v>
      </c>
      <c r="D11" s="2">
        <v>2</v>
      </c>
      <c r="E11" s="2">
        <v>149759.96</v>
      </c>
      <c r="I11" s="7" t="s">
        <v>10</v>
      </c>
      <c r="J11" s="7">
        <v>0.97506204626594128</v>
      </c>
    </row>
    <row r="12" spans="1:10" x14ac:dyDescent="0.25">
      <c r="A12" s="2">
        <v>101913.08</v>
      </c>
      <c r="B12" s="2">
        <v>110594.11</v>
      </c>
      <c r="C12" s="2">
        <v>229160.95</v>
      </c>
      <c r="D12" s="2">
        <v>3</v>
      </c>
      <c r="E12" s="2">
        <v>146121.95000000001</v>
      </c>
      <c r="I12" s="7" t="s">
        <v>11</v>
      </c>
      <c r="J12" s="7">
        <v>0.95074599406832461</v>
      </c>
    </row>
    <row r="13" spans="1:10" x14ac:dyDescent="0.25">
      <c r="A13" s="2">
        <v>100671.96</v>
      </c>
      <c r="B13" s="2">
        <v>91790.61</v>
      </c>
      <c r="C13" s="2">
        <v>249744.55</v>
      </c>
      <c r="D13" s="2">
        <v>2</v>
      </c>
      <c r="E13" s="2">
        <v>144259.4</v>
      </c>
      <c r="I13" s="7" t="s">
        <v>12</v>
      </c>
      <c r="J13" s="7">
        <v>0.94753377629017177</v>
      </c>
    </row>
    <row r="14" spans="1:10" x14ac:dyDescent="0.25">
      <c r="A14" s="2">
        <v>93863.75</v>
      </c>
      <c r="B14" s="2">
        <v>127320.38</v>
      </c>
      <c r="C14" s="2">
        <v>249839.44</v>
      </c>
      <c r="D14" s="2">
        <v>3</v>
      </c>
      <c r="E14" s="2">
        <v>141585.51999999999</v>
      </c>
      <c r="I14" s="7" t="s">
        <v>13</v>
      </c>
      <c r="J14" s="7">
        <v>9232.3348370026924</v>
      </c>
    </row>
    <row r="15" spans="1:10" ht="15.75" thickBot="1" x14ac:dyDescent="0.3">
      <c r="A15" s="2">
        <v>91992.39</v>
      </c>
      <c r="B15" s="2">
        <v>135495.07</v>
      </c>
      <c r="C15" s="2">
        <v>252664.93</v>
      </c>
      <c r="D15" s="2">
        <v>2</v>
      </c>
      <c r="E15" s="2">
        <v>134307.35</v>
      </c>
      <c r="I15" s="8" t="s">
        <v>14</v>
      </c>
      <c r="J15" s="8">
        <v>50</v>
      </c>
    </row>
    <row r="16" spans="1:10" x14ac:dyDescent="0.25">
      <c r="A16" s="2">
        <v>119943.24</v>
      </c>
      <c r="B16" s="2">
        <v>156547.42000000001</v>
      </c>
      <c r="C16" s="2">
        <v>256512.92</v>
      </c>
      <c r="D16" s="2">
        <v>3</v>
      </c>
      <c r="E16" s="2">
        <v>132602.65</v>
      </c>
    </row>
    <row r="17" spans="1:29" ht="15.75" thickBot="1" x14ac:dyDescent="0.3">
      <c r="A17" s="2">
        <v>114523.61</v>
      </c>
      <c r="B17" s="2">
        <v>122616.84</v>
      </c>
      <c r="C17" s="2">
        <v>261776.23</v>
      </c>
      <c r="D17" s="2">
        <v>1</v>
      </c>
      <c r="E17" s="2">
        <v>129917.04</v>
      </c>
      <c r="I17" t="s">
        <v>15</v>
      </c>
    </row>
    <row r="18" spans="1:29" x14ac:dyDescent="0.25">
      <c r="A18" s="2">
        <v>78013.11</v>
      </c>
      <c r="B18" s="2">
        <v>121597.55</v>
      </c>
      <c r="C18" s="2">
        <v>264346.06</v>
      </c>
      <c r="D18" s="2">
        <v>2</v>
      </c>
      <c r="E18" s="2">
        <v>126992.93</v>
      </c>
      <c r="I18" s="9"/>
      <c r="J18" s="9" t="s">
        <v>20</v>
      </c>
      <c r="K18" s="9" t="s">
        <v>21</v>
      </c>
      <c r="L18" s="9" t="s">
        <v>22</v>
      </c>
      <c r="M18" s="9" t="s">
        <v>23</v>
      </c>
      <c r="N18" s="9" t="s">
        <v>24</v>
      </c>
    </row>
    <row r="19" spans="1:29" x14ac:dyDescent="0.25">
      <c r="A19" s="2">
        <v>94657.16</v>
      </c>
      <c r="B19" s="2">
        <v>145077.57999999999</v>
      </c>
      <c r="C19" s="2">
        <v>282574.31</v>
      </c>
      <c r="D19" s="2">
        <v>1</v>
      </c>
      <c r="E19" s="2">
        <v>125370.37</v>
      </c>
      <c r="I19" s="7" t="s">
        <v>16</v>
      </c>
      <c r="J19" s="7">
        <v>3</v>
      </c>
      <c r="K19" s="7">
        <v>75683964196.192642</v>
      </c>
      <c r="L19" s="7">
        <v>25227988065.397549</v>
      </c>
      <c r="M19" s="7">
        <v>295.97806242610113</v>
      </c>
      <c r="N19" s="7">
        <v>4.5285063201720611E-30</v>
      </c>
    </row>
    <row r="20" spans="1:29" ht="15.75" thickBot="1" x14ac:dyDescent="0.3">
      <c r="A20" s="2">
        <v>91749.16</v>
      </c>
      <c r="B20" s="2">
        <v>114175.79</v>
      </c>
      <c r="C20" s="2">
        <v>294919.57</v>
      </c>
      <c r="D20" s="2">
        <v>3</v>
      </c>
      <c r="E20" s="2">
        <v>124266.9</v>
      </c>
      <c r="I20" s="7" t="s">
        <v>17</v>
      </c>
      <c r="J20" s="7">
        <v>46</v>
      </c>
      <c r="K20" s="7">
        <v>3920856300.956542</v>
      </c>
      <c r="L20" s="7">
        <v>85236006.542533517</v>
      </c>
      <c r="M20" s="7"/>
      <c r="N20" s="7"/>
    </row>
    <row r="21" spans="1:29" ht="15.75" thickBot="1" x14ac:dyDescent="0.3">
      <c r="A21" s="2">
        <v>86419.7</v>
      </c>
      <c r="B21" s="2">
        <v>153514.10999999999</v>
      </c>
      <c r="C21" s="2">
        <v>0</v>
      </c>
      <c r="D21" s="2">
        <v>1</v>
      </c>
      <c r="E21" s="2">
        <v>122776.86</v>
      </c>
      <c r="I21" s="8" t="s">
        <v>18</v>
      </c>
      <c r="J21" s="8">
        <v>49</v>
      </c>
      <c r="K21" s="8">
        <v>79604820497.149185</v>
      </c>
      <c r="L21" s="8"/>
      <c r="M21" s="8"/>
      <c r="N21" s="8"/>
      <c r="AC21" s="9"/>
    </row>
    <row r="22" spans="1:29" ht="15.75" thickBot="1" x14ac:dyDescent="0.3">
      <c r="A22" s="2">
        <v>76253.86</v>
      </c>
      <c r="B22" s="2">
        <v>113867.3</v>
      </c>
      <c r="C22" s="2">
        <v>298664.46999999997</v>
      </c>
      <c r="D22" s="2">
        <v>2</v>
      </c>
      <c r="E22" s="2">
        <v>118474.03</v>
      </c>
      <c r="AC22" s="7"/>
    </row>
    <row r="23" spans="1:29" x14ac:dyDescent="0.25">
      <c r="A23" s="2">
        <v>78389.47</v>
      </c>
      <c r="B23" s="2">
        <v>153773.43</v>
      </c>
      <c r="C23" s="2">
        <v>299737.28999999998</v>
      </c>
      <c r="D23" s="2">
        <v>1</v>
      </c>
      <c r="E23" s="2">
        <v>111313.02</v>
      </c>
      <c r="I23" s="9"/>
      <c r="J23" s="9" t="s">
        <v>25</v>
      </c>
      <c r="K23" s="9" t="s">
        <v>13</v>
      </c>
      <c r="L23" s="9" t="s">
        <v>26</v>
      </c>
      <c r="M23" s="9" t="s">
        <v>27</v>
      </c>
      <c r="N23" s="9" t="s">
        <v>28</v>
      </c>
      <c r="O23" s="9" t="s">
        <v>29</v>
      </c>
      <c r="P23" s="9" t="s">
        <v>30</v>
      </c>
      <c r="Q23" s="9" t="s">
        <v>31</v>
      </c>
      <c r="AC23" s="7"/>
    </row>
    <row r="24" spans="1:29" x14ac:dyDescent="0.25">
      <c r="A24" s="2">
        <v>73994.559999999998</v>
      </c>
      <c r="B24" s="2">
        <v>122782.75</v>
      </c>
      <c r="C24" s="2">
        <v>303319.26</v>
      </c>
      <c r="D24" s="2">
        <v>3</v>
      </c>
      <c r="E24" s="2">
        <v>110352.25</v>
      </c>
      <c r="I24" s="7" t="s">
        <v>19</v>
      </c>
      <c r="J24" s="7">
        <v>50122.192989865282</v>
      </c>
      <c r="K24" s="7">
        <v>6572.3526215324682</v>
      </c>
      <c r="L24" s="7">
        <v>7.6262178668950273</v>
      </c>
      <c r="M24" s="7">
        <v>1.0573791602334319E-9</v>
      </c>
      <c r="N24" s="7">
        <v>36892.733323435998</v>
      </c>
      <c r="O24" s="7">
        <v>63351.652656294566</v>
      </c>
      <c r="P24" s="7">
        <v>36892.733323435998</v>
      </c>
      <c r="Q24" s="7">
        <v>63351.652656294566</v>
      </c>
      <c r="AC24" s="7"/>
    </row>
    <row r="25" spans="1:29" x14ac:dyDescent="0.25">
      <c r="A25" s="2">
        <v>67532.53</v>
      </c>
      <c r="B25" s="2">
        <v>105751.03</v>
      </c>
      <c r="C25" s="2">
        <v>304768.73</v>
      </c>
      <c r="D25" s="2">
        <v>3</v>
      </c>
      <c r="E25" s="2">
        <v>108733.99</v>
      </c>
      <c r="I25" s="7" t="s">
        <v>0</v>
      </c>
      <c r="J25" s="7">
        <v>0.80571504991574339</v>
      </c>
      <c r="K25" s="7">
        <v>4.5147269728517771E-2</v>
      </c>
      <c r="L25" s="7">
        <v>17.846373762150328</v>
      </c>
      <c r="M25" s="7">
        <v>2.6349677214705453E-22</v>
      </c>
      <c r="N25" s="7">
        <v>0.71483830937598158</v>
      </c>
      <c r="O25" s="7">
        <v>0.89659179045550519</v>
      </c>
      <c r="P25" s="7">
        <v>0.71483830937598158</v>
      </c>
      <c r="Q25" s="7">
        <v>0.89659179045550519</v>
      </c>
      <c r="AC25" s="7"/>
    </row>
    <row r="26" spans="1:29" ht="15.75" thickBot="1" x14ac:dyDescent="0.3">
      <c r="A26" s="2">
        <v>77044.009999999995</v>
      </c>
      <c r="B26" s="2">
        <v>99281.34</v>
      </c>
      <c r="C26" s="2">
        <v>140574.81</v>
      </c>
      <c r="D26" s="2">
        <v>1</v>
      </c>
      <c r="E26" s="2">
        <v>108552.04</v>
      </c>
      <c r="I26" s="7" t="s">
        <v>1</v>
      </c>
      <c r="J26" s="7">
        <v>-2.6815968394751061E-2</v>
      </c>
      <c r="K26" s="7">
        <v>5.1028779938751379E-2</v>
      </c>
      <c r="L26" s="7">
        <v>-0.52550675181608542</v>
      </c>
      <c r="M26" s="7">
        <v>0.60175510784974762</v>
      </c>
      <c r="N26" s="7">
        <v>-0.12953157495169182</v>
      </c>
      <c r="O26" s="7">
        <v>7.5899638162189684E-2</v>
      </c>
      <c r="P26" s="7">
        <v>-0.12953157495169182</v>
      </c>
      <c r="Q26" s="7">
        <v>7.5899638162189684E-2</v>
      </c>
      <c r="AC26" s="8"/>
    </row>
    <row r="27" spans="1:29" ht="15.75" thickBot="1" x14ac:dyDescent="0.3">
      <c r="A27" s="2">
        <v>64664.71</v>
      </c>
      <c r="B27" s="2">
        <v>139553.16</v>
      </c>
      <c r="C27" s="2">
        <v>137962.62</v>
      </c>
      <c r="D27" s="2">
        <v>2</v>
      </c>
      <c r="E27" s="2">
        <v>107404.34</v>
      </c>
      <c r="I27" s="8" t="s">
        <v>2</v>
      </c>
      <c r="J27" s="8">
        <v>2.7228064800818939E-2</v>
      </c>
      <c r="K27" s="8">
        <v>1.645123451799518E-2</v>
      </c>
      <c r="L27" s="8">
        <v>1.6550772995811058</v>
      </c>
      <c r="M27" s="8">
        <v>0.10471681926658105</v>
      </c>
      <c r="N27" s="8">
        <v>-5.8865527572449679E-3</v>
      </c>
      <c r="O27" s="8">
        <v>6.0342682358882849E-2</v>
      </c>
      <c r="P27" s="8">
        <v>-5.8865527572449679E-3</v>
      </c>
      <c r="Q27" s="8">
        <v>6.0342682358882849E-2</v>
      </c>
    </row>
    <row r="28" spans="1:29" x14ac:dyDescent="0.25">
      <c r="A28" s="2">
        <v>75328.87</v>
      </c>
      <c r="B28" s="2">
        <v>144135.98000000001</v>
      </c>
      <c r="C28" s="2">
        <v>134050.07</v>
      </c>
      <c r="D28" s="2">
        <v>3</v>
      </c>
      <c r="E28" s="2">
        <v>105733.54</v>
      </c>
    </row>
    <row r="29" spans="1:29" x14ac:dyDescent="0.25">
      <c r="A29" s="2">
        <v>72107.600000000006</v>
      </c>
      <c r="B29" s="2">
        <v>127864.55</v>
      </c>
      <c r="C29" s="2">
        <v>353183.81</v>
      </c>
      <c r="D29" s="2">
        <v>1</v>
      </c>
      <c r="E29" s="2">
        <v>105008.31</v>
      </c>
    </row>
    <row r="30" spans="1:29" x14ac:dyDescent="0.25">
      <c r="A30" s="2">
        <v>66051.520000000004</v>
      </c>
      <c r="B30" s="2">
        <v>182645.56</v>
      </c>
      <c r="C30" s="2">
        <v>118148.2</v>
      </c>
      <c r="D30" s="2">
        <v>3</v>
      </c>
      <c r="E30" s="2">
        <v>103282.38</v>
      </c>
    </row>
    <row r="31" spans="1:29" x14ac:dyDescent="0.25">
      <c r="A31" s="2">
        <v>65605.48</v>
      </c>
      <c r="B31" s="2">
        <v>153032.06</v>
      </c>
      <c r="C31" s="2">
        <v>107138.38</v>
      </c>
      <c r="D31" s="2">
        <v>1</v>
      </c>
      <c r="E31" s="2">
        <v>101004.64</v>
      </c>
      <c r="I31" t="s">
        <v>32</v>
      </c>
    </row>
    <row r="32" spans="1:29" ht="15.75" thickBot="1" x14ac:dyDescent="0.3">
      <c r="A32" s="2">
        <v>61994.48</v>
      </c>
      <c r="B32" s="2">
        <v>115641.28</v>
      </c>
      <c r="C32" s="2">
        <v>91131.24</v>
      </c>
      <c r="D32" s="2">
        <v>3</v>
      </c>
      <c r="E32" s="2">
        <v>99937.59</v>
      </c>
    </row>
    <row r="33" spans="1:11" x14ac:dyDescent="0.25">
      <c r="A33" s="2">
        <v>61136.38</v>
      </c>
      <c r="B33" s="2">
        <v>152701.92000000001</v>
      </c>
      <c r="C33" s="2">
        <v>88218.23</v>
      </c>
      <c r="D33" s="2">
        <v>1</v>
      </c>
      <c r="E33" s="2">
        <v>97483.56</v>
      </c>
      <c r="I33" s="9" t="s">
        <v>33</v>
      </c>
      <c r="J33" s="9" t="s">
        <v>34</v>
      </c>
      <c r="K33" s="9" t="s">
        <v>35</v>
      </c>
    </row>
    <row r="34" spans="1:11" x14ac:dyDescent="0.25">
      <c r="A34" s="2">
        <v>63408.86</v>
      </c>
      <c r="B34" s="2">
        <v>129219.61</v>
      </c>
      <c r="C34" s="2">
        <v>46085.25</v>
      </c>
      <c r="D34" s="2">
        <v>2</v>
      </c>
      <c r="E34" s="2">
        <v>97427.839999999997</v>
      </c>
      <c r="I34" s="7">
        <v>1</v>
      </c>
      <c r="J34" s="7">
        <v>192521.25289007861</v>
      </c>
      <c r="K34" s="7">
        <v>-259.42289007862564</v>
      </c>
    </row>
    <row r="35" spans="1:11" x14ac:dyDescent="0.25">
      <c r="A35" s="2">
        <v>55493.95</v>
      </c>
      <c r="B35" s="2">
        <v>103057.49</v>
      </c>
      <c r="C35" s="2">
        <v>214634.81</v>
      </c>
      <c r="D35" s="2">
        <v>3</v>
      </c>
      <c r="E35" s="2">
        <v>96778.92</v>
      </c>
      <c r="I35" s="7">
        <v>2</v>
      </c>
      <c r="J35" s="7">
        <v>189156.76823226505</v>
      </c>
      <c r="K35" s="7">
        <v>2635.2917677349469</v>
      </c>
    </row>
    <row r="36" spans="1:11" x14ac:dyDescent="0.25">
      <c r="A36" s="2">
        <v>46426.07</v>
      </c>
      <c r="B36" s="2">
        <v>157693.92000000001</v>
      </c>
      <c r="C36" s="2">
        <v>210797.67</v>
      </c>
      <c r="D36" s="2">
        <v>2</v>
      </c>
      <c r="E36" s="2">
        <v>96712.8</v>
      </c>
      <c r="I36" s="7">
        <v>3</v>
      </c>
      <c r="J36" s="7">
        <v>182147.2790962049</v>
      </c>
      <c r="K36" s="7">
        <v>8903.1109037951101</v>
      </c>
    </row>
    <row r="37" spans="1:11" x14ac:dyDescent="0.25">
      <c r="A37" s="2">
        <v>46014.02</v>
      </c>
      <c r="B37" s="2">
        <v>85047.44</v>
      </c>
      <c r="C37" s="2">
        <v>205517.64</v>
      </c>
      <c r="D37" s="2">
        <v>1</v>
      </c>
      <c r="E37" s="2">
        <v>96479.51</v>
      </c>
      <c r="I37" s="7">
        <v>4</v>
      </c>
      <c r="J37" s="7">
        <v>173696.70002553402</v>
      </c>
      <c r="K37" s="7">
        <v>9205.2899744659662</v>
      </c>
    </row>
    <row r="38" spans="1:11" x14ac:dyDescent="0.25">
      <c r="A38" s="2">
        <v>28663.759999999998</v>
      </c>
      <c r="B38" s="2">
        <v>127056.21</v>
      </c>
      <c r="C38" s="2">
        <v>201126.82</v>
      </c>
      <c r="D38" s="2">
        <v>3</v>
      </c>
      <c r="E38" s="2">
        <v>90708.19</v>
      </c>
      <c r="I38" s="7">
        <v>5</v>
      </c>
      <c r="J38" s="7">
        <v>172139.51418327194</v>
      </c>
      <c r="K38" s="7">
        <v>-5951.5741832719359</v>
      </c>
    </row>
    <row r="39" spans="1:11" x14ac:dyDescent="0.25">
      <c r="A39" s="2">
        <v>44069.95</v>
      </c>
      <c r="B39" s="2">
        <v>51283.14</v>
      </c>
      <c r="C39" s="2">
        <v>197029.42</v>
      </c>
      <c r="D39" s="2">
        <v>2</v>
      </c>
      <c r="E39" s="2">
        <v>89949.14</v>
      </c>
      <c r="I39" s="7">
        <v>6</v>
      </c>
      <c r="J39" s="7">
        <v>163580.78057120083</v>
      </c>
      <c r="K39" s="7">
        <v>-6589.6605712008313</v>
      </c>
    </row>
    <row r="40" spans="1:11" x14ac:dyDescent="0.25">
      <c r="A40" s="2">
        <v>20229.59</v>
      </c>
      <c r="B40" s="2">
        <v>65947.929999999993</v>
      </c>
      <c r="C40" s="2">
        <v>185265.1</v>
      </c>
      <c r="D40" s="2">
        <v>1</v>
      </c>
      <c r="E40" s="2">
        <v>81229.06</v>
      </c>
      <c r="I40" s="7">
        <v>7</v>
      </c>
      <c r="J40" s="7">
        <v>158114.09666864749</v>
      </c>
      <c r="K40" s="7">
        <v>-1991.5866686474765</v>
      </c>
    </row>
    <row r="41" spans="1:11" x14ac:dyDescent="0.25">
      <c r="A41" s="2">
        <v>38558.51</v>
      </c>
      <c r="B41" s="2">
        <v>82982.09</v>
      </c>
      <c r="C41" s="2">
        <v>174999.3</v>
      </c>
      <c r="D41" s="2">
        <v>2</v>
      </c>
      <c r="E41" s="2">
        <v>81005.759999999995</v>
      </c>
      <c r="I41" s="7">
        <v>8</v>
      </c>
      <c r="J41" s="7">
        <v>160021.36304781117</v>
      </c>
      <c r="K41" s="7">
        <v>-4268.7630478111678</v>
      </c>
    </row>
    <row r="42" spans="1:11" x14ac:dyDescent="0.25">
      <c r="A42" s="2">
        <v>28754.33</v>
      </c>
      <c r="B42" s="2">
        <v>118546.05</v>
      </c>
      <c r="C42" s="2">
        <v>172795.67</v>
      </c>
      <c r="D42" s="2">
        <v>2</v>
      </c>
      <c r="E42" s="2">
        <v>78239.91</v>
      </c>
      <c r="I42" s="7">
        <v>9</v>
      </c>
      <c r="J42" s="7">
        <v>151741.6996986506</v>
      </c>
      <c r="K42" s="7">
        <v>470.07030134939123</v>
      </c>
    </row>
    <row r="43" spans="1:11" x14ac:dyDescent="0.25">
      <c r="A43" s="2">
        <v>27892.92</v>
      </c>
      <c r="B43" s="2">
        <v>84710.77</v>
      </c>
      <c r="C43" s="2">
        <v>164470.71</v>
      </c>
      <c r="D43" s="2">
        <v>3</v>
      </c>
      <c r="E43" s="2">
        <v>77798.83</v>
      </c>
      <c r="I43" s="7">
        <v>10</v>
      </c>
      <c r="J43" s="7">
        <v>154884.68410994846</v>
      </c>
      <c r="K43" s="7">
        <v>-5124.7241099484672</v>
      </c>
    </row>
    <row r="44" spans="1:11" x14ac:dyDescent="0.25">
      <c r="A44" s="2">
        <v>23640.93</v>
      </c>
      <c r="B44" s="2">
        <v>96189.63</v>
      </c>
      <c r="C44" s="2">
        <v>148001.10999999999</v>
      </c>
      <c r="D44" s="2">
        <v>2</v>
      </c>
      <c r="E44" s="2">
        <v>71498.490000000005</v>
      </c>
      <c r="I44" s="7">
        <v>11</v>
      </c>
      <c r="J44" s="7">
        <v>135509.01636714404</v>
      </c>
      <c r="K44" s="7">
        <v>10612.933632855973</v>
      </c>
    </row>
    <row r="45" spans="1:11" x14ac:dyDescent="0.25">
      <c r="A45" s="2">
        <v>15505.73</v>
      </c>
      <c r="B45" s="2">
        <v>127382.3</v>
      </c>
      <c r="C45" s="2">
        <v>35534.17</v>
      </c>
      <c r="D45" s="2">
        <v>1</v>
      </c>
      <c r="E45" s="2">
        <v>69758.98</v>
      </c>
      <c r="I45" s="7">
        <v>12</v>
      </c>
      <c r="J45" s="7">
        <v>135573.71296073747</v>
      </c>
      <c r="K45" s="7">
        <v>8685.6870392625278</v>
      </c>
    </row>
    <row r="46" spans="1:11" x14ac:dyDescent="0.25">
      <c r="A46" s="2">
        <v>22177.74</v>
      </c>
      <c r="B46" s="2">
        <v>154806.14000000001</v>
      </c>
      <c r="C46" s="2">
        <v>28334.720000000001</v>
      </c>
      <c r="D46" s="2">
        <v>2</v>
      </c>
      <c r="E46" s="2">
        <v>65200.33</v>
      </c>
      <c r="I46" s="7">
        <v>13</v>
      </c>
      <c r="J46" s="7">
        <v>129138.05418242674</v>
      </c>
      <c r="K46" s="7">
        <v>12447.465817573247</v>
      </c>
    </row>
    <row r="47" spans="1:11" x14ac:dyDescent="0.25">
      <c r="A47" s="2">
        <v>1000.23</v>
      </c>
      <c r="B47" s="2">
        <v>124153.04</v>
      </c>
      <c r="C47" s="2">
        <v>1903.93</v>
      </c>
      <c r="D47" s="2">
        <v>1</v>
      </c>
      <c r="E47" s="2">
        <v>64926.080000000002</v>
      </c>
      <c r="I47" s="7">
        <v>14</v>
      </c>
      <c r="J47" s="7">
        <v>127487.9916627536</v>
      </c>
      <c r="K47" s="7">
        <v>6819.3583372464054</v>
      </c>
    </row>
    <row r="48" spans="1:11" x14ac:dyDescent="0.25">
      <c r="A48" s="2">
        <v>1315.46</v>
      </c>
      <c r="B48" s="2">
        <v>115816.21</v>
      </c>
      <c r="C48" s="2">
        <v>297114.46000000002</v>
      </c>
      <c r="D48" s="2">
        <v>3</v>
      </c>
      <c r="E48" s="2">
        <v>49490.75</v>
      </c>
      <c r="I48" s="7">
        <v>15</v>
      </c>
      <c r="J48" s="7">
        <v>149548.64633452875</v>
      </c>
      <c r="K48" s="7">
        <v>-16945.996334528754</v>
      </c>
    </row>
    <row r="49" spans="1:11" x14ac:dyDescent="0.25">
      <c r="A49" s="2">
        <v>0</v>
      </c>
      <c r="B49" s="2">
        <v>135426.92000000001</v>
      </c>
      <c r="C49" s="2">
        <v>0</v>
      </c>
      <c r="D49" s="2">
        <v>2</v>
      </c>
      <c r="E49" s="2">
        <v>42559.73</v>
      </c>
      <c r="I49" s="7">
        <v>16</v>
      </c>
      <c r="J49" s="7">
        <v>146235.15998519622</v>
      </c>
      <c r="K49" s="7">
        <v>-16318.11998519623</v>
      </c>
    </row>
    <row r="50" spans="1:11" x14ac:dyDescent="0.25">
      <c r="A50" s="2">
        <v>542.04999999999995</v>
      </c>
      <c r="B50" s="2">
        <v>51743.15</v>
      </c>
      <c r="C50" s="2">
        <v>0</v>
      </c>
      <c r="D50" s="2">
        <v>1</v>
      </c>
      <c r="E50" s="2">
        <v>35673.410000000003</v>
      </c>
      <c r="I50" s="7">
        <v>17</v>
      </c>
      <c r="J50" s="7">
        <v>116915.40540143967</v>
      </c>
      <c r="K50" s="7">
        <v>10077.524598560325</v>
      </c>
    </row>
    <row r="51" spans="1:11" x14ac:dyDescent="0.25">
      <c r="A51" s="2">
        <v>0</v>
      </c>
      <c r="B51" s="2">
        <v>116983.8</v>
      </c>
      <c r="C51" s="2">
        <v>45173.06</v>
      </c>
      <c r="D51" s="2">
        <v>2</v>
      </c>
      <c r="E51" s="2">
        <v>14681.4</v>
      </c>
      <c r="I51" s="7">
        <v>18</v>
      </c>
      <c r="J51" s="7">
        <v>130192.44720780753</v>
      </c>
      <c r="K51" s="7">
        <v>-4822.0772078075388</v>
      </c>
    </row>
    <row r="52" spans="1:11" x14ac:dyDescent="0.25">
      <c r="A52" s="2"/>
      <c r="B52" s="2"/>
      <c r="C52" s="2"/>
      <c r="D52" s="2"/>
      <c r="E52" s="2"/>
      <c r="I52" s="7">
        <v>19</v>
      </c>
      <c r="J52" s="7">
        <v>129014.22680589673</v>
      </c>
      <c r="K52" s="7">
        <v>-4747.3268058967369</v>
      </c>
    </row>
    <row r="53" spans="1:11" x14ac:dyDescent="0.25">
      <c r="A53" s="2"/>
      <c r="B53" s="2"/>
      <c r="C53" s="2"/>
      <c r="D53" s="2"/>
      <c r="E53" s="2"/>
      <c r="I53" s="7">
        <v>20</v>
      </c>
      <c r="J53" s="7">
        <v>115635.21636716051</v>
      </c>
      <c r="K53" s="7">
        <v>7141.6436328394921</v>
      </c>
    </row>
    <row r="54" spans="1:11" x14ac:dyDescent="0.25">
      <c r="A54" s="2"/>
      <c r="B54" s="2"/>
      <c r="C54" s="2"/>
      <c r="D54" s="2"/>
      <c r="E54" s="2"/>
      <c r="I54" s="7">
        <v>21</v>
      </c>
      <c r="J54" s="7">
        <v>116639.66923089999</v>
      </c>
      <c r="K54" s="7">
        <v>1834.360769100007</v>
      </c>
    </row>
    <row r="55" spans="1:11" x14ac:dyDescent="0.25">
      <c r="A55" s="2"/>
      <c r="B55" s="2"/>
      <c r="C55" s="2"/>
      <c r="D55" s="2"/>
      <c r="E55" s="2"/>
      <c r="I55" s="7">
        <v>22</v>
      </c>
      <c r="J55" s="7">
        <v>117319.45164029335</v>
      </c>
      <c r="K55" s="7">
        <v>-6006.4316402933473</v>
      </c>
    </row>
    <row r="56" spans="1:11" x14ac:dyDescent="0.25">
      <c r="A56" s="2"/>
      <c r="B56" s="2"/>
      <c r="C56" s="2"/>
      <c r="D56" s="2"/>
      <c r="E56" s="2"/>
      <c r="I56" s="7">
        <v>23</v>
      </c>
      <c r="J56" s="7">
        <v>114706.98171695457</v>
      </c>
      <c r="K56" s="7">
        <v>-4354.7317169545713</v>
      </c>
    </row>
    <row r="57" spans="1:11" x14ac:dyDescent="0.25">
      <c r="A57" s="2"/>
      <c r="B57" s="2"/>
      <c r="C57" s="2"/>
      <c r="D57" s="2"/>
      <c r="E57" s="2"/>
      <c r="I57" s="7">
        <v>24</v>
      </c>
      <c r="J57" s="7">
        <v>109996.61522126263</v>
      </c>
      <c r="K57" s="7">
        <v>-1262.6252212626277</v>
      </c>
    </row>
    <row r="58" spans="1:11" x14ac:dyDescent="0.25">
      <c r="A58">
        <v>20000</v>
      </c>
      <c r="B58">
        <v>30000</v>
      </c>
      <c r="C58">
        <v>40000</v>
      </c>
      <c r="D58">
        <v>1</v>
      </c>
      <c r="E58">
        <f>((J25*A58)+(J26*B58)+(J27*C58))+J24</f>
        <v>66521.137528370367</v>
      </c>
      <c r="I58" s="7">
        <v>25</v>
      </c>
      <c r="J58" s="7">
        <v>113362.96611313859</v>
      </c>
      <c r="K58" s="7">
        <v>-4810.9261131386011</v>
      </c>
    </row>
    <row r="59" spans="1:11" x14ac:dyDescent="0.25">
      <c r="A59">
        <v>21892.92</v>
      </c>
      <c r="B59">
        <v>81910.77</v>
      </c>
      <c r="C59">
        <v>164270.70000000001</v>
      </c>
      <c r="E59">
        <f>($J$25*A59)+($J$26*B59)+($J$27*C59)</f>
        <v>19915.711775567539</v>
      </c>
      <c r="I59" s="7">
        <v>26</v>
      </c>
      <c r="J59" s="7">
        <v>102237.72506480548</v>
      </c>
      <c r="K59" s="7">
        <v>5166.6149351945205</v>
      </c>
    </row>
    <row r="60" spans="1:11" x14ac:dyDescent="0.25">
      <c r="A60">
        <v>23940.93</v>
      </c>
      <c r="B60">
        <v>96489.63</v>
      </c>
      <c r="C60">
        <v>137001.1</v>
      </c>
      <c r="E60">
        <f t="shared" ref="E60:E63" si="0">($J$25*A60)+($J$26*B60)+($J$27*C60)</f>
        <v>20432.37957006157</v>
      </c>
      <c r="I60" s="7">
        <v>27</v>
      </c>
      <c r="J60" s="7">
        <v>110600.57535029967</v>
      </c>
      <c r="K60" s="7">
        <v>-4867.0353502996732</v>
      </c>
    </row>
    <row r="61" spans="1:11" x14ac:dyDescent="0.25">
      <c r="A61" s="3">
        <v>165349.20000000001</v>
      </c>
      <c r="B61" s="4">
        <v>136897.79999999999</v>
      </c>
      <c r="C61" s="4">
        <v>471784.1</v>
      </c>
      <c r="E61">
        <f t="shared" si="0"/>
        <v>142399.05990021332</v>
      </c>
      <c r="I61" s="7">
        <v>28</v>
      </c>
      <c r="J61" s="7">
        <v>114408.0714568408</v>
      </c>
      <c r="K61" s="7">
        <v>-9399.7614568408026</v>
      </c>
    </row>
    <row r="62" spans="1:11" x14ac:dyDescent="0.25">
      <c r="A62" s="5">
        <v>0</v>
      </c>
      <c r="B62" s="6">
        <v>116983.8</v>
      </c>
      <c r="C62" s="6">
        <v>45173.06</v>
      </c>
      <c r="D62" s="6">
        <v>2</v>
      </c>
      <c r="E62">
        <f t="shared" si="0"/>
        <v>-1907.0588785665973</v>
      </c>
      <c r="I62" s="7">
        <v>29</v>
      </c>
      <c r="J62" s="7">
        <v>101660.02600497453</v>
      </c>
      <c r="K62" s="7">
        <v>1622.3539950254781</v>
      </c>
    </row>
    <row r="63" spans="1:11" x14ac:dyDescent="0.25">
      <c r="A63" s="11">
        <v>0</v>
      </c>
      <c r="B63" s="11">
        <v>0</v>
      </c>
      <c r="C63" s="11">
        <v>0</v>
      </c>
      <c r="E63">
        <f t="shared" si="0"/>
        <v>0</v>
      </c>
      <c r="I63" s="7">
        <v>30</v>
      </c>
      <c r="J63" s="7">
        <v>101794.9834517627</v>
      </c>
      <c r="K63" s="7">
        <v>-790.3434517627029</v>
      </c>
    </row>
    <row r="64" spans="1:11" x14ac:dyDescent="0.25">
      <c r="I64" s="7">
        <v>31</v>
      </c>
      <c r="J64" s="7">
        <v>99452.372936056257</v>
      </c>
      <c r="K64" s="7">
        <v>485.21706394373905</v>
      </c>
    </row>
    <row r="65" spans="9:11" x14ac:dyDescent="0.25">
      <c r="I65" s="7">
        <v>32</v>
      </c>
      <c r="J65" s="7">
        <v>97687.856275748869</v>
      </c>
      <c r="K65" s="7">
        <v>-204.29627574887127</v>
      </c>
    </row>
    <row r="66" spans="9:11" x14ac:dyDescent="0.25">
      <c r="I66" s="7">
        <v>33</v>
      </c>
      <c r="J66" s="7">
        <v>99001.328985485539</v>
      </c>
      <c r="K66" s="7">
        <v>-1573.4889854855428</v>
      </c>
    </row>
    <row r="67" spans="9:11" x14ac:dyDescent="0.25">
      <c r="I67" s="7">
        <v>34</v>
      </c>
      <c r="J67" s="7">
        <v>97915.007804646128</v>
      </c>
      <c r="K67" s="7">
        <v>-1136.0878046461294</v>
      </c>
    </row>
    <row r="68" spans="9:11" x14ac:dyDescent="0.25">
      <c r="I68" s="7">
        <v>35</v>
      </c>
      <c r="J68" s="7">
        <v>89039.273741164317</v>
      </c>
      <c r="K68" s="7">
        <v>7673.5262588356854</v>
      </c>
    </row>
    <row r="69" spans="9:11" x14ac:dyDescent="0.25">
      <c r="I69" s="7">
        <v>36</v>
      </c>
      <c r="J69" s="7">
        <v>90511.599567526195</v>
      </c>
      <c r="K69" s="7">
        <v>5967.9104324738</v>
      </c>
    </row>
    <row r="70" spans="9:11" x14ac:dyDescent="0.25">
      <c r="I70" s="7">
        <v>37</v>
      </c>
      <c r="J70" s="7">
        <v>75286.174585463974</v>
      </c>
      <c r="K70" s="7">
        <v>15422.015414536028</v>
      </c>
    </row>
    <row r="71" spans="9:11" x14ac:dyDescent="0.25">
      <c r="I71" s="7">
        <v>38</v>
      </c>
      <c r="J71" s="7">
        <v>89619.537707903772</v>
      </c>
      <c r="K71" s="7">
        <v>329.60229209622776</v>
      </c>
    </row>
    <row r="72" spans="9:11" x14ac:dyDescent="0.25">
      <c r="I72" s="7">
        <v>39</v>
      </c>
      <c r="J72" s="7">
        <v>69697.430648041249</v>
      </c>
      <c r="K72" s="7">
        <v>11531.629351958749</v>
      </c>
    </row>
    <row r="73" spans="9:11" x14ac:dyDescent="0.25">
      <c r="I73" s="7">
        <v>40</v>
      </c>
      <c r="J73" s="7">
        <v>83729.01197691953</v>
      </c>
      <c r="K73" s="7">
        <v>-2723.2519769195351</v>
      </c>
    </row>
    <row r="74" spans="9:11" x14ac:dyDescent="0.25">
      <c r="I74" s="7">
        <v>41</v>
      </c>
      <c r="J74" s="7">
        <v>74815.953991047383</v>
      </c>
      <c r="K74" s="7">
        <v>3423.9560089526203</v>
      </c>
    </row>
    <row r="75" spans="9:11" x14ac:dyDescent="0.25">
      <c r="I75" s="7">
        <v>42</v>
      </c>
      <c r="J75" s="7">
        <v>74802.556238662772</v>
      </c>
      <c r="K75" s="7">
        <v>2996.2737613372301</v>
      </c>
    </row>
    <row r="76" spans="9:11" x14ac:dyDescent="0.25">
      <c r="I76" s="7">
        <v>43</v>
      </c>
      <c r="J76" s="7">
        <v>70620.411820560214</v>
      </c>
      <c r="K76" s="7">
        <v>878.07817943979171</v>
      </c>
    </row>
    <row r="77" spans="9:11" x14ac:dyDescent="0.25">
      <c r="I77" s="7">
        <v>44</v>
      </c>
      <c r="J77" s="7">
        <v>60167.039963347939</v>
      </c>
      <c r="K77" s="7">
        <v>9591.9400366520567</v>
      </c>
    </row>
    <row r="78" spans="9:11" x14ac:dyDescent="0.25">
      <c r="I78" s="7">
        <v>45</v>
      </c>
      <c r="J78" s="7">
        <v>64611.354915703319</v>
      </c>
      <c r="K78" s="7">
        <v>588.97508429668233</v>
      </c>
    </row>
    <row r="79" spans="9:11" x14ac:dyDescent="0.25">
      <c r="I79" s="7">
        <v>46</v>
      </c>
      <c r="J79" s="7">
        <v>47650.649686906458</v>
      </c>
      <c r="K79" s="7">
        <v>17275.430313093544</v>
      </c>
    </row>
    <row r="80" spans="9:11" x14ac:dyDescent="0.25">
      <c r="I80" s="7">
        <v>47</v>
      </c>
      <c r="J80" s="7">
        <v>56166.206852607917</v>
      </c>
      <c r="K80" s="7">
        <v>-6675.4568526079165</v>
      </c>
    </row>
    <row r="81" spans="9:11" x14ac:dyDescent="0.25">
      <c r="I81" s="7">
        <v>48</v>
      </c>
      <c r="J81" s="7">
        <v>46490.588983346803</v>
      </c>
      <c r="K81" s="7">
        <v>-3930.8589833467995</v>
      </c>
    </row>
    <row r="82" spans="9:11" x14ac:dyDescent="0.25">
      <c r="I82" s="7">
        <v>49</v>
      </c>
      <c r="J82" s="7">
        <v>49171.388157627247</v>
      </c>
      <c r="K82" s="7">
        <v>-13497.978157627243</v>
      </c>
    </row>
    <row r="83" spans="9:11" ht="15.75" thickBot="1" x14ac:dyDescent="0.3">
      <c r="I83" s="8">
        <v>50</v>
      </c>
      <c r="J83" s="8">
        <v>48215.134111298677</v>
      </c>
      <c r="K83" s="8">
        <v>-33533.734111298676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6 2 e d 6 0 - c c d e - 4 c 4 8 - 9 9 7 d - f d 5 6 9 2 5 0 2 6 3 a "   x m l n s = " h t t p : / / s c h e m a s . m i c r o s o f t . c o m / D a t a M a s h u p " > A A A A A E c E A A B Q S w M E F A A C A A g A Y 4 9 q W X m R y T e m A A A A + A A A A B I A H A B D b 2 5 m a W c v U G F j a 2 F n Z S 5 4 b W w g o h g A K K A U A A A A A A A A A A A A A A A A A A A A A A A A A A A A h Y 8 x D o I w G E a v Q r r T l k L E k J 8 y u E p i Q j S u p F R o h G J o s d z N w S N 5 B U k U d X P 8 X t 7 w v s f t D t n U t d 5 V D k b 1 O k U B p s i T W v S V 0 n W K R n v y 1 y j j s C v F u a y l N 8 v a J J O p U t R Y e 0 k I c c 5 h F + J + q A m j N C D H f F u I R n Y l + s j q v + w r b W y p h U Q c D q 8 Y z n C 0 w l E c M h y z A M i C I V f 6 q 7 C 5 G F M g P x A 2 Y 2 v H Q X K p / X 0 B Z J l A 3 i / 4 E 1 B L A w Q U A A I A C A B j j 2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4 9 q W f P b K I 0 / A Q A A 2 Q M A A B M A H A B G b 3 J t d W x h c y 9 T Z W N 0 a W 9 u M S 5 t I K I Y A C i g F A A A A A A A A A A A A A A A A A A A A A A A A A A A A N W S Q W v C Q B C F 7 4 H 8 h 2 V 7 U V i E p K U X 8 V D S F n q o F C M t R U T W Z N T F z a x M N t Q S / O / d G B V r m 7 Z 4 a y 5 J 3 r 6 d b 9 4 w O S R W G W R x / Q 6 6 v u d 7 + U I S p G w o p x o C 1 m M a r O 8 x 9 8 S m o A S c c r d O Q H e i g g j Q v h h a T o 1 Z t t r l q C 8 z 6 P H 6 J h 9 v R p F B 6 y x j U R e 4 4 N F C 4 r w q / r 4 C 7 i p t r Z 0 h S c x n h r L I 6 C L D 6 j B v 1 T R R l n x w O 4 l X g C k X z L o j h k U 2 B d o I V v K b N F O o c k u y 6 v 8 b w 6 O k J V i F 8 8 Y S s Z U W 9 r q F t d 2 q T 2 R m y p 7 Y N + 1 D k A G s t E x c k m e p i 6 M o O 3 2 r t k 7 y C t 6 H N / b q 5 u U + A y 5 2 X t p f G j q 4 2 D f U y A o a Y S c 9 C R 5 J r d x Y U U n 3 E 5 4 L D P 8 I d I n 4 v T a k 0 g p 3 + S v O 9 x Q 2 E b 8 u 4 i Q 8 f x U n 4 X 9 b x g e 0 1 1 e d i v 3 T N h 5 P 8 F O Y 7 g d Q S w E C L Q A U A A I A C A B j j 2 p Z e Z H J N 6 Y A A A D 4 A A A A E g A A A A A A A A A A A A A A A A A A A A A A Q 2 9 u Z m l n L 1 B h Y 2 t h Z 2 U u e G 1 s U E s B A i 0 A F A A C A A g A Y 4 9 q W Q / K 6 a u k A A A A 6 Q A A A B M A A A A A A A A A A A A A A A A A 8 g A A A F t D b 2 5 0 Z W 5 0 X 1 R 5 c G V z X S 5 4 b W x Q S w E C L Q A U A A I A C A B j j 2 p Z 8 9 s o j T 8 B A A D Z A w A A E w A A A A A A A A A A A A A A A A D j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F Q A A A A A A A B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J E X 1 N w Z W 5 k L D B 9 J n F 1 b 3 Q 7 L C Z x d W 9 0 O 1 N l Y 3 R p b 2 4 x L 1 R h Y m x l M S 9 D a G F u Z 2 V k I F R 5 c G U u e 0 F k b W l u a X N 0 c m F 0 a W 9 u L D F 9 J n F 1 b 3 Q 7 L C Z x d W 9 0 O 1 N l Y 3 R p b 2 4 x L 1 R h Y m x l M S 9 D a G F u Z 2 V k I F R 5 c G U u e 0 1 h c m t l d G l u Z 1 9 T c G V u Z C w y f S Z x d W 9 0 O y w m c X V v d D t T Z W N 0 a W 9 u M S 9 U Y W J s Z T E v U m V w b G F j Z W Q g V m F s d W U y L n t T d G F 0 Z S w z f S Z x d W 9 0 O y w m c X V v d D t T Z W N 0 a W 9 u M S 9 U Y W J s Z T E v Q 2 h h b m d l Z C B U e X B l L n t Q c m 9 m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N o Y W 5 n Z W Q g V H l w Z S 5 7 U k R f U 3 B l b m Q s M H 0 m c X V v d D s s J n F 1 b 3 Q 7 U 2 V j d G l v b j E v V G F i b G U x L 0 N o Y W 5 n Z W Q g V H l w Z S 5 7 Q W R t a W 5 p c 3 R y Y X R p b 2 4 s M X 0 m c X V v d D s s J n F 1 b 3 Q 7 U 2 V j d G l v b j E v V G F i b G U x L 0 N o Y W 5 n Z W Q g V H l w Z S 5 7 T W F y a 2 V 0 a W 5 n X 1 N w Z W 5 k L D J 9 J n F 1 b 3 Q 7 L C Z x d W 9 0 O 1 N l Y 3 R p b 2 4 x L 1 R h Y m x l M S 9 S Z X B s Y W N l Z C B W Y W x 1 Z T I u e 1 N 0 Y X R l L D N 9 J n F 1 b 3 Q 7 L C Z x d W 9 0 O 1 N l Y 3 R p b 2 4 x L 1 R h Y m x l M S 9 D a G F u Z 2 V k I F R 5 c G U u e 1 B y b 2 Z p d C w 0 f S Z x d W 9 0 O 1 0 s J n F 1 b 3 Q 7 U m V s Y X R p b 2 5 z a G l w S W 5 m b y Z x d W 9 0 O z p b X X 0 i I C 8 + P E V u d H J 5 I F R 5 c G U 9 I k Z p b G x M Y X N 0 V X B k Y X R l Z C I g V m F s d W U 9 I m Q y M D I 0 L T E x L T E w V D E y O j I 4 O j Q 3 L j g 2 M D E y N j d a I i A v P j x F b n R y e S B U e X B l P S J G a W x s R X J y b 3 J D b 2 R l I i B W Y W x 1 Z T 0 i c 1 V u a 2 5 v d 2 4 i I C 8 + P E V u d H J 5 I F R 5 c G U 9 I k Z p b G x D b 2 x 1 b W 5 O Y W 1 l c y I g V m F s d W U 9 I n N b J n F 1 b 3 Q 7 U k R f U 3 B l b m Q m c X V v d D s s J n F 1 b 3 Q 7 Q W R t a W 5 p c 3 R y Y X R p b 2 4 m c X V v d D s s J n F 1 b 3 Q 7 T W F y a 2 V 0 a W 5 n X 1 N w Z W 5 k J n F 1 b 3 Q 7 L C Z x d W 9 0 O 1 N 0 Y X R l J n F 1 b 3 Q 7 L C Z x d W 9 0 O 1 B y b 2 Z p d C Z x d W 9 0 O 1 0 i I C 8 + P E V u d H J 5 I F R 5 c G U 9 I k Z p b G x D b 2 x 1 b W 5 U e X B l c y I g V m F s d W U 9 I n N C U V V G Q m d V P S I g L z 4 8 R W 5 0 c n k g V H l w Z T 0 i R m l s b E V y c m 9 y Q 2 9 1 b n Q i I F Z h b H V l P S J s M C I g L z 4 8 R W 5 0 c n k g V H l w Z T 0 i R m l s b E N v d W 5 0 I i B W Y W x 1 Z T 0 i b D U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F 1 Z X J 5 S U Q i I F Z h b H V l P S J z N T F l N z Z h Y j k t N G M z Z S 0 0 N W M z L W I 4 N z I t Y T h m M T J m O W E z O W I 4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M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R V U Z B d 1 U 9 I i A v P j x F b n R y e S B U e X B l P S J G a W x s Q 2 9 s d W 1 u T m F t Z X M i I F Z h b H V l P S J z W y Z x d W 9 0 O 1 J E X 1 N w Z W 5 k J n F 1 b 3 Q 7 L C Z x d W 9 0 O 0 F k b W l u a X N 0 c m F 0 a W 9 u J n F 1 b 3 Q 7 L C Z x d W 9 0 O 0 1 h c m t l d G l u Z 1 9 T c G V u Z C Z x d W 9 0 O y w m c X V v d D t T d G F 0 Z S Z x d W 9 0 O y w m c X V v d D t Q c m 9 m a X Q m c X V v d D t d I i A v P j x F b n R y e S B U e X B l P S J G a W x s R X J y b 3 J D b 2 R l I i B W Y W x 1 Z T 0 i c 1 V u a 2 5 v d 2 4 i I C 8 + P E V u d H J 5 I F R 5 c G U 9 I k Z p b G x M Y X N 0 V X B k Y X R l Z C I g V m F s d W U 9 I m Q y M D I 0 L T E x L T E w V D E y O j I 4 O j Q z L j k 4 M T k 0 O D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y L 0 N o Y W 5 n Z W Q g V H l w Z S 5 7 U k R f U 3 B l b m Q s M H 0 m c X V v d D s s J n F 1 b 3 Q 7 U 2 V j d G l v b j E v V G F i b G U x X z I v Q 2 h h b m d l Z C B U e X B l L n t B Z G 1 p b m l z d H J h d G l v b i w x f S Z x d W 9 0 O y w m c X V v d D t T Z W N 0 a W 9 u M S 9 U Y W J s Z T F f M i 9 D a G F u Z 2 V k I F R 5 c G U u e 0 1 h c m t l d G l u Z 1 9 T c G V u Z C w y f S Z x d W 9 0 O y w m c X V v d D t T Z W N 0 a W 9 u M S 9 U Y W J s Z T F f M i 9 D a G F u Z 2 V k I F R 5 c G U u e 1 N 0 Y X R l L D N 9 J n F 1 b 3 Q 7 L C Z x d W 9 0 O 1 N l Y 3 R p b 2 4 x L 1 R h Y m x l M V 8 y L 0 N o Y W 5 n Z W Q g V H l w Z S 5 7 U H J v Z m l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V 8 y L 0 N o Y W 5 n Z W Q g V H l w Z S 5 7 U k R f U 3 B l b m Q s M H 0 m c X V v d D s s J n F 1 b 3 Q 7 U 2 V j d G l v b j E v V G F i b G U x X z I v Q 2 h h b m d l Z C B U e X B l L n t B Z G 1 p b m l z d H J h d G l v b i w x f S Z x d W 9 0 O y w m c X V v d D t T Z W N 0 a W 9 u M S 9 U Y W J s Z T F f M i 9 D a G F u Z 2 V k I F R 5 c G U u e 0 1 h c m t l d G l u Z 1 9 T c G V u Z C w y f S Z x d W 9 0 O y w m c X V v d D t T Z W N 0 a W 9 u M S 9 U Y W J s Z T F f M i 9 D a G F u Z 2 V k I F R 5 c G U u e 1 N 0 Y X R l L D N 9 J n F 1 b 3 Q 7 L C Z x d W 9 0 O 1 N l Y 3 R p b 2 4 x L 1 R h Y m x l M V 8 y L 0 N o Y W 5 n Z W Q g V H l w Z S 5 7 U H J v Z m l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y k k T t h 9 L Q Y d W p y J c f J i c A A A A A A I A A A A A A B B m A A A A A Q A A I A A A A A c a x 9 f 2 w u o J Z 5 u u B Y F 3 U i 0 f J 2 4 z Y N H P y L c d H S K N D + h N A A A A A A 6 A A A A A A g A A I A A A A D F c E 5 0 4 L M D A E 0 W 2 u N b Q 4 v N y 4 9 j S C G 6 q z q M c x P X G p + P 3 U A A A A J 6 J k j P e a j + T Q 5 Z o r Q a 3 9 N 5 P 4 o J 2 3 W Z f B R G D s m d 0 v a o U f Y d 8 p P 0 a h 6 Y U 5 s U w P L 1 E U 3 G v K O 9 r T V F q G b 9 o o 6 Z A q d a f l + B c E 0 c L i H x i K z j 8 U f U o Q A A A A P 4 M t 8 h u / 5 c y h s 4 X c y B Y X K 3 I o 9 q T k l c t i o A / o M y J t P g S M 4 l I d 3 0 e 3 + i U j o J 8 G 9 6 O U / c c 9 I N S e k A 4 i V w 5 w + s g 8 6 k = < / D a t a M a s h u p > 
</file>

<file path=customXml/itemProps1.xml><?xml version="1.0" encoding="utf-8"?>
<ds:datastoreItem xmlns:ds="http://schemas.openxmlformats.org/officeDocument/2006/customXml" ds:itemID="{44323237-ECB5-44C8-8228-378F666CBF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2024-11-10T12:09:25Z</dcterms:created>
  <dcterms:modified xsi:type="dcterms:W3CDTF">2024-11-13T09:31:25Z</dcterms:modified>
</cp:coreProperties>
</file>